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lesedi.manganye\Desktop\LESEDIS PROJECTS\RFB109.25.26 MANAPO LAB\BOQs\"/>
    </mc:Choice>
  </mc:AlternateContent>
  <xr:revisionPtr revIDLastSave="0" documentId="8_{E1BB06B3-F1D3-415E-9048-FD27F07FEFB6}" xr6:coauthVersionLast="47" xr6:coauthVersionMax="47" xr10:uidLastSave="{00000000-0000-0000-0000-000000000000}"/>
  <bookViews>
    <workbookView xWindow="-110" yWindow="-110" windowWidth="19420" windowHeight="10300" xr2:uid="{00000000-000D-0000-FFFF-FFFF00000000}"/>
  </bookViews>
  <sheets>
    <sheet name="P&amp;G" sheetId="3" r:id="rId1"/>
    <sheet name="General Building BOQ" sheetId="1" r:id="rId2"/>
    <sheet name="HVAC" sheetId="4" r:id="rId3"/>
    <sheet name="Hot &amp; Cold Water" sheetId="5" r:id="rId4"/>
    <sheet name="Fire" sheetId="6" r:id="rId5"/>
    <sheet name="Electrical" sheetId="7" r:id="rId6"/>
    <sheet name="Summary"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A">#REF!</definedName>
    <definedName name="\B">#REF!</definedName>
    <definedName name="\C">#REF!</definedName>
    <definedName name="\D">#REF!</definedName>
    <definedName name="\E">#REF!</definedName>
    <definedName name="\F">#REF!</definedName>
    <definedName name="\G">#REF!</definedName>
    <definedName name="\GG">#REF!</definedName>
    <definedName name="\H">#REF!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Z">#REF!</definedName>
    <definedName name="__" hidden="1">[1]PROGRESS!#REF!</definedName>
    <definedName name="__123Graph_A" hidden="1">[1]PROGRESS!#REF!</definedName>
    <definedName name="__123Graph_B" hidden="1">[1]PROGRESS!#REF!</definedName>
    <definedName name="__123Graph_X" hidden="1">[1]PROGRESS!#REF!</definedName>
    <definedName name="__xlnm._FilterDatabase">#REF!</definedName>
    <definedName name="__xlnm.Print_Area">#REF!</definedName>
    <definedName name="__xlnm.Print_Area_1">#REF!</definedName>
    <definedName name="__xlnm.Print_Area_2">#REF!</definedName>
    <definedName name="__xlnm.Print_Titles">#REF!</definedName>
    <definedName name="_1__123Graph_A1_94" hidden="1">[1]PROGRESS!#REF!</definedName>
    <definedName name="_10EXTERNAL_ENVELO">#REF!</definedName>
    <definedName name="_11FIRE_PROTECTION">#REF!</definedName>
    <definedName name="_12FLOOR_FINISHES">#REF!</definedName>
    <definedName name="_14GROUND_FLOOR_CO">#REF!</definedName>
    <definedName name="_17HOUSE_AND_HOME">[2]FEASIBILITY!#REF!</definedName>
    <definedName name="_19INTERNAL_DIVISI">#REF!</definedName>
    <definedName name="_1AIR_CONDITIONIN">#REF!</definedName>
    <definedName name="_2__123Graph_APROGRESS_4_95" hidden="1">[1]PROGRESS!#REF!</definedName>
    <definedName name="_20INTERNAL_WALL_F">#REF!</definedName>
    <definedName name="_24MAGIC_COMPANY">[2]FEASIBILITY!#REF!</definedName>
    <definedName name="_27MAJOR_ANCHORS">[2]FEASIBILITY!#REF!</definedName>
    <definedName name="_28NU_METRO_CINEMA">[2]FEASIBILITY!#REF!</definedName>
    <definedName name="_29PLUMBING_INSTAL">#REF!</definedName>
    <definedName name="_3__123Graph_ATEM1_94" hidden="1">[1]PROGRESS!#REF!</definedName>
    <definedName name="_30SPECIAL_SERVICE">#REF!</definedName>
    <definedName name="_31STRUCTURAL_FRAM">#REF!</definedName>
    <definedName name="_34VALUE_TYPE_SHOP">[2]FEASIBILITY!#REF!</definedName>
    <definedName name="_35VERTICAL_TRANSP">#REF!</definedName>
    <definedName name="_4__123Graph_B1_94" hidden="1">[1]PROGRESS!#REF!</definedName>
    <definedName name="_4BOWLING_ALLEY">[2]FEASIBILITY!#REF!</definedName>
    <definedName name="_5__123Graph_BPROGRESS_4_95" hidden="1">[1]PROGRESS!#REF!</definedName>
    <definedName name="_6__123Graph_BTEM1_94" hidden="1">[1]PROGRESS!#REF!</definedName>
    <definedName name="_6CONSTRUCTION_AR">#REF!</definedName>
    <definedName name="_7__123Graph_X1_94" hidden="1">[1]PROGRESS!#REF!</definedName>
    <definedName name="_8__123Graph_XPROGRESS_4_95" hidden="1">[1]PROGRESS!#REF!</definedName>
    <definedName name="_9__123Graph_XTEM1_94" hidden="1">[1]PROGRESS!#REF!</definedName>
    <definedName name="_9ELECTRICAL_INST">#REF!</definedName>
    <definedName name="_Fill" hidden="1">[3]PRELIMIN!#REF!</definedName>
    <definedName name="_xlnm._FilterDatabase" localSheetId="1" hidden="1">'General Building BOQ'!$D$3:$D$1210</definedName>
    <definedName name="_Key1" hidden="1">#REF!</definedName>
    <definedName name="_LLL">#REF!</definedName>
    <definedName name="_Order1" hidden="1">255</definedName>
    <definedName name="_Order2" hidden="1">0</definedName>
    <definedName name="_Parse_Out" hidden="1">#REF!</definedName>
    <definedName name="_SEC1200">#REF!</definedName>
    <definedName name="_Sort" hidden="1">#REF!</definedName>
    <definedName name="_SUMMARY_OF_COS">#REF!</definedName>
    <definedName name="a">#REF!</definedName>
    <definedName name="A.">[4]Feasibility!$H$510:$K$510</definedName>
    <definedName name="A_General_Construction">#REF!</definedName>
    <definedName name="AA">#REF!</definedName>
    <definedName name="AAA">#REF!</definedName>
    <definedName name="AAAAA">#REF!</definedName>
    <definedName name="ALTERATIONS">#REF!</definedName>
    <definedName name="ANNUAL.EXPENDIT">[4]Feasibility!$B$408</definedName>
    <definedName name="ANNUAL_EXPENDIT">#REF!</definedName>
    <definedName name="area_list">[5]Outlets!$AW$495:$AW$499</definedName>
    <definedName name="Attention">#REF!</definedName>
    <definedName name="B">#REF!</definedName>
    <definedName name="B_Electrica__Mechanical">#REF!</definedName>
    <definedName name="BASES">#REF!</definedName>
    <definedName name="BASIS">#REF!</definedName>
    <definedName name="BASSS">[4]Feasibility!$A$7</definedName>
    <definedName name="BEAM">#REF!</definedName>
    <definedName name="BI">#REF!</definedName>
    <definedName name="BINGO">[2]FEASIBILITY!#REF!</definedName>
    <definedName name="BKG">#REF!</definedName>
    <definedName name="BM">#REF!</definedName>
    <definedName name="BMM">#REF!</definedName>
    <definedName name="BMMM">#REF!</definedName>
    <definedName name="BNO">#REF!</definedName>
    <definedName name="BRANCH">'[6]Business Case Template'!$AA$114:$AA$121</definedName>
    <definedName name="BudgetPrint">#REF!</definedName>
    <definedName name="BULK_EARTHWORKS">#REF!</definedName>
    <definedName name="C.">[4]Feasibility!$O$124</definedName>
    <definedName name="C_">#REF!</definedName>
    <definedName name="C_flooring">#REF!</definedName>
    <definedName name="Category">[7]Data!$B$3:$B$9</definedName>
    <definedName name="CCC">#REF!</definedName>
    <definedName name="Cd">#REF!</definedName>
    <definedName name="CEILINGS">#REF!</definedName>
    <definedName name="CEILINGS_AND_BU">'[8]Exten Front'!#REF!</definedName>
    <definedName name="colMonths">'[9]OCF WorkArea'!$A$1:$A$12</definedName>
    <definedName name="COLUMN">#REF!</definedName>
    <definedName name="Company">#REF!</definedName>
    <definedName name="Conc30MPa">[10]Rates!$D$38</definedName>
    <definedName name="conc40MPa">[10]Rates!$D$39</definedName>
    <definedName name="concbld">[10]Rates!$D$36</definedName>
    <definedName name="cont">[10]Rates!$C$17</definedName>
    <definedName name="cont.esc">[10]Rates!$C$19</definedName>
    <definedName name="Content">#REF!</definedName>
    <definedName name="ContFee">[10]Rates!$C$16</definedName>
    <definedName name="CONTINGENCIES">[11]Breakdown!#REF!</definedName>
    <definedName name="contingency">[10]Rates!$C$17</definedName>
    <definedName name="Contract_14_Civil_Collated" hidden="1">[1]PROGRESS!#REF!</definedName>
    <definedName name="CRES">'[6]Business Case Template'!$Y$114:$Y$122</definedName>
    <definedName name="_xlnm.Criteria">#REF!</definedName>
    <definedName name="Criteria_MI">#REF!</definedName>
    <definedName name="D">#REF!</definedName>
    <definedName name="D_FURNITURE_FIXTURE">#REF!</definedName>
    <definedName name="_xlnm.Database">#REF!</definedName>
    <definedName name="Database_MI">#REF!</definedName>
    <definedName name="dd" hidden="1">[1]PROGRESS!#REF!</definedName>
    <definedName name="DDD">[2]FEASIBILITY!#REF!</definedName>
    <definedName name="DDDD">#REF!</definedName>
    <definedName name="DDDDD">#REF!</definedName>
    <definedName name="DEL_FR_PRELIMS_DETAIL">'[12]FINREP 7'!$G$8,'[12]FINREP 7'!$B$7:$I$71,'[12]FINREP 7'!$M$7:$M$71</definedName>
    <definedName name="DEL_FR_SUMMERY">'[12]FINREP 7'!$D$20,'[12]FINREP 7'!$B$8:$H$8,'[12]FINREP 7'!$L$8,'[12]FINREP 7'!$B$21:$H$45,'[12]FINREP 7'!$G$18:$H$21,'[12]FINREP 7'!$L$18:$L$45,'[12]FINREP 7'!$C$55:$H$70,'[12]FINREP 7'!$L$54:$L$70</definedName>
    <definedName name="Desdev">[10]Rates!$C$14</definedName>
    <definedName name="developerfee">[10]Rates!$C$20</definedName>
    <definedName name="dfddddd">#REF!</definedName>
    <definedName name="dftgdth" hidden="1">[1]PROGRESS!#REF!</definedName>
    <definedName name="DGT" hidden="1">[1]PROGRESS!#REF!</definedName>
    <definedName name="dtofCalcEngine">'[9]TEMPLATE OCF'!#REF!</definedName>
    <definedName name="E">#REF!</definedName>
    <definedName name="E_SIGNAGE">#REF!</definedName>
    <definedName name="ew">#REF!</definedName>
    <definedName name="Excel_BuiltIn__FilterDatabase">#REF!</definedName>
    <definedName name="Excel_BuiltIn_Print_Area">#REF!</definedName>
    <definedName name="_xlnm.Extract">#REF!</definedName>
    <definedName name="Extract_MI">#REF!</definedName>
    <definedName name="F">#REF!</definedName>
    <definedName name="Fax">#REF!</definedName>
    <definedName name="FFF">#REF!</definedName>
    <definedName name="FFFF">#REF!</definedName>
    <definedName name="FINANCE___GENER">#REF!</definedName>
    <definedName name="FITTINGS">#REF!</definedName>
    <definedName name="FOUNDATIONS">#REF!</definedName>
    <definedName name="G">#REF!</definedName>
    <definedName name="gf" hidden="1">[1]PROGRESS!#REF!</definedName>
    <definedName name="gj">#REF!</definedName>
    <definedName name="GROUNDBEAM">#REF!</definedName>
    <definedName name="GTF" hidden="1">[1]PROGRESS!#REF!</definedName>
    <definedName name="GTO" hidden="1">[1]PROGRESS!#REF!</definedName>
    <definedName name="gunite">[10]Rates!$D$40</definedName>
    <definedName name="H">#REF!</definedName>
    <definedName name="hgfh">#REF!</definedName>
    <definedName name="HH">#REF!</definedName>
    <definedName name="HHHHH">#REF!</definedName>
    <definedName name="HVC" hidden="1">[1]PROGRESS!#REF!</definedName>
    <definedName name="I">#REF!</definedName>
    <definedName name="IMPROVEMENTS">#REF!</definedName>
    <definedName name="INCOME">#REF!</definedName>
    <definedName name="ITEM">#REF!</definedName>
    <definedName name="ITEM_NOI2____DETAILS_OF_SAVINGS">'[13]FR-PROVSNL-SUM-DETAIL'!#REF!</definedName>
    <definedName name="J_CONSULTANCY">#REF!</definedName>
    <definedName name="JET">[2]FEASIBILITY!#REF!</definedName>
    <definedName name="jo" hidden="1">[1]PROGRESS!#REF!</definedName>
    <definedName name="KG">#REF!</definedName>
    <definedName name="KHG" hidden="1">[1]PROGRESS!#REF!</definedName>
    <definedName name="KYT" hidden="1">[1]PROGRESS!#REF!</definedName>
    <definedName name="L">#REF!</definedName>
    <definedName name="L.">[4]Feasibility!$H$357</definedName>
    <definedName name="LAND_">#REF!</definedName>
    <definedName name="LL">#REF!</definedName>
    <definedName name="M">#REF!</definedName>
    <definedName name="MACROS">#REF!</definedName>
    <definedName name="marineworx">#REF!</definedName>
    <definedName name="MATERIALS_ON_SITE">'[13]FR-SUMMERY'!#REF!</definedName>
    <definedName name="Mech" hidden="1">[1]PROGRESS!#REF!</definedName>
    <definedName name="mesh245">[10]Rates!$D$53</definedName>
    <definedName name="MM">#REF!</definedName>
    <definedName name="MMM">#REF!</definedName>
    <definedName name="Moreletta_Equipment">#REF!</definedName>
    <definedName name="myhead">#REF!</definedName>
    <definedName name="NA">'[14]Business Case Template'!$AB$110</definedName>
    <definedName name="NBG" hidden="1">[1]PROGRESS!#REF!</definedName>
    <definedName name="NEW">#REF!</definedName>
    <definedName name="NGS" hidden="1">[1]PROGRESS!#REF!</definedName>
    <definedName name="NO">#REF!</definedName>
    <definedName name="NOTES">#REF!</definedName>
    <definedName name="nuclean">#REF!</definedName>
    <definedName name="P">#REF!</definedName>
    <definedName name="Pages">#REF!</definedName>
    <definedName name="PARAMETIRS">[4]Feasibility!$A$356</definedName>
    <definedName name="PILECAP">#REF!</definedName>
    <definedName name="PILING">#REF!</definedName>
    <definedName name="Piping" hidden="1">[1]PROGRESS!#REF!</definedName>
    <definedName name="pre.esc">[10]Rates!$C$18</definedName>
    <definedName name="PRELIMINARIES">#REF!</definedName>
    <definedName name="Prelims">[10]Rates!$C$13</definedName>
    <definedName name="_xlnm.Print_Area" localSheetId="4">Fire!$A$1:$F$44</definedName>
    <definedName name="_xlnm.Print_Area" localSheetId="1">'General Building BOQ'!$A$1:$G$1210</definedName>
    <definedName name="_xlnm.Print_Area" localSheetId="3">'Hot &amp; Cold Water'!$A$1:$F$70</definedName>
    <definedName name="_xlnm.Print_Area" localSheetId="2">HVAC!$A$1:$F$161</definedName>
    <definedName name="_xlnm.Print_Area" localSheetId="0">'P&amp;G'!$A$1:$G$890</definedName>
    <definedName name="_xlnm.Print_Area" localSheetId="6">Summary!$A$1:$D$37</definedName>
    <definedName name="_xlnm.Print_Area">#REF!</definedName>
    <definedName name="Print_Area_MI">#REF!</definedName>
    <definedName name="_xlnm.Print_Titles" localSheetId="5">Electrical!$1:$3</definedName>
    <definedName name="_xlnm.Print_Titles" localSheetId="1">'General Building BOQ'!$1:$3</definedName>
    <definedName name="_xlnm.Print_Titles" localSheetId="3">'Hot &amp; Cold Water'!$1:$3</definedName>
    <definedName name="_xlnm.Print_Titles" localSheetId="2">HVAC!$1:$3</definedName>
    <definedName name="_xlnm.Print_Titles" localSheetId="0">'P&amp;G'!$1:$3</definedName>
    <definedName name="_xlnm.Print_Titles">#N/A</definedName>
    <definedName name="Print_Titles_MI">#REF!</definedName>
    <definedName name="PRINT1">#REF!</definedName>
    <definedName name="PRINTALL">#REF!</definedName>
    <definedName name="Prof_fees">#REF!</definedName>
    <definedName name="Project_F9">#REF!</definedName>
    <definedName name="Q">#REF!</definedName>
    <definedName name="rebar">[10]Rates!$D$51</definedName>
    <definedName name="References">#REF!</definedName>
    <definedName name="rer" hidden="1">[1]PROGRESS!#REF!</definedName>
    <definedName name="RETAIL">'[13]FR-SUMMERY'!#REF!</definedName>
    <definedName name="RETAININGWALL">#REF!</definedName>
    <definedName name="rewuillrtewlifgwl">#REF!</definedName>
    <definedName name="ROOFS">#REF!</definedName>
    <definedName name="SABDEVPrint">#REF!</definedName>
    <definedName name="SCMBPrint">#REF!</definedName>
    <definedName name="SDSD">#REF!</definedName>
    <definedName name="sencount" hidden="1">1</definedName>
    <definedName name="SHGHRTY">#REF!</definedName>
    <definedName name="shortnames">#REF!</definedName>
    <definedName name="SLAB">#REF!</definedName>
    <definedName name="STUTTAFORDS">[2]FEASIBILITY!#REF!</definedName>
    <definedName name="Subject">#REF!</definedName>
    <definedName name="SUBTOTALS">#REF!</definedName>
    <definedName name="SummaryPrint">#REF!</definedName>
    <definedName name="SUNDRIES">#REF!</definedName>
    <definedName name="SURFACEBED">#REF!</definedName>
    <definedName name="TENANT_RECOVERY">[11]Breakdown!#REF!</definedName>
    <definedName name="TENANTALLOWANCE">[11]Breakdown!#REF!</definedName>
    <definedName name="Tenants">#REF!</definedName>
    <definedName name="TOTAL">#REF!</definedName>
    <definedName name="TRANSFER">#REF!</definedName>
    <definedName name="troyoyo">#REF!</definedName>
    <definedName name="TYPE">'[6]Business Case Template'!$V$114:$V$118</definedName>
    <definedName name="W">#REF!</definedName>
    <definedName name="WORKHEAD">#REF!</definedName>
    <definedName name="WORKINGS">#REF!</definedName>
    <definedName name="XX">#REF!</definedName>
    <definedName name="y">#REF!</definedName>
    <definedName name="Z_5F9AA05F_9EB8_48C2_B898_314DCF03A4A4_.wvu.Cols">#REF!</definedName>
    <definedName name="Z_5F9AA05F_9EB8_48C2_B898_314DCF03A4A4_.wvu.Cols_1">#REF!</definedName>
    <definedName name="Z_5F9AA05F_9EB8_48C2_B898_314DCF03A4A4_.wvu.Cols_2">#REF!</definedName>
    <definedName name="Z_5F9AA05F_9EB8_48C2_B898_314DCF03A4A4_.wvu.Cols_3">(#REF!,#REF!)</definedName>
    <definedName name="Z_5F9AA05F_9EB8_48C2_B898_314DCF03A4A4_.wvu.FilterData">#REF!</definedName>
    <definedName name="Z_5F9AA05F_9EB8_48C2_B898_314DCF03A4A4_.wvu.PrintArea">#REF!</definedName>
    <definedName name="Z_5F9AA05F_9EB8_48C2_B898_314DCF03A4A4_.wvu.PrintArea_1">#REF!</definedName>
    <definedName name="Z_5F9AA05F_9EB8_48C2_B898_314DCF03A4A4_.wvu.PrintArea_2">#REF!</definedName>
    <definedName name="Z_5F9AA05F_9EB8_48C2_B898_314DCF03A4A4_.wvu.PrintTitles">#REF!</definedName>
    <definedName name="Z_5F9AA05F_9EB8_48C2_B898_314DCF03A4A4_.wvu.Rows">#REF!</definedName>
    <definedName name="Z_CED32D93_3042_4C5E_9415_7A2B232A5A77_.wvu.Cols">#REF!</definedName>
    <definedName name="Z_CED32D93_3042_4C5E_9415_7A2B232A5A77_.wvu.Cols_1">#REF!</definedName>
    <definedName name="Z_CED32D93_3042_4C5E_9415_7A2B232A5A77_.wvu.Cols_2">#REF!</definedName>
    <definedName name="Z_CED32D93_3042_4C5E_9415_7A2B232A5A77_.wvu.Cols_3">(#REF!,#REF!)</definedName>
    <definedName name="Z_CED32D93_3042_4C5E_9415_7A2B232A5A77_.wvu.FilterData">#REF!</definedName>
    <definedName name="Z_CED32D93_3042_4C5E_9415_7A2B232A5A77_.wvu.PrintArea">#REF!</definedName>
    <definedName name="Z_CED32D93_3042_4C5E_9415_7A2B232A5A77_.wvu.PrintArea_1">#REF!</definedName>
    <definedName name="Z_CED32D93_3042_4C5E_9415_7A2B232A5A77_.wvu.PrintArea_2">#REF!</definedName>
    <definedName name="Z_CED32D93_3042_4C5E_9415_7A2B232A5A77_.wvu.PrintTitles">#REF!</definedName>
    <definedName name="Z_CED32D93_3042_4C5E_9415_7A2B232A5A77_.wvu.Rows">#REF!</definedName>
    <definedName name="zfgd" hidden="1">[3]PRELIMIN!#REF!</definedName>
    <definedName name="ZS">#REF!</definedName>
    <definedName name="Z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8" l="1"/>
  <c r="C16" i="8"/>
  <c r="C14" i="8"/>
  <c r="C12" i="8"/>
  <c r="C10" i="8"/>
  <c r="C8" i="8"/>
  <c r="G191" i="1"/>
  <c r="G85" i="1"/>
  <c r="A12" i="4"/>
  <c r="A16" i="4" s="1"/>
  <c r="A20" i="4" s="1"/>
  <c r="A28" i="4" s="1"/>
  <c r="A29" i="4" s="1"/>
  <c r="A30" i="4" s="1"/>
  <c r="A37" i="4" s="1"/>
  <c r="A38" i="4" s="1"/>
  <c r="A42" i="4" s="1"/>
  <c r="A44" i="4" s="1"/>
  <c r="A45" i="4" s="1"/>
  <c r="A46" i="4" s="1"/>
  <c r="A48" i="4" s="1"/>
  <c r="A49" i="4" s="1"/>
  <c r="A50" i="4" s="1"/>
  <c r="A51" i="4" s="1"/>
  <c r="A52" i="4" s="1"/>
  <c r="A53" i="4" s="1"/>
  <c r="A54" i="4" s="1"/>
  <c r="A56" i="4" s="1"/>
  <c r="A58" i="4" s="1"/>
  <c r="A60" i="4" s="1"/>
  <c r="A63" i="4" s="1"/>
  <c r="A64" i="4" s="1"/>
  <c r="A65" i="4" s="1"/>
  <c r="A67" i="4" s="1"/>
  <c r="A68" i="4" s="1"/>
  <c r="A73" i="4" s="1"/>
  <c r="A78" i="4" s="1"/>
  <c r="A83" i="4" s="1"/>
  <c r="A88" i="4" s="1"/>
  <c r="A92" i="4" s="1"/>
  <c r="A96" i="4" s="1"/>
  <c r="A100" i="4" s="1"/>
  <c r="A103" i="4" s="1"/>
  <c r="A105" i="4" s="1"/>
  <c r="A108" i="4" s="1"/>
  <c r="A110" i="4" s="1"/>
  <c r="A113" i="4" s="1"/>
  <c r="A115" i="4" s="1"/>
  <c r="A118" i="4" s="1"/>
  <c r="A121" i="4" s="1"/>
  <c r="A122" i="4" s="1"/>
  <c r="A124" i="4" s="1"/>
  <c r="A126" i="4" s="1"/>
  <c r="A128" i="4" s="1"/>
  <c r="A136" i="4" s="1"/>
  <c r="A138" i="4" s="1"/>
  <c r="A142" i="4" s="1"/>
  <c r="A146" i="4" s="1"/>
  <c r="F65" i="5" l="1"/>
  <c r="F62" i="5"/>
  <c r="F60" i="5"/>
  <c r="F56" i="5"/>
  <c r="F55" i="5"/>
  <c r="F54" i="5"/>
  <c r="F53" i="5"/>
  <c r="F52" i="5"/>
  <c r="F51" i="5"/>
  <c r="F46" i="5"/>
  <c r="F39" i="5"/>
  <c r="F38" i="5"/>
  <c r="F34" i="5"/>
  <c r="F33" i="5"/>
  <c r="F32" i="5"/>
  <c r="F31" i="5"/>
  <c r="F30" i="5"/>
  <c r="F29" i="5"/>
  <c r="F28" i="5"/>
  <c r="F27" i="5"/>
  <c r="F26" i="5"/>
  <c r="F22" i="5"/>
  <c r="F21" i="5"/>
  <c r="F17" i="5"/>
  <c r="F16" i="5"/>
  <c r="F15" i="5"/>
  <c r="F28" i="6" l="1"/>
  <c r="F26" i="6"/>
  <c r="F24" i="6"/>
  <c r="F20" i="6"/>
  <c r="F16" i="6"/>
  <c r="F42" i="6" s="1"/>
  <c r="F14" i="6"/>
  <c r="F10" i="6"/>
  <c r="G466" i="1" l="1"/>
  <c r="G510" i="1"/>
  <c r="G1200"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0" i="1"/>
  <c r="G189" i="1"/>
  <c r="G84" i="1"/>
  <c r="C22" i="8" l="1"/>
  <c r="C27" i="8" l="1"/>
  <c r="C30" i="8" s="1"/>
  <c r="C33" i="8" s="1"/>
  <c r="C35" i="8" s="1"/>
</calcChain>
</file>

<file path=xl/sharedStrings.xml><?xml version="1.0" encoding="utf-8"?>
<sst xmlns="http://schemas.openxmlformats.org/spreadsheetml/2006/main" count="2447" uniqueCount="1478">
  <si>
    <t>Page</t>
  </si>
  <si>
    <t>Item</t>
  </si>
  <si>
    <t>Description</t>
  </si>
  <si>
    <t>Quantity</t>
  </si>
  <si>
    <t>Rate</t>
  </si>
  <si>
    <t>Amount</t>
  </si>
  <si>
    <t>x</t>
  </si>
  <si>
    <t>The Tenderer is to ensure that the Excel version of the BOQ corresponds with the PDF version. No claims will be entertained for any losses and/or damages incurred as a result of the use of the Excel version of the BOQ for the calculation on tender prices.</t>
  </si>
  <si>
    <t>BILL NO.1 : ALTERATIONS</t>
  </si>
  <si>
    <t>The Tenderer is referred to the relevant clauses in the seperate document 'Model Preambles for Trades' (2017 Edition) and the Supplementary Preambles hereunder.</t>
  </si>
  <si>
    <t>SUPPLEMENTARY PREAMBLES</t>
  </si>
  <si>
    <t>The Tenderer should include for all plant, special scaffolding and equipment necessary for placing in position, horizontal carting over roof and hoisting from ground level.</t>
  </si>
  <si>
    <t>View site:</t>
  </si>
  <si>
    <t>Before submitting his/her tender the tenderer shall visit the site and satisfy himself as to the nature and extent of the work to be done and the value of the materials salvageable from the alterations.  No claim for any variations of the contract sum in respect of the nature and extent of the work or of inferior or damaged materials will be entertained.</t>
  </si>
  <si>
    <t>Work and Materials:</t>
  </si>
  <si>
    <t>The work to be done and materials to be used in the works on site are to be similar to those specified in the new work in so far as they apply.  All rubble and debris from the pulling down are to be carted away without delay and the site is to be left clean and tidy.</t>
  </si>
  <si>
    <t>Notices:</t>
  </si>
  <si>
    <t>The Contractor shall allow for the disconnection of electric, light, telephone, water and drainage services, etc., and he is to pay all fees and deposits in connection therewith.</t>
  </si>
  <si>
    <t>The Contractor shall, before commencing work, obtain all necessary authorisation for carrying out the work, by whatever means including the use of pneumatic equipment or blasting, give all necessary notices and pay all charges and fees in connection therewith. He shall also comply with all regulations pertaining to Rodent Extermination,  and he shall obtain the requisite Clearance Certificates and pay all necessary fees. All receipts and certificates shall be left in the safekeeping of the Principal Agent. All the abovementioned charges and fees shall be paid by the Contractor and included in his prices The Contractor shall give ample notice to the Principal Agent and Local Authorities regarding any disconnections necessary prior to the removal or interruption of electrical or telephone cables, water and sanitary services, etc.</t>
  </si>
  <si>
    <t>Demolitions:</t>
  </si>
  <si>
    <t>All demolition work shall be carried out in accordance with the local By-laws and to the requirements of the Authorities and Building Regulations.</t>
  </si>
  <si>
    <t>Water, etc.:</t>
  </si>
  <si>
    <t>The Contractor shall allow for watering the works with a jet or spray from a hose sufficiently to prevent any nuisance from dust.</t>
  </si>
  <si>
    <t>Temporary coverings, screens, etc.:</t>
  </si>
  <si>
    <t>The Contractor shall supply, erect and maintain in position as required any temporary coverings to protect the existing work and property from damage and inclement weather during the progress of the works and particulary where and when existing roof coverings are removed. The Contractor will be held responsible for any damage to property or goods in the existing building due to his not having taken adequate precautions, and all damage caused shall be made good at this own expense. He must allow for providing all necessary plastic or wood framed screens, partitions, tarpaulin, barriers, etc., to protect the work and prevent any nuisance from dust as may be required or directed.</t>
  </si>
  <si>
    <t>Damage to persons or property:</t>
  </si>
  <si>
    <t>The Contractor will be responsible for any damage to persons or property and for the safety of structures and he shall allow for protecting and indemnifying persons using the existing buildings from injury by virtue of building operations, including providing necessary barriers, signs, etc.</t>
  </si>
  <si>
    <t>Making good:</t>
  </si>
  <si>
    <t>Prices of all work described throughout these Bills of Quantities shall include for making good, in all trades except Painting, unless otherwise described.</t>
  </si>
  <si>
    <t>All new materials used in making good are to match existing and the works shall be left complete and perfect in every respect.</t>
  </si>
  <si>
    <t>Junction of new and existing:</t>
  </si>
  <si>
    <t>Making good at the junction of new and existing work shall include for piecing out, cutting through or removing short lenghts of existing material, for supplying short lengths of new material and for jointing to match existing.</t>
  </si>
  <si>
    <t>Existing and adjoining buildings, etc.:</t>
  </si>
  <si>
    <t>Cutting through, etc.:</t>
  </si>
  <si>
    <t>Cutting away from, breaking or cutting through shall include for neatly cutting through brick or concrete walls, floors, skirtings, etc., leaving ends fair or preparing ends for extensions, for facing up jambs, reveals, etc., with brickwork cut toothed and bonded to existing and for flushing up concrete jambs, reveals, etc., in cement mortar.</t>
  </si>
  <si>
    <t>Explosives:</t>
  </si>
  <si>
    <t>No explosives whatsoever may be used  for  alteration  purposes unless otherwise stated.</t>
  </si>
  <si>
    <t>TEMPORARY BARRIERS, SCREENS, ETC.</t>
  </si>
  <si>
    <t>Temporary barriers, screens, etc. including removal:</t>
  </si>
  <si>
    <t>1</t>
  </si>
  <si>
    <t>m</t>
  </si>
  <si>
    <t>2</t>
  </si>
  <si>
    <t>3</t>
  </si>
  <si>
    <t>4</t>
  </si>
  <si>
    <t>No</t>
  </si>
  <si>
    <t>5</t>
  </si>
  <si>
    <t>REMOVAL OF EXISTING WORK</t>
  </si>
  <si>
    <t>Breaking down and removing brickwork, etc.:</t>
  </si>
  <si>
    <t>6</t>
  </si>
  <si>
    <t>Half brick wall.</t>
  </si>
  <si>
    <t>m²</t>
  </si>
  <si>
    <t>7</t>
  </si>
  <si>
    <t>One brick wall.</t>
  </si>
  <si>
    <t>Taking out and removing doors, windows, etc. including thresholds, sills, etc., (building up openings and making good finishes elsewhere):</t>
  </si>
  <si>
    <t>8</t>
  </si>
  <si>
    <t>Timber single door and steel frame, size approximately 813 x 2032mm high overall from brick walls.</t>
  </si>
  <si>
    <t>9</t>
  </si>
  <si>
    <t>Timber double door and steel frame, size approximately 1600 x 2100mm high overall from brick walls.</t>
  </si>
  <si>
    <t>10</t>
  </si>
  <si>
    <t>Carefully taking down and removing roofs, floors, panelling, ceilings, partitions, etc.:</t>
  </si>
  <si>
    <t>11</t>
  </si>
  <si>
    <t>Drywall partitions 2.8m high including doors, windows, borrowed lights, etc., plugged onto concrete floors.</t>
  </si>
  <si>
    <t>Taking out and removing sundry joinery work, fittings, etc.:</t>
  </si>
  <si>
    <t>12</t>
  </si>
  <si>
    <t>Timber cornices, skirtings, etc.</t>
  </si>
  <si>
    <t>13</t>
  </si>
  <si>
    <t>14</t>
  </si>
  <si>
    <t>15</t>
  </si>
  <si>
    <t>Taking up and removing wood block floor coverings, vinyl floor coverings, carpets, etc and preparing screeds for new floor coverings:</t>
  </si>
  <si>
    <t>16</t>
  </si>
  <si>
    <t>Carpet tile floor covering, including scabbling up glue.</t>
  </si>
  <si>
    <t>Hacking up and removing ceramic tiles including removing mortar bed or adhesive from concrete or brickwork and preparing surfaces for new screed, plaster, tiles finish, etc. (finishes elsewhere):</t>
  </si>
  <si>
    <t>17</t>
  </si>
  <si>
    <t>200 x 200mm Ceramic tiles to walls.</t>
  </si>
  <si>
    <t>18</t>
  </si>
  <si>
    <t>300 x 300mm Ceramic tiles to floors.</t>
  </si>
  <si>
    <t>19</t>
  </si>
  <si>
    <t>Tile skirtings 100mm high.</t>
  </si>
  <si>
    <t>Taking out and removing piping, sanitary fitting, etc. including cutting off as necessary, disconnecting piping and sealing from fittings and making good floor and wall finishes (making good tiling and paintwork elsewhere):</t>
  </si>
  <si>
    <t>20</t>
  </si>
  <si>
    <t>Wash hand basin.</t>
  </si>
  <si>
    <t>21</t>
  </si>
  <si>
    <t>WC pan with cistern.</t>
  </si>
  <si>
    <t>22</t>
  </si>
  <si>
    <t>Stainless steel sink and drainer.</t>
  </si>
  <si>
    <t>23</t>
  </si>
  <si>
    <t>Taking out and removing damaged glazing from existing windows and doors:</t>
  </si>
  <si>
    <t>24</t>
  </si>
  <si>
    <t>Glass from steel windows including cleaning out rebates and preparing for new glass (new glass elsewhere).</t>
  </si>
  <si>
    <t>BUILDING UP OPENINGS</t>
  </si>
  <si>
    <t>Brickwork in NFP bricks in class II mortar in building up:</t>
  </si>
  <si>
    <t>25</t>
  </si>
  <si>
    <t>Half brick walls.</t>
  </si>
  <si>
    <t>26</t>
  </si>
  <si>
    <t>One brick walls.</t>
  </si>
  <si>
    <t>Sundries:</t>
  </si>
  <si>
    <t>27</t>
  </si>
  <si>
    <t>Cutting toothings and bonding new brickwork to existing.</t>
  </si>
  <si>
    <t>MAKING GOOD OF FINISHES, ETC.</t>
  </si>
  <si>
    <t>Preparatory work to existing floors with 'Pavelite' or similar approved, applied in strict accordance with the manufacturer's instructions on:</t>
  </si>
  <si>
    <t>28</t>
  </si>
  <si>
    <t>Floors in patches.</t>
  </si>
  <si>
    <t>29</t>
  </si>
  <si>
    <t>Floors where 90mm partitions removed.</t>
  </si>
  <si>
    <t>30</t>
  </si>
  <si>
    <t>Floors where half brick walls removed.</t>
  </si>
  <si>
    <t>Making good internal cement plaster:</t>
  </si>
  <si>
    <t>31</t>
  </si>
  <si>
    <t>Walls in patches.</t>
  </si>
  <si>
    <t>32</t>
  </si>
  <si>
    <t>Concrete ceilings in patches.</t>
  </si>
  <si>
    <t>CORE DRILLING, PENETRATIONS, OPENINGS, ETC.</t>
  </si>
  <si>
    <t>Core drilling through existing reinforced concrete slabs, floors, walls, etc., with and including making good surrounding finish and removing concrete, etc.:</t>
  </si>
  <si>
    <t>33</t>
  </si>
  <si>
    <t>Core drill 50mm diameter opening in slabs 300mm thick.</t>
  </si>
  <si>
    <t>34</t>
  </si>
  <si>
    <t>Ditto, but opening size approximately 100mm diameter.</t>
  </si>
  <si>
    <t>Chasing into brickwork, with and including making good to match existing once pipe installed:</t>
  </si>
  <si>
    <t>35</t>
  </si>
  <si>
    <t>Chase into brickwork for a 50mm diameter pipe (Pipe measured elswhere).</t>
  </si>
  <si>
    <t>BUDGETARY ALLOWANCE</t>
  </si>
  <si>
    <t>36</t>
  </si>
  <si>
    <t>Bill Total</t>
  </si>
  <si>
    <t>BILL NO.2 : MASONRY</t>
  </si>
  <si>
    <t>BRICKWORK</t>
  </si>
  <si>
    <t>Sizes in descriptions:</t>
  </si>
  <si>
    <t>Where sizes in descriptions are given in brick units, one brick shall represent the length and half brick the width of a brick.</t>
  </si>
  <si>
    <t>Bagged and sealed walls:</t>
  </si>
  <si>
    <t>Walls in two skins described as bagged and sealed shall be deemed to include having the outer face of the inner skin bagged with 1:6 cement and sand mixture and sealed with two coats   bitumen emulsion waterproofing coating.</t>
  </si>
  <si>
    <t>Hollow walls etc.:</t>
  </si>
  <si>
    <t>Brickwork for plastering and bagging shall be of an approved quality similar to that of fair face brickwork and tenderers are to note that sample panels shall be provided for approval by the Principal Agent.</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</si>
  <si>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</si>
  <si>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</si>
  <si>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</si>
  <si>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</si>
  <si>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BRICKWORK IN SUPERSTRUCTURE</t>
  </si>
  <si>
    <t>Brickwork of NFX bricks (14 MPa nominal compressive strength) in Class I mortar in:</t>
  </si>
  <si>
    <t>2,8mm Galvanised brick reinforcement:</t>
  </si>
  <si>
    <t>75mm Wide reinforcement built in horizontally.</t>
  </si>
  <si>
    <t>150mm Wide reinforcement built in horizontally.</t>
  </si>
  <si>
    <t>Prestressed fabricated concrete lintels including necessary temporary supports:</t>
  </si>
  <si>
    <t>Galvanised hoop iron cramps, ties, etc.:</t>
  </si>
  <si>
    <t>BILL NO.3 : WATERPROOFING</t>
  </si>
  <si>
    <t>The Tenderer is referred to the relevant clauses in the separate document 'Model Preambles for Trades' (2017 Edition) and the Supplementary Preambles hereunder.</t>
  </si>
  <si>
    <t>Waterproofing to roofs shall be laid to even falls to outlets, etc., with necessary ridges, hips and valleys.</t>
  </si>
  <si>
    <t>Descriptions of sheet or membrane waterproofing shall be deemed to include labour to turn-ups and turn-downs.</t>
  </si>
  <si>
    <t>Guarantee:</t>
  </si>
  <si>
    <t>Waterproofing to roofs, basements, etc. shall be guaranteed watertight for a period of ten years.</t>
  </si>
  <si>
    <t>DAMPPROOFING OF WALLS AND FLOORS</t>
  </si>
  <si>
    <t>Gundle Brickgrip DPC 375 damp proof course (SANS 952-1985) type B laid with minimum 150mm overlaps:</t>
  </si>
  <si>
    <t>SEALING STRIPS, JOINT SEALANTS, ETC.</t>
  </si>
  <si>
    <t>BILL NO.4 : CARPENTRY AND JOINERY</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</si>
  <si>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</si>
  <si>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</si>
  <si>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</si>
  <si>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Joinery:</t>
  </si>
  <si>
    <t>Descriptions of frames shall be deemed to include frames, transomes, rails, etc.</t>
  </si>
  <si>
    <t>Descriptions of hardwood joinery shall be deemed to include sinking and pelleting heads and nuts of bolts.</t>
  </si>
  <si>
    <t>The following timber ceiling boards must be thouroughly checked and spot or knot free.</t>
  </si>
  <si>
    <t>DOORS, ETC.</t>
  </si>
  <si>
    <t>Flush panel solid core door with 10mm hardwood edges faced with tempered smoothfaced hardboard, suitable for painting and hung to steel or aluminium frames (frames elsewhere measured):</t>
  </si>
  <si>
    <t>BILL NO.5 : CEILINGS PARTITIONS AND ACCESS FLOORING</t>
  </si>
  <si>
    <t>The Tenderer is referred to the relevant clauses in the seperate document 'Model Preambles for Trades' (2017 Edition) and the Supplementary Preambles hereunder</t>
  </si>
  <si>
    <t>Proprietary suspended ceilings:</t>
  </si>
  <si>
    <t>Hangers, suspension grids, lay-in panels, etc. are to be in accordance with the manufacturers' recommendations.</t>
  </si>
  <si>
    <t>Electrical light fittings, diffusers, panels etc. are generally lay-in units of the same dimensions as the suspension grid described and allowance must be made in the rates accordingly for their support inclusive of any flexibility in setting out that may be required (ceiling panels have not been deducted and pricing is to take cognisance thereof).</t>
  </si>
  <si>
    <t>Partitions, etc.:</t>
  </si>
  <si>
    <t>Unless otherwise described rates for partitions shall be deemed to include for standard flat section aluminium skirtings on both sides.</t>
  </si>
  <si>
    <t>Wall paper and/or paint and varnish finishes are given elsewhere.</t>
  </si>
  <si>
    <t>Ceilings:</t>
  </si>
  <si>
    <t>Unless otherwise described ceilings shall be deemed to be horizontal.</t>
  </si>
  <si>
    <t>Bulkheads:</t>
  </si>
  <si>
    <t>GypRoc Standard System steel stud partitions with both sides clad with one layer of 12.5mm Rhinoboard fixed with 25mm Rhinoboard sharp point screws at 220mm centres:</t>
  </si>
  <si>
    <t>Bulkheads are defined as those portions of ceilings which are stepped down from the general ceiling level in a particular room or area and which generally occur along the perimeter. Their purpose is either to conceal services or to create architectural features.</t>
  </si>
  <si>
    <t>Bulkheads have only been described as such where they conform to the above definition and where the horizontal or vertical dimensions do not exceed 900mm. Where these dimensions are more than 900mm such portions of ceilings have been included in the appropriate general items of ceilings.</t>
  </si>
  <si>
    <t>Unless otherwise described bulkheads shall be deemed to be horizontal along the length.</t>
  </si>
  <si>
    <t>Steel components:</t>
  </si>
  <si>
    <t>All steel components for ceilings, partitions, etc. are to be galvanised in accordance with SANS 121.</t>
  </si>
  <si>
    <t>SUSPENDED CEILINGS</t>
  </si>
  <si>
    <t>Extra over ceiling for forming 1200 x 600mm opening for recessed fluorscent luminaire.</t>
  </si>
  <si>
    <t>Cornices, perimeter trims, etc. to suspended ceilings:</t>
  </si>
  <si>
    <t>Donn' or similar approved pre-painted shadow line cornice for flush plastered ceiling, secured to plastered wall, ceiling boarding, including mitres, etc.</t>
  </si>
  <si>
    <t>PARTITIONS, ETC.</t>
  </si>
  <si>
    <t>Extra over for forming opening for door size 813 x 2032mm.</t>
  </si>
  <si>
    <t>The Tenderer is referred to the relevant Clauses in the separate document 'Model Preambles for Trades' (2017 Edition).</t>
  </si>
  <si>
    <t>IRONMONGERY</t>
  </si>
  <si>
    <t>Allow for profit on above if required.</t>
  </si>
  <si>
    <t>Labour Only - Fixing Ironmongery:</t>
  </si>
  <si>
    <t>LOCKS, ETC.</t>
  </si>
  <si>
    <t>Two-lever lockset, backplates and handles.</t>
  </si>
  <si>
    <t>Cylinder lockset, backplates and handles.</t>
  </si>
  <si>
    <t>SUNDRIES</t>
  </si>
  <si>
    <t>Rubber door stop.</t>
  </si>
  <si>
    <t>Wall buffer.</t>
  </si>
  <si>
    <t>Grab rails, etc.</t>
  </si>
  <si>
    <t>Push plates.</t>
  </si>
  <si>
    <t>Kick plates.</t>
  </si>
  <si>
    <t>Door closers.</t>
  </si>
  <si>
    <t>Floor springs.</t>
  </si>
  <si>
    <t>Toilet roll holder.</t>
  </si>
  <si>
    <t>Towel rail.</t>
  </si>
  <si>
    <t>Robe hook.</t>
  </si>
  <si>
    <t>Paper towel dispenser.</t>
  </si>
  <si>
    <t>Soap dispenser.</t>
  </si>
  <si>
    <t>Electric hand drier.</t>
  </si>
  <si>
    <t>End of Labour only items.</t>
  </si>
  <si>
    <t>The Tenderer is referred to the relevant Clauses in theseparate document 'Model Preambles for Trades' (2017 Edition) and to the Supplementary Preambles which are incorporated hereunder.</t>
  </si>
  <si>
    <t>Descriptions:</t>
  </si>
  <si>
    <t>Descriptions of bolts shall be deemed to include nuts and washers.</t>
  </si>
  <si>
    <t>Metalwork described as holed for bolt(s) shall be deemed to exclude the bolts unless otherwise described.</t>
  </si>
  <si>
    <t>All surfaces of steelwork must be given one coat of approved zinc chromate primer before leaving the works of the manufacturer.</t>
  </si>
  <si>
    <t>Descriptions of expansion anchors and bolts and chemical anchors and bolts shall be deemed to include nuts, washers and mortices in brickwork or concrete.</t>
  </si>
  <si>
    <t>On narrow widths.</t>
  </si>
  <si>
    <t>Supply, delivery to site and installation of  SANS 21003 Multi-Layer Pipe. Piping to be chased in walls and secured with a light wire mesh. All Terminal fitting to include an angle valve:</t>
  </si>
  <si>
    <t>Wash Hand Basins:</t>
  </si>
  <si>
    <t>SINKS</t>
  </si>
  <si>
    <t>Straight Pipe Lengths:</t>
  </si>
  <si>
    <t>Ø16 mm.</t>
  </si>
  <si>
    <t>Ø20 mm.</t>
  </si>
  <si>
    <t>Ø22 mm.</t>
  </si>
  <si>
    <t>Ø26 mm.</t>
  </si>
  <si>
    <t>Tees and reducing tees  f/f/f:</t>
  </si>
  <si>
    <t>Ø26 mm - Ø16 mm.</t>
  </si>
  <si>
    <t>Elbows and reducing elbows m/m, m/f or f/f:</t>
  </si>
  <si>
    <t>Pipe Couplings:</t>
  </si>
  <si>
    <t>10mm Angle valves complete with wall brackets where required.</t>
  </si>
  <si>
    <t>Supply, delivery to site and installation of  Copper Class 2 piping. Piping to be chased in walls and secured with a light wire mesh. All Terminal fitting to include an angle valve.</t>
  </si>
  <si>
    <t>Ø15 mm.</t>
  </si>
  <si>
    <t>Ø28 mm.</t>
  </si>
  <si>
    <t>Ø35 mm.</t>
  </si>
  <si>
    <t>Ø50 mm.</t>
  </si>
  <si>
    <t>Steel full-way gate valve, cast brass. Includes: female to female connection end, non-rising spindle and guided wedge, BSP parallel female threads, tested to 2400kPa, and hydraulic working pressure up to 1600 kPa. SANS 776 CLASS 16, DZR brass:</t>
  </si>
  <si>
    <t>37</t>
  </si>
  <si>
    <t>Industrial level ball valves, BSP parallel female threads, tested to 2400kPa, and hydraulic working pressure up to 1600 kPa. Kwikot or equally approved:</t>
  </si>
  <si>
    <t>38</t>
  </si>
  <si>
    <t>39</t>
  </si>
  <si>
    <t>40</t>
  </si>
  <si>
    <t>41</t>
  </si>
  <si>
    <t>42</t>
  </si>
  <si>
    <t>Elbows and reducing elbows m/m, m/f or f/f [copper]:</t>
  </si>
  <si>
    <t>43</t>
  </si>
  <si>
    <t>44</t>
  </si>
  <si>
    <t>45</t>
  </si>
  <si>
    <t>46</t>
  </si>
  <si>
    <t>47</t>
  </si>
  <si>
    <t>Tees and reducing tees  f/f/f [copper]:</t>
  </si>
  <si>
    <t>48</t>
  </si>
  <si>
    <t>Ø50 mm - Ø35 mm.</t>
  </si>
  <si>
    <t>49</t>
  </si>
  <si>
    <t>Ø35 mm - Ø28 mm.</t>
  </si>
  <si>
    <t>50</t>
  </si>
  <si>
    <t>51</t>
  </si>
  <si>
    <t>52</t>
  </si>
  <si>
    <t>Waste Pipes - Sanitary Fittings:</t>
  </si>
  <si>
    <t>53</t>
  </si>
  <si>
    <t>110mm PVC Pipe.</t>
  </si>
  <si>
    <t>Extra Over PVC fittings:</t>
  </si>
  <si>
    <t>54</t>
  </si>
  <si>
    <t>110 mm Reducer.</t>
  </si>
  <si>
    <t>55</t>
  </si>
  <si>
    <t>50mm bend.</t>
  </si>
  <si>
    <t>56</t>
  </si>
  <si>
    <t>40mm bend.</t>
  </si>
  <si>
    <t>57</t>
  </si>
  <si>
    <t>110mm bend.</t>
  </si>
  <si>
    <t>58</t>
  </si>
  <si>
    <t>50mm junction.</t>
  </si>
  <si>
    <t>59</t>
  </si>
  <si>
    <t>40mm junction.</t>
  </si>
  <si>
    <t>60</t>
  </si>
  <si>
    <t>110mm junction.</t>
  </si>
  <si>
    <t>61</t>
  </si>
  <si>
    <t>110mm reduction junction.</t>
  </si>
  <si>
    <t>62</t>
  </si>
  <si>
    <t>110mm pan connector.</t>
  </si>
  <si>
    <t>63</t>
  </si>
  <si>
    <t>40mm access bend.</t>
  </si>
  <si>
    <t>64</t>
  </si>
  <si>
    <t>50mm access bend.</t>
  </si>
  <si>
    <t>65</t>
  </si>
  <si>
    <t>40mm access junction.</t>
  </si>
  <si>
    <t>66</t>
  </si>
  <si>
    <t>50mm access junction.</t>
  </si>
  <si>
    <t>67</t>
  </si>
  <si>
    <t>100mm access reducing junction.</t>
  </si>
  <si>
    <t>68</t>
  </si>
  <si>
    <t>50mm vent pipe.</t>
  </si>
  <si>
    <t>69</t>
  </si>
  <si>
    <t>110mm stub stack.</t>
  </si>
  <si>
    <t>BILL NO.10 : ELECTRICAL</t>
  </si>
  <si>
    <t>ELECTRICAL SUPPLY</t>
  </si>
  <si>
    <t>Supply and Installation of complete components for full working order and operation:</t>
  </si>
  <si>
    <t>Modification to existing Distribution Boards or Supply Panels for cable entry and alterations of distribution board metal work. To be determined by contractor prior to tendering.</t>
  </si>
  <si>
    <t>Investigation into which services are being fed by the existing board(s) in order to ensure the distribution board  have sufficient capacity to serve the existing and the additional electrical equipment. Also to ascertain if the installation is done in accordance with SANS 10142and other relevant standards including load balancing.</t>
  </si>
  <si>
    <t>Additional cost, if necessary,and for the supply and install of necessary additional switchgear to serve existing electrical equipment as investigated in item 2.6. and also provide supply to the additional equipment.</t>
  </si>
  <si>
    <t>The supply, installation and commissioning in a pre-fitted distribution board of the following equipment inline with the existing distribution boards:</t>
  </si>
  <si>
    <t>5-25 A SP MCB - 5kA.</t>
  </si>
  <si>
    <t>25-60 A DP MCB - 5kA.</t>
  </si>
  <si>
    <t>10-60 A TP MCB - 5kA.</t>
  </si>
  <si>
    <t>63A SP earth leakage relay - 5kA CB Type.</t>
  </si>
  <si>
    <t>20A DP NO/NC Contactor.</t>
  </si>
  <si>
    <t>20A 4 Pole NO/NC Contactor.</t>
  </si>
  <si>
    <t>20 A DP isolator.</t>
  </si>
  <si>
    <t>30 A DP isolator.</t>
  </si>
  <si>
    <t>20 A TP isolator.</t>
  </si>
  <si>
    <t>30 A TP isolator.</t>
  </si>
  <si>
    <t>Digital timer .</t>
  </si>
  <si>
    <t>CONDUCTORS, TRAYS, DUCTS</t>
  </si>
  <si>
    <t>Wiring Duct - Lay-in Wiring Reticulation: Galvanised steel trunking complete with all accessories, cover plates, and supports as indicated on drawings, suspended from slab/purlins &amp; trusses, excluding conduit work and wiring, and with pre-punched openings for power outlets to specification:</t>
  </si>
  <si>
    <t>P8000 (76 x 76mm).</t>
  </si>
  <si>
    <t>P8000 Splice.</t>
  </si>
  <si>
    <t>P8000 End cap.</t>
  </si>
  <si>
    <t>P8000 Horizontal elbow.</t>
  </si>
  <si>
    <t>P8000 Internal / external elbow.</t>
  </si>
  <si>
    <t>CONDUITS, BOXES, ETC.</t>
  </si>
  <si>
    <t>Galvanised conduit: The supply and installation of Galvanised conduit cast in ceilings and voids on surface to include cutting, bending, terminations, fixing materials etc.:</t>
  </si>
  <si>
    <t>20mm.</t>
  </si>
  <si>
    <t>25mm.</t>
  </si>
  <si>
    <t>Round Conduit Drawbox: The supply and installation of drawboxes including locknuts, bushes, cover plates, fixing materials when required:</t>
  </si>
  <si>
    <t>Galvanised steel round, deep back or side entry for 20mm dia conduit cast in concrete or roof space, average for 1,2,3 and 4 ways Supply.</t>
  </si>
  <si>
    <t>Switch Boxes: switch boxes for 20mm dia conduit built into brickwork, cast into concrete or surface installed (as determined by the Electrical Engineer):</t>
  </si>
  <si>
    <t>100mm x 50mm x 50mm Powder coated Galvanised Steel box.</t>
  </si>
  <si>
    <t>100mm x 100mm x 50mm  Powder coated Galvanised Steel box.</t>
  </si>
  <si>
    <t>LUMINAIRES</t>
  </si>
  <si>
    <t>Supply, take delivery, unpack, store, fix, test fittings, including installation, materials, connections, LED fluorescent lamps. All fluorescent lamps shall have a colour rendring of 4000K:</t>
  </si>
  <si>
    <t>2 x 22W LED Vapour proof surface mounted fluorescent fitting, IP65 rated col. 4000K with emergency battery backup 50% light output.</t>
  </si>
  <si>
    <t>POWER</t>
  </si>
  <si>
    <t>Conductors: The supply and installation of PVC insulated single core stranded copper conductors drawn into conduit, wiring channel, trunking or power skirting:</t>
  </si>
  <si>
    <t>2.5mm² PVC Red, Black wire.</t>
  </si>
  <si>
    <t>2,5mm² PVC green/yellow earth wire.</t>
  </si>
  <si>
    <t>4mm² PVC Red, white, blue, black</t>
  </si>
  <si>
    <t>4mm² PVC green/yellow earth wire.</t>
  </si>
  <si>
    <t>Switched Socket Outlets: Approved  single phase standard switched socket outlet as specified, including installation and connection of the socket and switch assembly and white steel  cover plate including box:</t>
  </si>
  <si>
    <t>16A Normal Single Switched Socket Outlet with White Cover Plate (wall mounted).</t>
  </si>
  <si>
    <t>16A Normal Double Switched Socket Outlet with White Cover Plate ( wall mounted).</t>
  </si>
  <si>
    <t>60A Single phase  Stove isolator.</t>
  </si>
  <si>
    <t>Isolators: Approved  Isolators as specified, including supply, installation and connection of the isolator and cover plate, including box:</t>
  </si>
  <si>
    <t>20A D.P. isolator in box complete.</t>
  </si>
  <si>
    <t>32A D.P. isolator in box complete - flush.</t>
  </si>
  <si>
    <t>20A T.P. isolator in box complete - flush.</t>
  </si>
  <si>
    <t>Light Switch: Approved Light switches as specified, including supply, installation and connection of the switches and cover plate, including box:</t>
  </si>
  <si>
    <t>1 Lever 1 Way.</t>
  </si>
  <si>
    <t>Single Load Occupancy Sensor as detailed in the Specification.</t>
  </si>
  <si>
    <t>MISCELLANEOUS AND SUNDRY</t>
  </si>
  <si>
    <t>Building Earthing:</t>
  </si>
  <si>
    <t>Test and rectify  the earthing and bonding of the existing installation to comply with SANS 10142-1. Bonding includes bonding of all reinforced steel in columns and steelwork with sufficient termination in earth.</t>
  </si>
  <si>
    <t>Commissioning &amp; Tests:</t>
  </si>
  <si>
    <t>Test and commission the complete installation  and balance load as practical as possible  over three phases, as necessary. Provide Certificate of Compliance for the entire electrical works.</t>
  </si>
  <si>
    <t>Operational and Maintenance Training &amp; Manuals including As Built Drawings in CAD format:</t>
  </si>
  <si>
    <t>Compilation of detail manuals, as-built drawings and documentation as per the project specification and to the satisfaction of the Engineer.</t>
  </si>
  <si>
    <t>Existing Installation:</t>
  </si>
  <si>
    <t>Removal from site all existing unused/replaced electrical installation and correct disposal thereof.</t>
  </si>
  <si>
    <t>Dayworks -  The rates for labour in Dayworks are to be applied to the hours worked and they are to include for the cost of labour, overheads, profit, all levies, bonuses and leave pay. Dayworks are to be employed only on written instructions from the Engineer:</t>
  </si>
  <si>
    <t>Electrician.</t>
  </si>
  <si>
    <t>Hrs</t>
  </si>
  <si>
    <t>RATE ONLY</t>
  </si>
  <si>
    <t>Labourer (skilled).</t>
  </si>
  <si>
    <t>Labourer (unskilled).</t>
  </si>
  <si>
    <t>Allow a Budgetary Allowance of R35 000.00 (Thirty Five Thousand Rand) for Electrical Work to be used as directed by the Principal Agent and to be deducted in whole or in part if not required.</t>
  </si>
  <si>
    <t>Mark-up: The Contractor shall indicated the percentage mark-up for all materials and equipment for any additional items not included in this schedule of materials.  An Items may be classified per single item or per group of items requested and shall be at the Engineer discretion:</t>
  </si>
  <si>
    <t>Item value &lt; R20.</t>
  </si>
  <si>
    <t>%</t>
  </si>
  <si>
    <t>Item value between R20 - R100.</t>
  </si>
  <si>
    <t>Item value between R100 - R1000.</t>
  </si>
  <si>
    <t>Item value between R1000 - R5000.</t>
  </si>
  <si>
    <t>Item value between R5000 - R10000.</t>
  </si>
  <si>
    <t>Item value between R10000 - R25000.</t>
  </si>
  <si>
    <t>Item value between R25000 - R50000.</t>
  </si>
  <si>
    <t>Item value  &gt;R50 000.</t>
  </si>
  <si>
    <t>BILL NO.11 : MECHANICAL</t>
  </si>
  <si>
    <t>The ventilation and extract systems are to be installed by a competent contractor all generally as shown on the drawings and as specified.  All electrical connections are to be included. Electrical points to be supplied with 1,5m from the extract fans. Motion sensors are to be utilised as installed by the electrical contractor and connected/switched as indicated on the drawings.</t>
  </si>
  <si>
    <t>EXTRACT FANS</t>
  </si>
  <si>
    <t>HCFB 2-315 Wall Plate Mounted Fan duty 2,4m3/s @ 150Pa Static Press 1~220-240V.</t>
  </si>
  <si>
    <t>CFP 350/4-1; Wall plate mounted 0,4m3/s @150Pa Static Press 1~220-240V.</t>
  </si>
  <si>
    <t>COOKER HOODS</t>
  </si>
  <si>
    <t>Defy Slimline Cooker hood DCH 290; 155 x 600 x 500 mm c/w lights and Aluminium filters.</t>
  </si>
  <si>
    <t>LOUVRES AND WEATHER COWLS</t>
  </si>
  <si>
    <t>400 H x 400 W Galvanised weather cowl c/w SS insect mesh screen.</t>
  </si>
  <si>
    <t>500W x 350H natural anodised AGS non-vision door grilles.</t>
  </si>
  <si>
    <t>RECTANGULAR DUCT WORK</t>
  </si>
  <si>
    <t>Unless otherwise specified all sheet metal ductwork shall be supplied and installed complete with all the necessary galvanised iron rods, hangers and angle supports etc.</t>
  </si>
  <si>
    <t>200 x 200.</t>
  </si>
  <si>
    <t>150mm dia flexible duct.</t>
  </si>
  <si>
    <t>150mm Plastic Air Valves with clips – C.</t>
  </si>
  <si>
    <t>Allowance for duct modifications made on site.</t>
  </si>
  <si>
    <t>Allowance for servicing the existing extract fan - 4th Floor ablution.</t>
  </si>
  <si>
    <t>Allowance for connections to the motion sensors.</t>
  </si>
  <si>
    <t>TESTING AND COMMISSIONING</t>
  </si>
  <si>
    <t>Testing and commissioning by the AC contractor.</t>
  </si>
  <si>
    <t>OPERATION AND MAINTENANCE MANUALS</t>
  </si>
  <si>
    <t>Submit Operation &amp; Maintenance Manuals (hard copies) approval and carry out required changes for approval by engineer, complete with testing and commissioning records.</t>
  </si>
  <si>
    <t>Sets</t>
  </si>
  <si>
    <t>BILL NO.12 : FIRE PROTECTION</t>
  </si>
  <si>
    <t>PRELIMINARIES AND GENERAL</t>
  </si>
  <si>
    <t>One year SLA (12 months from PC being achieved).</t>
  </si>
  <si>
    <t>Health &amp; Safety File.</t>
  </si>
  <si>
    <t>System Commissioning &amp; Training.</t>
  </si>
  <si>
    <t>Preliminary &amp; General + ( Any other item not listed above i.e access equipment etc.).</t>
  </si>
  <si>
    <t>Any additional items required to complete project (please send cover page with list of these items).</t>
  </si>
  <si>
    <t>FIRE PROTECTION, SMOKE DETECTION, ETC.</t>
  </si>
  <si>
    <t>3rd, 4th, 5th and 6th Ablutions:</t>
  </si>
  <si>
    <t>Smoke Detector (equipment to match site exisitng equipment).</t>
  </si>
  <si>
    <t>Sounder / strobe.</t>
  </si>
  <si>
    <t>PH30 Cabling.</t>
  </si>
  <si>
    <t>PVC Conduit for exposed route where required(all cabling above ceiling don’t need conduits).</t>
  </si>
  <si>
    <t>Connect into existing loop.</t>
  </si>
  <si>
    <t>3rd, 4th, 5th and 6th Kitchens:</t>
  </si>
  <si>
    <t>Heat Detector (equipment to match site exisitng equipment).</t>
  </si>
  <si>
    <t>PVC Conduit for exposed route where required (all cabling above ceiling don’t need conduits).</t>
  </si>
  <si>
    <t>5Kg CO2.</t>
  </si>
  <si>
    <t>Fire Blanket.</t>
  </si>
  <si>
    <t>Fire Signage F13.</t>
  </si>
  <si>
    <t>Fire Signage F34.</t>
  </si>
  <si>
    <t>Green break glass units as per Engineers specification.</t>
  </si>
  <si>
    <t>Allow a Budgetary Allowance of R85 000.00 (Eighty Five Thousand Rand) for Fire Sealing and Staircase Ventilation to be used as directed by the Principal Agent and to be deducted in whole or in part if not required.</t>
  </si>
  <si>
    <t>Allow a Budgetary Allowance of R25 000.00 (Twenty Five Thousand Rand) for Fire Rationale to be used as directed by the Principal Agent and to be deducted in whole or in part if not required.</t>
  </si>
  <si>
    <t>BILL NO.13 : GLAZING</t>
  </si>
  <si>
    <t>TOPS, SHELVES, DOORS, MIRRORS, ETC.</t>
  </si>
  <si>
    <t>6mm Thick silvered float glass copper backed mirrors with polished edges, 4x drilled for fixing with cp dome capped mirror screws above and centred on whb in brickwork or concrete:</t>
  </si>
  <si>
    <t>Mirror 500x800mm high.</t>
  </si>
  <si>
    <t>BILL NO.14 : PLASTERING</t>
  </si>
  <si>
    <t>SCREEDS</t>
  </si>
  <si>
    <t>Cement plaster screeds wood floated for tiles, on concrete:</t>
  </si>
  <si>
    <t>35mm Thick on floors and landings.</t>
  </si>
  <si>
    <t>INTERNAL PLASTER</t>
  </si>
  <si>
    <t>One coat cement plaster (5:1)  with woodfloated finish on brickwork or concrete to receive wall tiles fixed with adhesive (tiles and adhesive elsewhere) on:</t>
  </si>
  <si>
    <t>On walls.</t>
  </si>
  <si>
    <t>On drywalls.</t>
  </si>
  <si>
    <t>The Tenderer is referred to the relevant Clauses in the separate document 'Model Preambles for Trades' (2017 Edition) and to the Supplementary Preambles hereunder.</t>
  </si>
  <si>
    <t>PREPARATORY WORK TO EXISTING WORK:</t>
  </si>
  <si>
    <t>Previously painted plastered surfaces. Surfaces shall be thoroughly washed down and allowed to dry completely before any paint is applied. Blistered or peeling paint shall be completely removed and cracks shall be opened, filled with a suitable filler and finished smooth.</t>
  </si>
  <si>
    <t>Previously painted metal surfaces. Surfaces shall be thoroughly rubbed and cleaned down. Blistered or peeling paint shall be completely removed down to bare metal.</t>
  </si>
  <si>
    <t>Previously painted wood surfaces. Surfaces shall be thoroughly cleaned down. Blistered or peeling paint shall be completely removed and cracks and crevices shall be primed, filled with suitable filler and finished smooth.</t>
  </si>
  <si>
    <t>Paint Specifications.  All painting shall be done in accordance with finishes specifications unless otherwise described.</t>
  </si>
  <si>
    <t>Colours:</t>
  </si>
  <si>
    <t>In the event of the colour scheme for the project not being available when required for the preparation of quantities, it is recommended that either all paintwork be described as being in the White colour group or that ceilings be described as being in the White colour group and the balance being in the Pastel colour group and that provision be made for other colour groups by way of extra over items marked Provisional as provided for in the measuring system (See measurement rule No. 5 under item 2: Colours). The following items are examples of such extra over items:</t>
  </si>
  <si>
    <t>Extra over for paintwork on components (ceilings?) in the White colour group for paintwork in the Pastel colour group (Provisional)</t>
  </si>
  <si>
    <t>Extra over for paintwork on components in the Pastel colour group for paintwork in the Deep colour group (Provisional)</t>
  </si>
  <si>
    <t>Unless otherwise described paintwork on ceilings shall be deemed to be in the White colour group and paintwork on all other components shall be deemed to be in the Pastel colour group in accordance with the Natural Colour System (NCS) adopted by the SA National Standards.</t>
  </si>
  <si>
    <t>ON INTERNAL PLASTERED SURFACES</t>
  </si>
  <si>
    <t>Prepare surfaces and remove all loose material. Fill defects with Polycell mendall 90 or Polyfilla Exterior and apply one coat Plascon Plaster Primer and two coats Plascon Teflon based Wall &amp; All (Colour: Papyrus), all in accordance with the manufacturers specifications:</t>
  </si>
  <si>
    <t>Drywalls.</t>
  </si>
  <si>
    <t>Prepare surfaces and remove all loose material. Fill defects with Polycell Mendall or Polyfilla Exterior Prepare, apply one coat Plascon Plaster Primer (UC56) and 2 coats Plascon Kitchens and Bathrooms Paint Matt TKM1000 (Colour - White), all in accordance with the manufacturers specifications:</t>
  </si>
  <si>
    <t>On plastered walls.</t>
  </si>
  <si>
    <t>Prepare surfaces and remove all loose material. Fill defects with Polycell Mendall or Polyfilla Exterior and apply one coat Plascon Plaster Primer and two coats Plascon White PVA, all in accordance with the manufacturers specifications:</t>
  </si>
  <si>
    <t>On soffits of slabs.</t>
  </si>
  <si>
    <t>PAINTWORK TO NEW WORK</t>
  </si>
  <si>
    <t>ON FLOATED PLASTER</t>
  </si>
  <si>
    <t>ON WOOD SURFACES</t>
  </si>
  <si>
    <t>Stop, sand down, clean and prepare wood surfaces and apply one coat pink wood primer and two coats Plascon Velvaglo Polyurethane Velvet Enamel. Colour - Battleship Grey G13, all in accordance with the manufacturers specifications:</t>
  </si>
  <si>
    <t>On doors.</t>
  </si>
  <si>
    <t>All provisional sums are nett and make provision for material, fittings and installation by specialist firms. Provisional sums do not include builder's discount but tenderers may allow for profit opposite the appropriate item.</t>
  </si>
  <si>
    <t>In cases of the tenderer allowing for profit, then the amount will be adjusted in direct proportion to the final value executed by the specialist firms.</t>
  </si>
  <si>
    <t>As part of Attendance, the Tenderer is to co-ordinate and take delivery of goods / materials to ensure necessary placement and installation.</t>
  </si>
  <si>
    <t>LOOSE FURNITURE AND FITTINGS.</t>
  </si>
  <si>
    <t>Profit on above item.</t>
  </si>
  <si>
    <t>Attendance on ditto.</t>
  </si>
  <si>
    <t>SECTION NO. 1 : PRELIMINARIES AND GENERAL</t>
  </si>
  <si>
    <t>NOTE:  the column headings a - z must be present for the importer.</t>
  </si>
  <si>
    <t>These contain an X which is set forecolor = white</t>
  </si>
  <si>
    <t>BILL NO.1 : PRELIMINARIES</t>
  </si>
  <si>
    <t>BUILDING AGREEMENT AND PRELIMINARIES</t>
  </si>
  <si>
    <t>The JBCC Principal Building Agreement (May 2018 Edition 6.2) prepared by the Joint Building Contracts Committee shall be the applicable building agreement, amended as hereinafter described.</t>
  </si>
  <si>
    <t>The JBCC Principal Building Agreement contract data forms an integral part of this agreement.</t>
  </si>
  <si>
    <t>The JBCC General Preliminaries (May 2018 Edition 6.2) published by The Joint Building Contracts Committee for use with the JBCC Principal Building Agreement shall be deemed to be incorporated in these bills of quantities, amended as hereinafter described.</t>
  </si>
  <si>
    <t>The contractor is deemed to have referred to the abovementioned documents for the full intent and meaning of each clause.</t>
  </si>
  <si>
    <t>The clauses in the abovementioned documents are hereinafter referred to by clause number and heading only.  Where standard clauses or alternatives are not entirely applicable to this agreement such amendments, modifications, corrections or supplements as will apply are given under each relevant clause heading and such amendments, modifications, corrections or supplements shall take precedence notwithstanding anything to the contrary contained in the abovementioned documents.</t>
  </si>
  <si>
    <t>Where any item is not relevant to this agreement such item is marked N/A (signifying 'not applicable').</t>
  </si>
  <si>
    <t>PREAMBLES FOR TRADES</t>
  </si>
  <si>
    <t>The Model Preambles for Trades (2017 edition) as published by the Association of South African Quantity Surveyors shall be deemed to be incorporated in these bills of quantities  and no claims arising from brevity of description of items fully described in the said Model Preambles will be entertained.</t>
  </si>
  <si>
    <t>Supplementary preambles and project specifications are incorporated in these bills of quantities to satisfy the requirements of this project.  Such supplementary preambles and project specification shall take precedence over the provisions of the Model Preambles.</t>
  </si>
  <si>
    <t>The contractor's prices for all items throughout these bills of quantities shall take account of and include for all of the obligations, requirements and specifications given in the Model Preambles and in any supplementary preambles.</t>
  </si>
  <si>
    <t>PRICING OF PRELIMINARIES</t>
  </si>
  <si>
    <t>Should the contractor select Option A in terms of clause D4.0 of the contract data for the purpose of adjustment of these preliminaries , the amount entered into the amount column in these preliminaries is to be divided into one or more of the three categories provided namely fixed (F), value related (V) and time related (T).</t>
  </si>
  <si>
    <t>PRICING OF BILLS OF QUANTITIES</t>
  </si>
  <si>
    <t>The contractor is to allow opposite each item for all costs in connection therewith.  All prices to include, unless otherwise stated, for all materials, fabrication, conveyance and delivery, unloading, storing, unpacking, hoisting, labour, setting, fitting and fixing in position, cutting and waste (except where to be measured in accordance with the standard system of measurement), patterns, models and templates, plant, temporary works, returning of packaging, duties, taxes, imposts, establishment charges, overheads, profit and all other obligations arising out of the agreement.</t>
  </si>
  <si>
    <t>Items left unpriced will be deemed to be covered in prices against other items throughout these  bills of quantities and no claim for any extras arising out of the contractor's omission to price any item will be entertained.</t>
  </si>
  <si>
    <t>Prices for all plant, temporary works, services and other items shall include for the design, supply, maintenance, operating cost and subsequent removal and making good as necessary.</t>
  </si>
  <si>
    <t>LEGAL STATUS OF THE CONTRACTOR</t>
  </si>
  <si>
    <t>If the contractor constitutes a joint venture consortium or other unincorporated grouping of two or more persons then:</t>
  </si>
  <si>
    <t>1. These persons are deemed to be jointly and severally liable to the employer for the performance of this agreement;</t>
  </si>
  <si>
    <t>2. These persons shall notify the employer of their leader who has authority to bind the contractor and each of these persons; and</t>
  </si>
  <si>
    <t>3. The contractor shall not alter its composition or legal status without the prior written consent of the employer.</t>
  </si>
  <si>
    <t>SECTION A: PRINCIPAL BUILDING AGREEMENT</t>
  </si>
  <si>
    <t>Interpretation (A1-A7):</t>
  </si>
  <si>
    <t>Clause 1.0 -  Definitions and interpretation.</t>
  </si>
  <si>
    <t>Clause 2.0 -  Law, regulations and notices.</t>
  </si>
  <si>
    <t>Clause 2.0 is amended by adding the following sub-clause:</t>
  </si>
  <si>
    <t>2.5  Without limiting the generality of the provisions of clause 2.0, the contractor's attention is drawn to the provisions of Construction Regulations issued in terms of the Occupational Health and Safety Act, 1993.  It is specifically stated that the employer  shall ensure that the contractor has made provision for the cost of health and safety measures during the execution of the works . The contractor shall price opposite this item for compliance with the act and the regulations.</t>
  </si>
  <si>
    <t>The contractor shall:</t>
  </si>
  <si>
    <t>1. Comply with the Occupational Health and Safety Act, 1993.  for the works.</t>
  </si>
  <si>
    <t>2. Prepare and agree with the health and safety consultant the health and safety plan for the  works.</t>
  </si>
  <si>
    <t>3. Co-operate with the health and safety consultant in all respects.</t>
  </si>
  <si>
    <t>4. Manage the compliance of all subcontractors with the regulations and with the health and safety plan and specification.</t>
  </si>
  <si>
    <t>The contractor warrants that it is, and will remain for the duration of this agreement, registered and in good standing with the compensation fund or with a licensed compensation insurer as contemplated in the Compensation or Occupational Injuries and Diseases Act 130 of 1993.</t>
  </si>
  <si>
    <t>5. Preparation of Contractor's Site-Specific Health and Safety Plan in accordance with the client's Health and Safety Specification. This includes the description of an effective Safety Management System with allocated roles and responsibilities.</t>
  </si>
  <si>
    <t>6. Implementation and Maintenance of the Site-Specific Health and Safety Plan.</t>
  </si>
  <si>
    <t>7. Preparation of Contractor's Site-Specific Health and Safety File in accordance with the client's Health and Safety Specification.</t>
  </si>
  <si>
    <t>8. Implementation and Maintenance of the Contractor's Site-Specific Health and Safety file.</t>
  </si>
  <si>
    <t>9. Health and Safety Management and Control of Contractors to the Principal Contractor.</t>
  </si>
  <si>
    <t>10. Provision of staff welfare facilities and Personal Protective Equipment (PPE).</t>
  </si>
  <si>
    <t>11. Provision for an adequate number of full-time Construction Health and Safety Officer.</t>
  </si>
  <si>
    <t>12. Cost of Medical Surveillance (Entry and Exit).</t>
  </si>
  <si>
    <t>13. Provision of Emergency Equipment, including first aid boxes, emergency safety equipment, fire suppression equipment and others covered in the Health and Safety specification.</t>
  </si>
  <si>
    <t>14. Provision of Health and Safety Training, induction and Awareness Programmes to all site staff.</t>
  </si>
  <si>
    <t>15. Provision of all temporary and lifting works equipment, tools, and structures and fall protection/prevention equipment. Maintenance of safe access for staff and public.</t>
  </si>
  <si>
    <t>16. Cost for Health and Safety signage and notices.</t>
  </si>
  <si>
    <t>17. Submission of the Health and Safety File to the client upon completion of the project (hard and soft copies).</t>
  </si>
  <si>
    <t>Clause 3 .0 - Offer and acceptance.</t>
  </si>
  <si>
    <t>Clause 4.0 - Cession and assignment.</t>
  </si>
  <si>
    <t>Clause 5.0 -  Documents.</t>
  </si>
  <si>
    <t>Clause 5.4 is amended by adding the words "or construction programme." at the end of the clause.</t>
  </si>
  <si>
    <t>Clause 6.0 -  Employer's agents.</t>
  </si>
  <si>
    <t>Clause 7.0 - Design responsibility.</t>
  </si>
  <si>
    <t>Clause 7.0 is amended by adding the following sub-clauses:</t>
  </si>
  <si>
    <t>7.4 Notwithstanding the provisions of sub-clause 7.2, the contractor shall ensure that every such subcontractor shall simultaneously with the signing of the relevant subcontract sign and deliver to the employer a design indemnity, materials warranty and workmanship warranty in favour of the employer.</t>
  </si>
  <si>
    <t>7.5 Any subcontractor whose subcontract involves design work will be required to provide to the employer evidence of “professional indemnity” insurance for such design work.</t>
  </si>
  <si>
    <t>7.6 If the contractor fails to obtain the necessary warranties and/or indemnities from the subcontractors, the design responsibility shall be deemed to devolve upon the contractor.</t>
  </si>
  <si>
    <t>Insurance and security (A8-A11)</t>
  </si>
  <si>
    <t>Clause 8.0 - Works risk</t>
  </si>
  <si>
    <t>Clause 9.0 - Indemnities</t>
  </si>
  <si>
    <t>Clause 10.0 - Insurances</t>
  </si>
  <si>
    <t>Clause 10.0 is amended by the adding the following sub-clause:</t>
  </si>
  <si>
    <t>10.11 In the event of any occurrence which is likely to give rise to a claim under the insurances arranged by the employer, the contractor shall:</t>
  </si>
  <si>
    <t>1. In addition to any statutory requirement or other requirements contained in the agreement, immediately notify the employer’s insurance brokers by telephone, e-mail or telefax giving the circumstances, nature and estimate of the loss, damage or liability.</t>
  </si>
  <si>
    <t>2. Complete a claim advice form in conjunction with both the principal agent and the employer and return to the insurance brokers without delay.</t>
  </si>
  <si>
    <t>3. Assist as required, in negotiations of the settlement of claims with the insurers through the employer’s insurance brokers.</t>
  </si>
  <si>
    <t>The employer shall have the right to make all and any enquiry on the site or elsewhere as to the cause and results of any such occurrences and the contractor shall give the employer and his insurers full facilities for carrying out such enquiries.</t>
  </si>
  <si>
    <t>Clause 11.0 -  Security</t>
  </si>
  <si>
    <t>Clause 11.10 is amended by adding the following at the end of the clause: "and shall ensure that if applicable, a waiver of lien is included in all subcontracts and that the works executed on the site are kept free of all liens and other encumbrances at all times."</t>
  </si>
  <si>
    <t>Execution (A12 - A17)</t>
  </si>
  <si>
    <t>Clause 12.0 -  Obligations of the parties</t>
  </si>
  <si>
    <t>Clause 12.2.6 is deleted in its entirety and replaced with the following:</t>
  </si>
  <si>
    <t>12.2.6.1 Immediately on award of the contract and prior to the commencement  on site, the contractor, shall prepare a working programme covering the first month of the construction period.  This working programme shall be prepared in conjunction with the principal agent and shall be subject to his approval.</t>
  </si>
  <si>
    <t>12.2.6.2 During  the  first  month  of  the  construction   period the contractor  shall  prepare  a  programme of the  works together with a schedule of outstanding construction information in sufficient detail to ensure control of the execution of the works and to enable the principal agent to plan for and assess the progress of the works and timeously provide the necessary contract instructions.</t>
  </si>
  <si>
    <t>The principal agent shall have the right to modify such programme to accommodate changes necessary in his opinion for co‑ordinating the project as a whole.  Any cost implications relating to such modification shall be dealt with in accordance with the provisions of the agreement.</t>
  </si>
  <si>
    <t>12.2.6.3 The programme shall be drawn in accordance with the dates in the agreement for possession, sectional completion and practical completion. The programme and the schedule shall be updated and modified, as appropriate, and submitted to the principal agent whenever actual progress is not in accordance with the current programme and in any event whenever required by the principal agent.</t>
  </si>
  <si>
    <t>12.2.6.4 Each programme shall:</t>
  </si>
  <si>
    <t>12.2.6.4.1 Comply with the agreement and show all information required by the agreement or otherwise required by the principal agent.</t>
  </si>
  <si>
    <t>12.2.6.4.2 Represent the contractor’s intentions realistically (and the contractor’s intentions so represented shall be practicable).</t>
  </si>
  <si>
    <t>12.2.6.5 Be compiled based on the Critical Path Method of programming with the critical activities to be clearly highlighted.</t>
  </si>
  <si>
    <t>12.2.6.6 Be compiled in such a way that logic is not constrained by resource limitations unless approved otherwise by the principal agent (and the logic of each subsequent programme shall be in accordance with the logic of the prior programme unless otherwise approved by the principal agent), and</t>
  </si>
  <si>
    <t>12.2.6.7 The programme (including each revision thereof) will be processed on the principal agent’s system and the contractor shall provide all the cooperation necessary to achieve this.</t>
  </si>
  <si>
    <t>12.2.6.8 Documentation will not be available in complete detail at the commencement stage, however the contractor, in conjunction with the principal agent, shall progressively plan the works on provisional information, to an agreed level of detail relating to the level of information available and with sufficient scope to include future detail without disrupting the basic logic initially approved by the principal agent.</t>
  </si>
  <si>
    <t>Where assumptions are made in regard to programming aspects, such assumptions shall be agreed by the contractor and the principal agent, and recorded in the programme.</t>
  </si>
  <si>
    <t>12.2.6.9 The programme shall be updated and modified to accommodate a material change in circumstances or whenever reasonably required by the principal agent.</t>
  </si>
  <si>
    <t>Should circumstances change to the extent where the contractor is of the opinion that changes to the programme are required, then the contractor shall have written request to the principal agent for such changes, clearly identifying the reasons for requiring such change.  The contractor and principal agent shall thereafter agree such changes, if any.</t>
  </si>
  <si>
    <t>Should the principal agent be of the opinion that the programme requires revisions, and notwithstanding the fact that a request for such revision has not been received from the contractor, the principal agent shall be entitled to instruct the contractor to revise the programme accordingly, unless the contractor can submit reasonable justification for not doing so.</t>
  </si>
  <si>
    <t>Any acceleration and/or special measures sanctioned by the principal agent together with associated effects shall be incorporated in a revision to the programme.</t>
  </si>
  <si>
    <t>12.2.6.10 The programme (including each revision thereof) shall be prepared in conjunction with the principal agent and shall be subject to his approval. The approval of the principal agent shall be deemed to be given on the basis that the contractor represents that the programme complies with the requirements of clause 12.2.6.</t>
  </si>
  <si>
    <t>The contractor shall be responsible at all times for maintaining the accuracy, validity and reasonableness of the programme, and the implementation thereof. That a programme has been prepared in conjunction with the principal agent or approved by him shall not release or relieve the contractor from any of his obligations or responsibilities under this agreement.  Without derogating from the foregoing, the contractor shall at all times bear the onus to demonstrate that the programme complies with the requirements of this agreement and, where applicable, constitutes an appropriate baseline programme for any purpose in connection with this agreement.</t>
  </si>
  <si>
    <t>12.2.6.11 In addition to and based on the programme system and the format dictated above, the contractor shall devise detailed working programmes including but not limited to mechanical, electrical, wet services, lifts and other specialist installation's commissioning programmes. These shall be drawn on a regular basis (at least monthly), to the satisfaction of the principal agent.</t>
  </si>
  <si>
    <t>12.2.6.12 The contractor and principal agent shall, at regular intervals not exceeding fourteen (14) calendar days, assess the state of progress of the works relative to the current programme. Such assessment shall include the recording of actual commencement and completion dates for each activity. Agreed assessments shall constitute the official record of the progress at such point in time.</t>
  </si>
  <si>
    <t>12.2.6.13 The contractor shall coordinate the nominated/selected subcontractor’s and direct contractor’s programmes with his own. Such working programmes shall at all times relate to the constraints of the current programme.</t>
  </si>
  <si>
    <t>Clause 12.2.18 is amended by adding the following sub-clauses:</t>
  </si>
  <si>
    <t>12.2.18.1 Office accommodation. The contractor shall erect, maintain and remove at completion airconditioned office accommodation with suitable tables and chairs for meetings to be held on the  site.  Such offices shall be kept clean and fit for use at all times.</t>
  </si>
  <si>
    <t>12.2.18.2 Notice board. The contractor shall erect in a position approved by the principal agent, a notice board as recommended by the South African Institute of Architects listing the names and logos of the employer, the contractor and the professional consultants. No subcontractor or supplier notice boards may be erected without the prior approval of the principal agent.</t>
  </si>
  <si>
    <t>Clause 13.0 - Setting out</t>
  </si>
  <si>
    <t>Clause 13.0 is amended by adding the following sub-clauses:</t>
  </si>
  <si>
    <t>13.2.5 The contractor shall notify the principal agent if any encroachment of adjoining foundations, buildings, structures, pavements, boundaries, services, etc. exist in order that the necessary arrangements may be made for the rectification of any such encroachments.</t>
  </si>
  <si>
    <t>13.2.6 The contractor shall continuously perform tolerance control checks throughout the contract period and report on these at regular intervals to the principal agent in a format approved by the principal agent.</t>
  </si>
  <si>
    <t>13.2.6 Should the contractor fail to comply with the requirements of 13.2.5 and 13.2.6  to the satisfaction of the principal agent, progressively as the structure is constructed, the employer shall be entitled to commission other parties to do so on the contractor’s behalf and at the contractor’s expense. The contractor shall provide general attendance and all reasonable assistance to such parties.</t>
  </si>
  <si>
    <t>Clause 14.0 - Nominated subcontractors</t>
  </si>
  <si>
    <t>Clause 15.0 - Selected subcontractors</t>
  </si>
  <si>
    <t>Clause 16.0 -  Direct contractors</t>
  </si>
  <si>
    <t>Clause 16.0 is amended by adding the following sub-clauses:</t>
  </si>
  <si>
    <t>16.4 The contractor shall:</t>
  </si>
  <si>
    <t>1. Designate an area for the direct contractor to establish a temporary office and workshop and storage of equipment and materials.</t>
  </si>
  <si>
    <t>2. Allow the use of personnel welfare facilities, where provided.</t>
  </si>
  <si>
    <t>3. Provide water, lighting and single phase electric power to a position within 50m of the place where the direct contract work is to be carried out, other than fuel or power for commissioning of any installation.</t>
  </si>
  <si>
    <t>4. Permit the direct contractor to use erected scaffolding, hoisting facilities, etc. provided by the contractor, in common with others having the like right while it remains erected on the site  [16.1].</t>
  </si>
  <si>
    <t>5. Co ordinate the works with that of the direct contractors.</t>
  </si>
  <si>
    <t>Clause 17.0 - Contract instructions</t>
  </si>
  <si>
    <t>Clause 17.0 is amended by adding the following sub-clauses:</t>
  </si>
  <si>
    <t>Clause 17.1.21 Acceleration (irrespective of whether or not the principal agent rules that the contractor is entitled to a revision of the date of practical completion), but provided that a contract instruction to accelerate may not, unless otherwise agreed by the contractor, be issued at a time when it would not be reasonable for an experienced contractor to achieve the required acceleration given the available remaining period.</t>
  </si>
  <si>
    <t>17.6 Instructions issued on site are to be recorded in a site instruction book which is to be supplied and maintained on site by the contractor.</t>
  </si>
  <si>
    <t>17.7 Upon receipt of construction information, the contractor shall, before proceeding to execute the works, notify the principal agent where (i) any documents are missing or incomplete or insufficient, (ii) the construction information contains any errors which a reaasonable contractor would have discovered in reading or analysing the document concerned.</t>
  </si>
  <si>
    <t>17.8 Where the contractor has not notified errors, discrepancies or deficiencies in construction information, the contractor shall not be entitled to any adjustment to the contract value or revision of the date for pracical completion.</t>
  </si>
  <si>
    <t>17.9 If the contractor fails to obtain the necessary warranties and/or indemnities from the subcontractors, the design responsibility shall be deemed to devolve upon the contractor.”</t>
  </si>
  <si>
    <t>Completion (A18 - A24)</t>
  </si>
  <si>
    <t>Clause 18.0 - Interim completion</t>
  </si>
  <si>
    <t>Clause 19.0 -  Practical completion</t>
  </si>
  <si>
    <t>Clause 19.3 is amended by the addition of the following new clause:</t>
  </si>
  <si>
    <t>Clause 19.3.5 - "Notwithstanding the provisions of clauses 19.3.1 and 19.3.2 any defects occuring after the issue of the list of practical completion requiring remedial work that will in the opinion of the principal agent cause disruption, will cause the issue of the certificate of practical completion to be withheld until such defects have been rectified to the satisfaction of the principal agent".</t>
  </si>
  <si>
    <t>Clause 19.6 shall be omitted and replaced by the following:</t>
  </si>
  <si>
    <t>19.6 If the contractor does not achieve practical completion by the applicable date for practical completion, then the employer shall at his sole discretion, be entitled to take possession of the works and the site and operate the building as if practical completion has been achieved, but practical completion shall not be deemed to have taken place and the applicable certificate of practical completion shall not be issued.</t>
  </si>
  <si>
    <t>Such possession and operation by the employer shall not in any way whatsoever diminish or reduce the  contractor’s responsibility in terms of this contract which in this event shall  continue to be applied as if practical completion had not been achieved save  that the penalties as contained in the schedule shall be reduced  by 25 percent and the contractor shall complete the works in a manner which  will least interfere with the employer’s operation of the  building, including working after hours, if necessary.</t>
  </si>
  <si>
    <t>The implications on insurances shall be agreed by the employer and  contractor prior to occupation by the employer.</t>
  </si>
  <si>
    <t>Clause 19.0 is amended by adding the following sub-clause:</t>
  </si>
  <si>
    <t>19.8 Specific Requirements:</t>
  </si>
  <si>
    <t>Without derogating from the generality of the requirements for   practical  completion  the following specific requirements shall apply:</t>
  </si>
  <si>
    <t>All items on the practical completion list must be completed and attended to in its entirety.</t>
  </si>
  <si>
    <t>All defects noted on the quality control sheets issued by the principal agent of the employer during the currency of the contract are to have been completed and attended to in their entirety.</t>
  </si>
  <si>
    <t>Defects occurring after the issue of the practical completion list  requiring remedial work that will, in the opinion of the principal   agent, cause  disruption, will cause the issue of the certificate of practical completion to  be withheld until such defects have been rectified to the satisfaction of the principal agent.</t>
  </si>
  <si>
    <t>The following certificates of compliance shall be required (excluding  others  that may be required by the local/national authority) from the contractor to achieve practical completion:</t>
  </si>
  <si>
    <t>a) A certificate from the contractor that all aspects of the Construction Regulations of 2003 have been complied with.</t>
  </si>
  <si>
    <t>b) A certificate from the contractor that the National Building Regulations have been complied with.</t>
  </si>
  <si>
    <t>A complete set of as built drawings, maintenance and operating manuals together with all workmanship and material warranties and guarantees are to be compiled and issued to the principal agent prior to practical completion being granted.</t>
  </si>
  <si>
    <t>Clause 20.0 - Completion in sections</t>
  </si>
  <si>
    <t>Clause 21.0 -  Defects liability period and final completion</t>
  </si>
  <si>
    <t>Clause 22.0 -  Latent defects liability period</t>
  </si>
  <si>
    <t>Clause 23.0 - Revision of date for practical completion</t>
  </si>
  <si>
    <t>Clause 23.1.1 is replaced with "Adverse weather conditions in excess of the monthly average recorded for the past 10 (ten) years by the nearest commonly recognised weather bureau in the region of the project".</t>
  </si>
  <si>
    <t>Clause 23.1.2 is amended by adding the following at the end of the clause "The removal or substitution of any materials and goods which do not conform to the specification or the contract drawings shall not constitute grounds for the extension of the construction period nor for the adjustment of the contract value</t>
  </si>
  <si>
    <t>Clause 23.2.12 is deleted in it's entirety.</t>
  </si>
  <si>
    <t>Clause 23.0 is amended by adding the following sub-clauses:</t>
  </si>
  <si>
    <t>23.9 Revision to the date for practical completion shall only be considered when work on the critical path of the agreed programme for the works is delayed.</t>
  </si>
  <si>
    <t>23.10 Acceleration</t>
  </si>
  <si>
    <t>23.10.1 Irrespective of whether or not the principal agent rules that the contractor is entitled to a revision of the date for practical completion, the principal agent shall nevertheless at any time, be entitled to issue a contract instruction to accelerate the progress of the remaining works, to ensure that the works are completed by the date for practical completion.</t>
  </si>
  <si>
    <t>23.10.2 Upon receipt of such instruction, the contractor shall take necessary steps to ensure that the works are completed timeously, including the provision by him of additional resources, plant, manpower, etc. and the working of overtime or additional overtime beyond that contemplated at the time of tender (at all times adhering to the regulations and requirements of all authorities) and by all other adequate and proper means and methods. The contractor shall prove that such steps are being taken if called upon to do so.</t>
  </si>
  <si>
    <t>23.10.3 The contractor’s entitlement to compensation arising out of or in respect of any revision to the date for practical completion that may have been granted by the principal agent, or alternatively, where the principal agent has instructed the contractor to accelerate, shall be adjudicated strictly in terms of Clause 26 hereof. The contractor shall not be entitled to any compensation of any nature whatsoever, other than that provided for in terms of Clause 26 hereof and where the principal agent has instructed the contractor to accelerate, the contractor’s additional entitlement shall be calculated by adding a further 30% to the value thereof.</t>
  </si>
  <si>
    <t>23.11 Notwithstanding anything to the contrary contained in the contract documents, there shall be no revision of the date for practical completion for the first 15 (fifteen) working days authorised in terms of 23.1 and 23.2 nor shall there be any adjustment to the contract value for the first 15 (fifteen) working days authorised in terms of 23.2.</t>
  </si>
  <si>
    <t>23.12 Notwithstanding anything to the contrary, the contractor shall not be entitled to a revision to the date for practical completion for delays arising from Municipal or other interruptions in municipal services to the site.</t>
  </si>
  <si>
    <t>Clause 24.0 - Penalty for late or non-completion</t>
  </si>
  <si>
    <t>Payment (A25 - A27)</t>
  </si>
  <si>
    <t>Clause 25.0 - Payment</t>
  </si>
  <si>
    <t>Clause 25.0 is amended by adding the following sub-clauses:</t>
  </si>
  <si>
    <t>25.3.4 Fluctuations in Costs</t>
  </si>
  <si>
    <t>All fluctuations in costs, with the exception of the increase in the rate of Value Added Tax, shall be for the account of the contractor.</t>
  </si>
  <si>
    <t>25.5.1 The inclusion of materials and goods stored off  site  in the amount authorised for payment shall be at the sole discretion of the principal agent and such inclusions shall only be considered upon the provision, by the contractor, of an approved security.</t>
  </si>
  <si>
    <t>Clause 25.10</t>
  </si>
  <si>
    <t>Replace "fourteen (14)" with " twenty one (21)"</t>
  </si>
  <si>
    <t>25.18 Where prices are submitted by the contractor or subcontractor during the progress of the works in respect of contract instructions or in regard to a claim under the terms of the agreement and notwithstanding the fact that such prices may be used in an interim payment certificate, there is to be no presumption of acceptance. Should the principal agent wish to accept any such prices prior to the issue of the certificate of final completion, it shall be in writing.</t>
  </si>
  <si>
    <t>Clause 26.0 - Adjustment of the contract value and final account</t>
  </si>
  <si>
    <t>Clause 26.0 is amended by adding the following sub-clause:</t>
  </si>
  <si>
    <t>26.14 All costs incurred by the contractor in the preparation of claims shall be borne by the contractor.</t>
  </si>
  <si>
    <t>26.15 The contractor shall review, assess and adjudicate any claims received by him from any subcontractor and thereafter submit same to the principal agent with a recommendation to assist the principal agent in adjudicating the claim.</t>
  </si>
  <si>
    <t>Clause 27.0 - Recovery of expense and/or loss</t>
  </si>
  <si>
    <t>Suspension and termination (A28 - A29)</t>
  </si>
  <si>
    <t>Clause 28.0 - Suspension by the contractor.</t>
  </si>
  <si>
    <t>Clause 28.0 is amended by the addition of the following:</t>
  </si>
  <si>
    <t>"28.5 Suspension by the employer</t>
  </si>
  <si>
    <t>28.5.1 The employer may give five (5) working days notice to the contractor of the intention to suspend the works where the contractor has failed to:</t>
  </si>
  <si>
    <t>28.5.1.1 comply with legislation</t>
  </si>
  <si>
    <t>28.5.1.2 provide the construction guarantee</t>
  </si>
  <si>
    <t>28.5.1.3 pay nominated/selected subcontractors by the date stated in the nominated/selected subcontract data.</t>
  </si>
  <si>
    <t>28.5.1.4 effect insurances where applicable</t>
  </si>
  <si>
    <t>28.5.1.5 to obtain the employer's consents".</t>
  </si>
  <si>
    <t>Clause 29.0 - Termination</t>
  </si>
  <si>
    <t>Clause 29.17.2 is deleted in its entirety and replaced with "The Contractor shall not remove temporary structures, construction equipment without the written consent of the principal agent".</t>
  </si>
  <si>
    <t>Dispute resolution (A30)</t>
  </si>
  <si>
    <t>Clause 30.0 - Dispute resolution</t>
  </si>
  <si>
    <t>CHANGES MADE TO THE STANDARD JBCC CLAUSES</t>
  </si>
  <si>
    <t>A. Building Agreement:</t>
  </si>
  <si>
    <t>Clause 2 - addition</t>
  </si>
  <si>
    <t>Clause 5 - ammended</t>
  </si>
  <si>
    <t>Clause 7 - addition</t>
  </si>
  <si>
    <t>Clause 10 - addition</t>
  </si>
  <si>
    <t>Clause 11 - ammended</t>
  </si>
  <si>
    <t>Clause 12 - omitted and substituted</t>
  </si>
  <si>
    <t>Clause 13 - addition</t>
  </si>
  <si>
    <t>Clause 16 - addition</t>
  </si>
  <si>
    <t>Clause 17 - addition</t>
  </si>
  <si>
    <t>Clause 19 - omitted and substituted</t>
  </si>
  <si>
    <t>Clause 23 - omitted, added and substituted</t>
  </si>
  <si>
    <t>Clause 25 - ammened and addition</t>
  </si>
  <si>
    <t>Clause 26 - addition</t>
  </si>
  <si>
    <t>Clause 28- addition</t>
  </si>
  <si>
    <t>Clause 29 - omitted and substituted</t>
  </si>
  <si>
    <t>B. ASAQS Preliminaries:</t>
  </si>
  <si>
    <t>Clause 2.3 - addition</t>
  </si>
  <si>
    <t>Clause 6.3 - amended</t>
  </si>
  <si>
    <t>Clause 11.6 - Addition</t>
  </si>
  <si>
    <t>Contract data</t>
  </si>
  <si>
    <t>Before submission of his tender the contractor is to complete the tenderer's selection in the contract data.</t>
  </si>
  <si>
    <t>SECTION B: PRELIMINARIES</t>
  </si>
  <si>
    <t>Definitions and interpretation (B1)</t>
  </si>
  <si>
    <t>Clause 1.1 - Definitions</t>
  </si>
  <si>
    <t>Clause 1.2 - Interpretation</t>
  </si>
  <si>
    <t>Documents (B2)</t>
  </si>
  <si>
    <t>Clause 2.1 - Checking of documents</t>
  </si>
  <si>
    <t>Clause 2.2 - Provisional bills of quantities</t>
  </si>
  <si>
    <t>Clause 2.3 - Availability of construction information</t>
  </si>
  <si>
    <t>Budgetary allowances and provisional sums</t>
  </si>
  <si>
    <t>The budgetary allowances and/or provisional sums allocated for subsequent trades included in this agreement will be separately procured, based on multiple procurement of subcontractors during the construction period.</t>
  </si>
  <si>
    <t>Previous work and adjoining properties (B3)</t>
  </si>
  <si>
    <t>Clause 3.1 - Previous work - dimensional accuracy</t>
  </si>
  <si>
    <t>Clause 3.2 - Previous work -  defects</t>
  </si>
  <si>
    <t>Clause 3.3 - Inspection of adjoining properties</t>
  </si>
  <si>
    <t>The site (B4)</t>
  </si>
  <si>
    <t>Clause 4.1 - Handover of site in stages</t>
  </si>
  <si>
    <t>Clause 4.2 - Enclosure of the works</t>
  </si>
  <si>
    <t>The contractor shall erect, maintain and remove at completion hoardings with gantries, fans, safety screens, barriers, access gates, covered gangways and the like as necessary for the enclosure of the works and elements thereof, all for the protection of the public and others.</t>
  </si>
  <si>
    <t>Clause 4.3 - Geotechnical and other investigations</t>
  </si>
  <si>
    <t>Clause 4.4 - Encroachments</t>
  </si>
  <si>
    <t>Clause 4.5 - Existing premises occupied</t>
  </si>
  <si>
    <t>Clause 4.6 - Services - known</t>
  </si>
  <si>
    <t>Management of contract (B5)</t>
  </si>
  <si>
    <t>Clause 5.1 - Management of the works</t>
  </si>
  <si>
    <t>Clause 5.2 - Progress meetings</t>
  </si>
  <si>
    <t>Clause 5.3 - Technical meetings</t>
  </si>
  <si>
    <t>Samples, shop drawings and manufacturer's instructions (B6)</t>
  </si>
  <si>
    <t>Clause 6.1 - Samples of materials</t>
  </si>
  <si>
    <t>Clause 6.2 - Workmanship samples</t>
  </si>
  <si>
    <t>Clause 6.3 - Shop drawings</t>
  </si>
  <si>
    <t>Clause B6.3 is hereby amended by the addition of the following:</t>
  </si>
  <si>
    <t>General responsibilities: The Contractor shall provide a person or persons who shall be available immediately upon commencement of the contract, whose responsibility will be:</t>
  </si>
  <si>
    <t>a) To familiarise himself with all drawings produced by the professional team.  This will involve a clear understanding of services and element co-ordination performed by the principal agent, in order that subcontractors can be properly briefed.</t>
  </si>
  <si>
    <t>b) To provide the professional team with comprehensive lists of shop drawings to be prepared by relevant subcontractors.</t>
  </si>
  <si>
    <t>c) To check all shop drawings for sufficiency prior to submission to the relevant consultant in the professional team.  It is expected that such checking will include all co-ordination and pro-active resolution of any conflicting services and elements.  It is also noted that resolution of co-ordination problems will require attendance at services and element co-ordination meetings, called by the principal agent as and when necessary.</t>
  </si>
  <si>
    <t>Procedures:</t>
  </si>
  <si>
    <t>The contractor shall, at his own expense, prepare and submit one reproducable print of shop drawings of all fabricated work, working or setting out drawings, shop details and schedules to the principal agent for approval by the relevant consultant/s and/or the employer as is appropriate and such work shall not be performed by the contractor until such approval has been given.  The contractor shall take cognisance of and adhere to the Project Document Numbering System, if any, in use on this contract.</t>
  </si>
  <si>
    <t>The contractor shall present a complete schedule showing the sequence of submission of shop drawings, including submission dates, for all trades and the scheduled dates for approval of all drawings.  This schedule shall take into account that the relevant consultant/s and the employer reserve a two weeks check period from the date of the receipt of all shop drawings and/or catalogue data.</t>
  </si>
  <si>
    <t>All submissions shall bear the contractor's dated stamp of approval as evidence that they have been so checked and corrected by the contractor.  Any drawings, schedule or catalogue submitted without this stamp will not be considered by the principal agent and will be returned.</t>
  </si>
  <si>
    <t>All submissions shall be on dates as indicated in the above schedule and sufficiently in advance to allow the contractor to meet the fabrication deadlines. No claim for extensions to the contract time will be granted to the contractor by reason of his failure in this respect.  The contractor shall submit four copies of catalogue and data for approval. The contractor shall check all submissions for conformity with the contract drawings and specifications and correct any errors, omissions or deviations before their transmission to the principal agent.</t>
  </si>
  <si>
    <t>When the principal agent advises the contractor that shop drawings have been approved, he shall immediately submit to the principal agent the original transparencies of such drawings so that the principal agent's stamp of approval may be appended thereto.  Thereafter the contractor shall furnish to the principal agent four prints of the approved shop drawings, setting out drawings and schedules.  The contractor shall also furnish to the works as many prints of the approved shop drawings and schedules as may be required.  No work shall be performed from any shop drawings and/or catalogues not stamped with the principal agent's approval.</t>
  </si>
  <si>
    <t>The contractor shall be responsible for ensuring that all dimensions confirm to the dimensions of built work.  The principal agent's approval of any document or drawing shall not in any way vary his contractual or delictual obligations and liabilities to the employer or any other party, nor does it vary the contractual or delictual obligations and liabilities of the party submitting such document or drawing for approval.</t>
  </si>
  <si>
    <t>If the submissions differ from the requirements of the contract, the contractor shall make specific mention of each difference in his letter of transmission with a request for substitution, together with his reasons for same, in order that, if acceptable, suitable action may be taken by the principal agent.  Otherwise the contractor will not be relieved of the responsibility for executing the work in accordance with the requirements of the Contract.</t>
  </si>
  <si>
    <t>Corrections of shop drawings by the principal agent shall not change the scope of work.  Should any such correction be considered to constitute a change of the scope of work, the contractor shall notify the principal agent in writing within not more than seven calendar days of such change and shall not proceed with the fabrication until so authorised by the principal agent.  Claims for change of scope made after performance of the work constituting the claimed change of scope will not be considered.</t>
  </si>
  <si>
    <t>Unless otherwise agreed with the principal agent, shop drawings shall be prepared to show all details of installation, including reticulation, fixing, etc. of all components and assemblies.</t>
  </si>
  <si>
    <t>Clause 6.4 - Compliance with manufacturer's instructions</t>
  </si>
  <si>
    <t>Deposits and fees (B7)</t>
  </si>
  <si>
    <t>Clause 7.1 - Deposits and fees</t>
  </si>
  <si>
    <t>Temporary services (B8)</t>
  </si>
  <si>
    <t>Clause 8.1 - Water</t>
  </si>
  <si>
    <t>Clause 8.2 - Electricity</t>
  </si>
  <si>
    <t>Clause 8.3 - Ablution and welfare facilities</t>
  </si>
  <si>
    <t>Clause 8.4 - Communication facilities</t>
  </si>
  <si>
    <t>Prime cost amounts (B9)</t>
  </si>
  <si>
    <t>Clause 9.1 - Responsibility for prime cost amounts</t>
  </si>
  <si>
    <t>Attendance on subcontractors (B10)</t>
  </si>
  <si>
    <t>Clause 10.1 - General attendance</t>
  </si>
  <si>
    <t>Clause 10.2 - Special Attendance</t>
  </si>
  <si>
    <t>General (B11)</t>
  </si>
  <si>
    <t>Clause 11.1 - Protection of the works</t>
  </si>
  <si>
    <t>Clause 11.2 - Protection/isolation of existing/sectionally occupied works</t>
  </si>
  <si>
    <t>Clause 11.3 - Security of the works</t>
  </si>
  <si>
    <t>Clause 11.4 -  Notice before covering work</t>
  </si>
  <si>
    <t>Clause 11.5 - Disturbance</t>
  </si>
  <si>
    <t>Clause 11.6 - Environmental disturbance</t>
  </si>
  <si>
    <t>Controlling all forms of pollution</t>
  </si>
  <si>
    <t>The contractor shall be responsible for and take all precautions in controlling by whatever means necessary all forms of pollution during the construction period due inter alia to noise, artificial light, wind-blown sand, dust, deposits of mud, etc.</t>
  </si>
  <si>
    <t>The contractor is to ensure that all roads which border the site and are used by the contractor during the execution of the works are kept clean and free of any dirt or debris caused by the execution of the works.</t>
  </si>
  <si>
    <t>Clause 11.7 -  Works cleaning and clearing</t>
  </si>
  <si>
    <t>Clause 11.8 - Vermin</t>
  </si>
  <si>
    <t>Clause 11.9 - Overhand work</t>
  </si>
  <si>
    <t>70</t>
  </si>
  <si>
    <t>Clause 11.10 - Tenant installation</t>
  </si>
  <si>
    <t>71</t>
  </si>
  <si>
    <t>Clause 11.11 - Advertising</t>
  </si>
  <si>
    <t>SECTION C: SPECIFIC PRELIMINARIES</t>
  </si>
  <si>
    <t>72</t>
  </si>
  <si>
    <t>Warranties for materials and workmanship</t>
  </si>
  <si>
    <t>Where warranties for materials and/or workmanship are called for, the contractor shall obtain a written warranty, addressed to the employer, from the entity supplying the materials and/or doing the work and shall deliver same to the principal agent on the final completion of the contract.</t>
  </si>
  <si>
    <t>The warranty shall state that workmanship, materials and installation are warranted for a specific period from the date of final completion and that any defects that may arise during the specified period shall be made good at the expense of the entity supplying the materials and/or doing the work, upon written notice to do so.</t>
  </si>
  <si>
    <t>The warranty will not be enforced if the work is damaged by defects in the execution of the works, in which case the responsibility for replacement shall rest entirely with the contractor.</t>
  </si>
  <si>
    <t>73</t>
  </si>
  <si>
    <t>Overtime</t>
  </si>
  <si>
    <t>Should overtime be required to be worked for any reason whatsoever, the costs of such overtime is to be borne by the contractor unless the principal agent has specifically authorised, in writing, prior to execution thereof, that costs for such overtime are to be borne by the employer.</t>
  </si>
  <si>
    <t>74</t>
  </si>
  <si>
    <t>Overloading</t>
  </si>
  <si>
    <t>The contractor shall take all necessary steps to ensure that no damage occurs due to overloading of any portion of the works or temporary works e.g. scaffolding, etc.  The contractor shall submit details of his proposed loading, storage, plant erection, etc., to the principal agent for approval prior to proceeding with such loading, storing or erecting and shall comply with and pay for the principal agent's requirements in connection with the provision of temporary support work, etc.  Any damage caused to the works overloading shall be made good by the contractor at his sole expense.</t>
  </si>
  <si>
    <t>75</t>
  </si>
  <si>
    <t>Propping of floors below</t>
  </si>
  <si>
    <t>The contractor is advised that propping of floors below may be required if he wishes to use any areas of completed suspended reinforced concrete slabs for vehicle access, storage of materials and goods  and location of plant, scaffolding, etc.  The location of these areas and any necessary propping shall be approved by the principal agent and the cost thereof shall be borne by the contractor.</t>
  </si>
  <si>
    <t>76</t>
  </si>
  <si>
    <t>Plant and special equipment</t>
  </si>
  <si>
    <t>The tenderer should include for all plant, special sacffolding and equipment necessary for placing in position and carrying out the installation as deemed necessary.</t>
  </si>
  <si>
    <t>77</t>
  </si>
  <si>
    <t>Testing of flat roof waterproofing for watertightness</t>
  </si>
  <si>
    <t>Flat roof waterproof areas shall be prepared with small sand dykes around them of a size and enclosing an area approved by the  principal agent , flooded with water and kept 'ponded' for at least forty (40) hours as a test to ensure the watertightness of the waterproofing and before any further construction work is carried out above the waterproofing.</t>
  </si>
  <si>
    <t>78</t>
  </si>
  <si>
    <t>Broad based black economic empowerment (BBBEE)</t>
  </si>
  <si>
    <t>It is the expressed intention of the employer on this contract to ensure that the target as stipulated in the Construction Sector Charter under section 12 of the Broad Based Economic Empowerment Act, 20003 (Act No. 53 of 2003) are met.</t>
  </si>
  <si>
    <t>Tenders submitted will be evaluated taking into account their empowerment rating.</t>
  </si>
  <si>
    <t>The employer will be monitoring the black economic empowerment status of the contractor throughout the execution of the works.</t>
  </si>
  <si>
    <t>The contractor is to submit to the principal agent on an annual basis a schedule of spend, split into vendors engaged as subcontractors and suppliers indicating their BBBEE rating including proof of the said rating.</t>
  </si>
  <si>
    <t>79</t>
  </si>
  <si>
    <t>Advertising rights</t>
  </si>
  <si>
    <t>The employer may elect to contract with advertising agencies for the erection of advertising hoardings, banners, wraps or the like for the duration of the contract.  The contractor shall not prevent such an arrangement and will assist in the facilitation of same. Position and type of advertising structure to be agreed with the principal agent so as not to hinder the contractor in the meeting of his obligations under this agreement.</t>
  </si>
  <si>
    <t>80</t>
  </si>
  <si>
    <t>Confidentiality</t>
  </si>
  <si>
    <t>The contractor undertakes to maintain in confidence any and all information regarding this project and shall obtain appropriate similar undertakings from all subcontractors and suppliers. Such information shall not be used in any way except in connection with the execution of the works.</t>
  </si>
  <si>
    <t>No information regarding this project shall be published or disclosed without the prior written consent of the employer.</t>
  </si>
  <si>
    <t>81</t>
  </si>
  <si>
    <t>Media releases</t>
  </si>
  <si>
    <t>All rights of publication of articles in the media, together with any advertising relating thereto or in any way connected with this project, shall vest with the  employer.</t>
  </si>
  <si>
    <t>The contractor together with his subcontractors shall not, without the prior written consent of the  employer , cause any statement or advertisement to be printed, screened or aired by the media.</t>
  </si>
  <si>
    <t>82</t>
  </si>
  <si>
    <t>Satisfaction of Contractor as to scope of insurances</t>
  </si>
  <si>
    <t>Submission of a tender shall be deemed as acceptance by the contractor that he is satisfied with the scope of the insurances effected by the employer, supplemented by any additional insurances considered necessary by himself.</t>
  </si>
  <si>
    <t>The employer warrants that the insurances effected by him shall remain in force for the duration stipulated in the agreement.</t>
  </si>
  <si>
    <t>Any clarification of the scope of cover provided by the policies arranged by the employer should be obtained from the employer's representative.</t>
  </si>
  <si>
    <t>The contractor warrants that he shall give all notices and shall observe all the terms and conditions and requirements of all insurances applicable to this contract.</t>
  </si>
  <si>
    <t>Where the contractor is responsible for the appointment of nominated or selected subcontractor then the contractor shall:</t>
  </si>
  <si>
    <t>1. ensure that potential and appointed subcontractors are aware of the whole content of Clauses A8, A9, A10 and A11.</t>
  </si>
  <si>
    <t>2. ensure the compliance of subcontractors with these Clauses where applicable.</t>
  </si>
  <si>
    <t>In the event of any occurrence which is likely to give rise to a claim under the insurances arranged by the employer, the contractor / subcontractor shall:</t>
  </si>
  <si>
    <t>3. In addition to any statutory requirement or other requirements contained in the agreement, immediately notify the employer’s Insurance Brokers by telephone or telefax giving the circumstances, nature and an estimate of the loss or damage or liability;</t>
  </si>
  <si>
    <t>4. Complete a claims advice form, in conjunction with both the principal agent and the employer and return to the Insurance Brokers without delay;</t>
  </si>
  <si>
    <t>5. Assist as required, in negotiations of the settlement of claims with the insurers through the employer’s Insurance Brokers.</t>
  </si>
  <si>
    <t>The employer shall have the right to make all and any enquiry on the site or elsewhere as to the cause and results of any such occurrence and the contractor shall give the employer and his insurers full facilities for carrying out such enquiries.</t>
  </si>
  <si>
    <t>83</t>
  </si>
  <si>
    <t>Method statement</t>
  </si>
  <si>
    <t>The Tenderer shall produce, when required to do so by the Principal Agent, a Method Statement outlining the methods of construction and labour and plant resources that he proposes to use in the execution of the Works.  Any approval given or observation made by the  Principal Agent shall not relieve the Contractor of his sole responsibility to adopt the methods of construction and to provide the labour and plant resources necessary for the due and proper timeous execution of the Works.</t>
  </si>
  <si>
    <t>84</t>
  </si>
  <si>
    <t>Mode of procedure</t>
  </si>
  <si>
    <t>Notwithstanding anything to the contrary contained herein the Principal Agent at all times reserves the right to direct the order in which the various parts of the Works are to be executed.  The Contractor shall give priority to any individual section or portion of the Works that, in the opinion of the Principal Agent, requires to be expedited.</t>
  </si>
  <si>
    <t>Should the Contractor and/or Principal Agent be of the opinion that such instruction warrants a revision to the Programme, then the provisions of Clause B4.2.6 hereof shall apply.</t>
  </si>
  <si>
    <t>Should it appear, in the Principal Agent’s opinion, that work in any area is not being executed in accordance with the requirements of the Programme, the Contractor shall provide additional manpower and resources and shall work additional overtime and do everything else required to bring the work back to programme to the satisfaction of the Principal Agent.</t>
  </si>
  <si>
    <t>85</t>
  </si>
  <si>
    <t>Tests and inspections prior to completion</t>
  </si>
  <si>
    <t>All specialist plant and equipment, subject to the principal agent’s sole discretion, is subject to acceptance tests, which shall be arranged in the works of the contractor and/or subcontractors supplier within 10 days of notification that such plant or equipment is available for testing. The contractor and/or subcontractor shall inform the principal agent in writing, indicating the exact dates for these acceptance tests during the course of the last month of manufacture of such plant or equipment.</t>
  </si>
  <si>
    <t>In the event that the principal agent or his representatives cannot witness such tests, the employer may:</t>
  </si>
  <si>
    <t>appoint a specialist inspection organisation to witness such tests at his expense on behalf of the principal agent or his representatives.</t>
  </si>
  <si>
    <t>OR</t>
  </si>
  <si>
    <t>accept the contractor and/or subcontractor’s certificate testifying as to the quality and performance of the specialist plant/equipment so supplied.</t>
  </si>
  <si>
    <t>Should no inspection have been made by the date indicated by the contractor and/or subcontractor as set out above, the equipment will be deemed as accepted and packed accordingly for delivery.</t>
  </si>
  <si>
    <t>The final acceptance will take place on site in the presence of the contractor and/or subcontractor responsible for the commissioning of the equipment. The principal agent’s representative shall also be present.</t>
  </si>
  <si>
    <t>The contractor and/or subcontractor shall demonstrate to the principal agent the full scope of operation of the installation and shall ensure that he is satisfied that the principal agent is fully aware of all the operational aspects of the installation prior to handover at practical completion stage.</t>
  </si>
  <si>
    <t>The principal agent shall be afforded access at all reasonable times to such part of the works on site or at the contractor and/or subcontractor’s premises or the premises of the manufacturer of component parts, as may be necessary for the purpose of inspecting, examining and testing the materials, workmanship and performance of any plant or equipment for the works.</t>
  </si>
  <si>
    <t>The contractor and/or subcontractor shall be responsible for the tests required by any local statute, building regulation, etc.</t>
  </si>
  <si>
    <t>Any breakdown or mechanical failure and any damage or consequential losses which may arise from such breakdown, mechanical or structural failure, will be the responsibility of the contractor and/or subcontractor.</t>
  </si>
  <si>
    <t>86</t>
  </si>
  <si>
    <t>Quality control and quality assurance</t>
  </si>
  <si>
    <t>The contractor shall be required to provide suitably qualified and experienced staff capable of executing the work to the required standard and quality.</t>
  </si>
  <si>
    <t>Definitions:</t>
  </si>
  <si>
    <t>The following definitions are applicable:</t>
  </si>
  <si>
    <t>1 Quality Policy: The overall intentions and direction of an organisation as regards quality.</t>
  </si>
  <si>
    <t>2 Quality System: The organisational structures, responsibilities, procedures, processes and resources for implementing quality policy.</t>
  </si>
  <si>
    <t>3 Quality Control: The operational techniques and activities that are used to fulfil requirements of quality.</t>
  </si>
  <si>
    <t>4 Quality Assurance: All those planned and systematic actions necessary to provide adequate confidence that a product or service will satisfy given requirements for quality.</t>
  </si>
  <si>
    <t>Generally</t>
  </si>
  <si>
    <t>The contractor shall submit his quality policy and comprehensive quality system proposals prior to appointment and within one week of being requested by the principal agent to do so.  The quality system shall be drawn up to meet the requirements set out herein and incorporating all additional requirements and controls the contractor considers necessary for effective quality control and assurance of products and service.</t>
  </si>
  <si>
    <t>The contractor shall provide dedicated and experienced staff capable of implementing the proposed quality system.</t>
  </si>
  <si>
    <t>The principal agent shall comment on the quality system within two weeks of receipt of same for the contractor outlining additions or amendment considered necessary for acceptance of the quality systems.   The contractor shall meet with the principal agent and amend the contents of the quality systems according to the principal agent’s comments.  Amendments to the system shall be made within one week of the principal agent’s comments.</t>
  </si>
  <si>
    <t>Upon final acceptance of the quality system, it shall form a quality manual which shall, inter alia, contain the following:</t>
  </si>
  <si>
    <t>1. Quality policy</t>
  </si>
  <si>
    <t>2. Organisational goals and structures</t>
  </si>
  <si>
    <t>3. Internal audit plan incorporating resources, documentation, procedures and processes, etc.</t>
  </si>
  <si>
    <t>4. Record keeping</t>
  </si>
  <si>
    <t>5. Reports: format and content</t>
  </si>
  <si>
    <t>6. Follow up actions and audit finding</t>
  </si>
  <si>
    <t>7. Testing: including outside testing by CSIR, SABS, PCI and others</t>
  </si>
  <si>
    <t>8. Measurement control</t>
  </si>
  <si>
    <t>9. Non-conformance: identification, review, corrective action, prevention of recurrence, etc.</t>
  </si>
  <si>
    <t>The acceptance of the quality system by the principal agent does not supersede or negate any other quality control conditions stipulated elsewhere in the contract documentation and in the instance of contradiction of requirements being identified, specific requirements shall override general requirements. Acceptance of the system by the principal agent shall not in any way supersede, negate or alter the intent, content or interpretation of the specification or conditions of contract specified elsewhere in the contract documentation.  Acceptance of the system by the principal agent does not in any way relieve the contractor of his responsibility to satisfy the conditions of contract and to achieve and maintain the specified standards.  The quality system is an audit procedure and does not necessarily describe the contractors total responsibility in terms of quality control.</t>
  </si>
  <si>
    <t>- The manner in which the system is being administrated,</t>
  </si>
  <si>
    <t>- The technical acceptability of the contents of the sheets, and</t>
  </si>
  <si>
    <t>- The effectiveness of the system in controlling the attainment of the  required end product.</t>
  </si>
  <si>
    <t>If the system is found to be inadequate or ineffective the principal agent will have the right to declare the system or parts thereof as being areas of “non-performance”. In the event of the principal agent instructing the contractor by an architect’s instruction of an area of “non-performance” the following options may be implemented by the principal agent at no additional costs to the client and without any claim for delays:</t>
  </si>
  <si>
    <t>The structure for approval may be altered necessitating the signature of quality control and assurance data sheets by designated members of the professional team before work of a particular nature and/or in a particular area can proceed through the various check stages of the system.</t>
  </si>
  <si>
    <t>The structure of the system may be altered by extending the detail of checking required by the system and/or the frequency at which check sheets have to be produced.</t>
  </si>
  <si>
    <t>The geographical boundaries of a typical checking operation may be altered thereby requiring the contractors to perform more comprehensive checks on smaller portions of the work.</t>
  </si>
  <si>
    <t>The contractor shall react immediately to an instruction by the principal agent regarding any alteration to the procedure of the system.  On receipt of an instruction on any “non-performance” from the principal agent the contractor shall not proceed with any of the affected work until acceptance of the revised procedure has been obtained from the principal agent.</t>
  </si>
  <si>
    <t>Once the principal agent is satisfied that the revised quality control and assurance procedures are effective, the contractor will be informed by means of an official principal agent’s instruction of the extent to which the system may revert back to the principle of “management by exception”.  It is envisaged that the system should generally operate on such a basis and providing the results are satisfactory, the contractor is not expected to attain approval by counter-signature of every quality control data sheet.</t>
  </si>
  <si>
    <t>In instances where up-front inspection is an industry norm (e.g. inspection of reinforcing by the structural engineer) or where the specification demands such inspection, the contractor must take this into account when compiling the quality control system.</t>
  </si>
  <si>
    <t>It is envisaged that “samples and mock-ups” shall be extensively used to define the accepted standards of workmanship and materials to be used.  A lockable sample room with shelving must be provided by the contractor to accommodate all loose samples for the duration of the project.  The contractor shall also prepare and maintain a register of all samples indicating numbers, date, bill of quantities and specification reference, approval and relevant documents.</t>
  </si>
  <si>
    <t>The principal agent will submit a quality report indicating areas of concern with regard to the quality of the project.  The contractor is to remedy the works within a two week period or supply the principal agent with a programme indicating the duration of remedial work for specific items. Such programme will be subject to the reasonable approval of the principal agent.</t>
  </si>
  <si>
    <t>87</t>
  </si>
  <si>
    <t>Commisioning and testing</t>
  </si>
  <si>
    <t>The contractor and/or subcontractor shall commission and test the entire installation at his own expense, including provision of all test equipment, fuel and power, and everything necessary for testing. Such testing is to be done in the presence of the principal agent, who shall have been notified of the dates and approximate duration of the tests, sufficiently in advance so as to allow attendance at such tests.</t>
  </si>
  <si>
    <t>88</t>
  </si>
  <si>
    <t>Local Labour Participation</t>
  </si>
  <si>
    <t>Contractors will be required to, as far as reasonably possible and without derogating from the overall efficiency of the contract, employ a target percentage of members of the local community to conduct basic labour activities for the contract works. In order for someone to qualify as local labour they have to reside in the local area or ward in which the project is undertaken. The target percentage for this project has been set at 30% of the contractor’s labour force employed on the contract. The contractor will be required to:</t>
  </si>
  <si>
    <t>1. Determine the type and skill level from the labour work force that will be utilised for employment on the contract</t>
  </si>
  <si>
    <t>2. Advertise / put notices up for this inviting potential work force members to submit CV’s at the site offce.</t>
  </si>
  <si>
    <t>3. Have available a competent representative, that will receive CV’s as well as to entertain any queries from potential labourers.</t>
  </si>
  <si>
    <t>4. Compile on a schedule, the list of CV’s received, for ease of reference, which can at any time be requested by the principal agent.</t>
  </si>
  <si>
    <t>5. At his own discretion and at random, make selections from this list for employment of local labourers.</t>
  </si>
  <si>
    <t>6. Report against the set target percentage for local labour as part of his fortnightly Progress Reports to the Principal Agent.</t>
  </si>
  <si>
    <t>89</t>
  </si>
  <si>
    <t>Access and security procedures</t>
  </si>
  <si>
    <t>The contractor shall ensure that all personnel, including all subcontractors,</t>
  </si>
  <si>
    <t>comply with the employer's access and security procedures.</t>
  </si>
  <si>
    <t>The contractor shall at all times prevent access by all unauthorised persons to the works and the site and set up notice boards to that effect.</t>
  </si>
  <si>
    <t>No workmen or labourers shall be allowed, under any circumstances, to</t>
  </si>
  <si>
    <t>sleep or deposit any belongings on the premises. The contractor must</t>
  </si>
  <si>
    <t>provide an independent shelter or shed required for any labour or watchman left on the site after working hours. The facility required and security arrangement are to be specifically agreed in writing with the principal agent.</t>
  </si>
  <si>
    <t>The contractor shall take all measures necessary to ensure that no workmen are allowed into the operational areas without the permission of the principal agent.</t>
  </si>
  <si>
    <t>90</t>
  </si>
  <si>
    <t>Security at Completion</t>
  </si>
  <si>
    <t>At completion, the Contractor shall leave the Works secure with all accesses locked. The Contractor shall account for and hand over to the Principal Agent all keys, properly labelled with an itemised schedule to be signed by the Principal Agent as receipt.</t>
  </si>
  <si>
    <t>SUMMARY OF CATEGORIES</t>
  </si>
  <si>
    <t>Category : Fixed  R…………………………..</t>
  </si>
  <si>
    <t>Category : Value  R…………………………..</t>
  </si>
  <si>
    <t>Category : Time   R…………………………..</t>
  </si>
  <si>
    <t>BILL NO.6 : FLOOR COVERINGS</t>
  </si>
  <si>
    <t>FLOOR COVERINGS</t>
  </si>
  <si>
    <t>SKIRTINGS, NOSINGS, ETC.</t>
  </si>
  <si>
    <t>POLISH, SEALERS, ETC.</t>
  </si>
  <si>
    <t>Vinyl tile floor covering</t>
  </si>
  <si>
    <t>95mm thick "CAPCO" drywall partition system (Type A) - refer to drawing for specification:</t>
  </si>
  <si>
    <t>Partitions 3,4m high with bottom and top tracks plugged.</t>
  </si>
  <si>
    <t>95mm thick "CAPCO" drywall partition system (Type B) - refer to drawing for specification:</t>
  </si>
  <si>
    <t>Extra over partition 3,4m high for vertical abutment.</t>
  </si>
  <si>
    <t>Extra over partition 3,4m high for T-intersection.</t>
  </si>
  <si>
    <t>Extra over partition 3,4m high for corner.</t>
  </si>
  <si>
    <t>Extra over partition 3,4m high for fair end.</t>
  </si>
  <si>
    <t>120mm thick "CAPCO" drywall partition system (Type B) - refer to drawing for specification:</t>
  </si>
  <si>
    <t>Partitions 6,2m high with bottom and top tracks plugged.</t>
  </si>
  <si>
    <t>Extra over partition 6,2m high for vertical abutment.</t>
  </si>
  <si>
    <t>Extra over partition 6,2m high for T-intersection.</t>
  </si>
  <si>
    <t>Extra over partition 6,2m high for corner.</t>
  </si>
  <si>
    <t>Extra over partition 6,2m high for fair end.</t>
  </si>
  <si>
    <t>Extra over for forming opening for door size 1600 x 2032mm.</t>
  </si>
  <si>
    <t>Aluminium single rebate door frames with powder coated finish, including closing cavities, building into brickwork, between brickwork, structural steelwork, concrete, etc., and supplying and building in of temporary templates to suit door sizes:</t>
  </si>
  <si>
    <t>900 x 2100mm High</t>
  </si>
  <si>
    <t>Allow a Budgetary Allowance of R20 000.00 (Twenty Thousand Rand) for Signage to be used as directed by the Principal Agent and to be deducted in whole or in part if not required.</t>
  </si>
  <si>
    <t>Polyflor Static dissipative vinyl flooring (Pencil Lead 8606)</t>
  </si>
  <si>
    <t>Polyflor Electrostatic conductive vinyl flooring (OhMega EC Frosty)</t>
  </si>
  <si>
    <t>Epoxy floor system (AB.E cote 400 Hi-build)</t>
  </si>
  <si>
    <t>Prepare, apply Epoxy abe cote 337, all in accordance with the manufacturers specifications:</t>
  </si>
  <si>
    <t>Skirtings, nosings, etc.:</t>
  </si>
  <si>
    <t>WC:</t>
  </si>
  <si>
    <t>Urinals:</t>
  </si>
  <si>
    <t>Self levelling screed.</t>
  </si>
  <si>
    <t>Cement plaster rendering coat with gypsum skim plaster finishing coat, on brickwork:</t>
  </si>
  <si>
    <t xml:space="preserve">DPC to walls, cills, etc. </t>
  </si>
  <si>
    <t>DAMP-PROOFING UNDER FLOORS, ETC.</t>
  </si>
  <si>
    <t>On floors (showers)</t>
  </si>
  <si>
    <t>On brickwalls</t>
  </si>
  <si>
    <t>Allow a Budgetary Allowance of R20,000 ( Rand) for Alterations to be used as directed by the Principal Agent and to be deducted in whole or in part if not required.</t>
  </si>
  <si>
    <t>12mm Plasterboard ceiling with joints skimmed.</t>
  </si>
  <si>
    <t xml:space="preserve">Allow the Prime Cost Amount of R50 000.00 for the supply and delivery of Ironmongery and Accessories </t>
  </si>
  <si>
    <t>Superflex acrylic based liquid waterproofing system, laid in accordance to manufacturers instructions:</t>
  </si>
  <si>
    <t xml:space="preserve">600 x 600 x 15mm Venus pin perforated ceiling. </t>
  </si>
  <si>
    <t>Daiken Excel-Tone mositure resistant laid onto CKM T38/24W exposed tee grid and tee system, including galvanised main tees and cross tees, necessary hangers, grids, corner beads, etc with rhinotape fixed over joints applied as per manufacturers instructions:</t>
  </si>
  <si>
    <t>CAPCO 12mm moistureguard plasterboard tapered edge &amp; T38/35G galvanised covered tee grid system, including galvanised main tees and cross tees, necessary hangers, grids, corner beads, etc with rhinotape fixed over joints and the whole finished with 6mm thick rhinolite gypsum skim plaster applied as per manufacturers instructions:</t>
  </si>
  <si>
    <t>Two coats wax polish on vinyl flooring</t>
  </si>
  <si>
    <t>1111 x 2100mm High (W01)</t>
  </si>
  <si>
    <t>942 x 2100mm High (W02)</t>
  </si>
  <si>
    <t>1074 x 1050mm High (W03)</t>
  </si>
  <si>
    <t>2000 x 1000mm High (W04)</t>
  </si>
  <si>
    <t>1600 x 900mm High (W05)</t>
  </si>
  <si>
    <t>2540 x 1000mm High (W06)</t>
  </si>
  <si>
    <t>2767 x 1067mm High (W07)</t>
  </si>
  <si>
    <t>2780 x 1067mm High (W08)</t>
  </si>
  <si>
    <t>4670 x 1067mm High (W09)</t>
  </si>
  <si>
    <t>1660 x 2100mm High (W10)</t>
  </si>
  <si>
    <t>900 x 2100mm High (D01)</t>
  </si>
  <si>
    <t>1500 x 2100mm High (D03)</t>
  </si>
  <si>
    <t>1450 x 2100mm High (D04)</t>
  </si>
  <si>
    <t>Powder coated casement window units as per "?" system, complete with subframes, ironmongery, glass, sealing, etc. and fixing to brickwork or concrete (Refer to drawing no, 7.101 Rev 2):</t>
  </si>
  <si>
    <t>ALUMINIUM DOORS (Refer to drawing no, 7.101 Rev 2):</t>
  </si>
  <si>
    <t>ALUMINIUM WINDOWS (Refer to drawing no, 7.101 Rev 2):</t>
  </si>
  <si>
    <t>ALUMINIUM DOOR FRAMES (Refer to drawing no, 7.101 Rev 2):</t>
  </si>
  <si>
    <t>ALUMINIUM SHOPFRONTS (Refer to drawing no, 7.101 Rev 2):</t>
  </si>
  <si>
    <t>900 x 2100mm High (SD01)</t>
  </si>
  <si>
    <t>Powder coated shopfronts as per Nuklip system complete with subframes, ironmongery, glass, sealing, etc and fixing to brickwork or concrete:</t>
  </si>
  <si>
    <t>1700 x 2100mm High (SD02)</t>
  </si>
  <si>
    <t>2500 x 2100mm High (SD03)</t>
  </si>
  <si>
    <t>2000 x 2100mm High (SD04)</t>
  </si>
  <si>
    <t>4087 x 2100mm High (SD04)</t>
  </si>
  <si>
    <t>Extra over for forming opening for windows and shopfronts.</t>
  </si>
  <si>
    <t>3:1 Cement plaster screeds on concrete:</t>
  </si>
  <si>
    <t>30mm Thick on floors.</t>
  </si>
  <si>
    <t>Geberit Selnova square wash hand basin (complete system).</t>
  </si>
  <si>
    <t>Geberit Kombifix toilets (complete system).</t>
  </si>
  <si>
    <t>Geberit Selnova urinal (complete system).</t>
  </si>
  <si>
    <t>SANITARY FITTINGS (Refer to sanitary schedule sheets 1 &amp; 2):</t>
  </si>
  <si>
    <t>Franke model CH slop hopper 540 x 540mm stainless steel, 1,2mm thick with a 100mm high integral splash back to the rear and both sides and Cobra heavy pattern medical elbow action, square-type pillar tap (complete system).</t>
  </si>
  <si>
    <t>Polypropylene laboratory sink 558 x 355 x 240mm and bowl size 503 x 300 x 238mm including waste fittings and Cobra heavy pattern medical elbow action, square-type pillar tap (complete system)</t>
  </si>
  <si>
    <t>Franke wallmounted wash hand basin (535 x 120 x 150mm deep) including brackets and Cobra heavy pattern medical elbow action, square-type pillar tap</t>
  </si>
  <si>
    <t>Franke Quinline QLX611 stainless steel kitchen sink and Cobra heavy pattern medical elbow action, square-type pillar tap (complete system).</t>
  </si>
  <si>
    <t>Franke Model ET102 Double fabricated economy type washtrough and Cobra heavy pattern medical elbow action, square-type pillar tap (1030 x 430 x 348mm deep) (complete system).</t>
  </si>
  <si>
    <t xml:space="preserve">Tivoli Artic shower mixer, 800 x 700mm shower channel and trap </t>
  </si>
  <si>
    <t>Prepare, apply PVA Plascon Paint, all in accordance with the manufacturers specifications:</t>
  </si>
  <si>
    <t>Glazed steel windows from one brick wall</t>
  </si>
  <si>
    <t>Joinery.</t>
  </si>
  <si>
    <t>30 x 1,2mm Hoop iron ties 500mm long  built into brickwork.</t>
  </si>
  <si>
    <t>One part, low modulus polyurethane elastomeric sealant including backing cord, bond breaker, primer, etc., applied in strict accordance with the manufacturer's details and recommendations: (Colour: 114 Anthracite)</t>
  </si>
  <si>
    <t>10mm Wide x 10mm deep in isolation joint between fittings and brickwalls.</t>
  </si>
  <si>
    <t>40mm Thick Solid door (Type D2) overall size 813 x 1932mm high - Refer to drawing no. 7.101 Rev 02</t>
  </si>
  <si>
    <t>20mm Wide x 20mm deep in joints between timber frames and brickwalls</t>
  </si>
  <si>
    <t>Polyurethane foam sealant:</t>
  </si>
  <si>
    <t>Allow the sum of R350 000,00 (Three Hundred and Fifty Thousand Rand) for Loose Furniture and Fittings.</t>
  </si>
  <si>
    <t>BILL NO.7 : IRONMONGERY</t>
  </si>
  <si>
    <t>BILL NO.8: METALWORK</t>
  </si>
  <si>
    <t>BILL NO.9: PLASTERING</t>
  </si>
  <si>
    <t>BILL NO.10: PLUMBING AND DRAINAGE</t>
  </si>
  <si>
    <t>BILL NO.11 : PAINTWORK</t>
  </si>
  <si>
    <t>BILL NO.12 : PROVISIONAL SUMS</t>
  </si>
  <si>
    <t>Type A Hoarding +- 5.5m high</t>
  </si>
  <si>
    <t>ITEM NO.</t>
  </si>
  <si>
    <t>DESCRIPTION</t>
  </si>
  <si>
    <t>UNIT</t>
  </si>
  <si>
    <t>QTY</t>
  </si>
  <si>
    <t>RATE</t>
  </si>
  <si>
    <t>TOTAL</t>
  </si>
  <si>
    <t xml:space="preserve">Supply, delivery, installation, commissioning and testing of the </t>
  </si>
  <si>
    <t>Fire Protection Systems as per SANS &amp; SABS regulations</t>
  </si>
  <si>
    <t>Fire singage as per SANS 1186-1, SANS 1186-3,</t>
  </si>
  <si>
    <t>SANS 1186-5 and SANS 1464-22</t>
  </si>
  <si>
    <t>Photoluminescent type c/w fittings</t>
  </si>
  <si>
    <t>No.</t>
  </si>
  <si>
    <t>Fire piping as per SANS 10400-W</t>
  </si>
  <si>
    <t>Diam. 110 mm Class 16 mPVC pipe c/w fittings</t>
  </si>
  <si>
    <t>Diam. 100 mm black medium steel pipe c/w fittings &amp; painting as per spec</t>
  </si>
  <si>
    <t>Fire hose reel as per SANS 543</t>
  </si>
  <si>
    <t>30 m fire hose reel c/w fittings</t>
  </si>
  <si>
    <t>Fire extinguisher as per SANS 1910</t>
  </si>
  <si>
    <t>4.5 kg dry chemical powder fire extinguisher c/w fittings</t>
  </si>
  <si>
    <t xml:space="preserve">Fire blankets </t>
  </si>
  <si>
    <t xml:space="preserve">medical emergency kit </t>
  </si>
  <si>
    <t>TOTAL FOR THIS BILL:</t>
  </si>
  <si>
    <t>In accordance with the Conditions of Contract, provide</t>
  </si>
  <si>
    <t>for all expenses, obligations and general items pertaining</t>
  </si>
  <si>
    <t>to such conditions and all items not specifically specified</t>
  </si>
  <si>
    <t>or mentioned to enable the works to be completed in a</t>
  </si>
  <si>
    <t>safe satisfactory manner.In accordance with the drawings</t>
  </si>
  <si>
    <t xml:space="preserve">and the specification. </t>
  </si>
  <si>
    <t>WATER SUPPLIES</t>
  </si>
  <si>
    <t xml:space="preserve">Copper piping completely installed  on supports </t>
  </si>
  <si>
    <t xml:space="preserve"> and including running joints as per specification</t>
  </si>
  <si>
    <t>15mm Pipes</t>
  </si>
  <si>
    <t>22mm Pipes</t>
  </si>
  <si>
    <t>32mm Pipes</t>
  </si>
  <si>
    <t>copper piping chased in walls</t>
  </si>
  <si>
    <t>Extra over copper pipes for capillary fittings</t>
  </si>
  <si>
    <t>15mm Elbow</t>
  </si>
  <si>
    <t>15mm Tee</t>
  </si>
  <si>
    <t xml:space="preserve">22mm Elbow </t>
  </si>
  <si>
    <t>22mm Tee</t>
  </si>
  <si>
    <t>22-15mm Reducer</t>
  </si>
  <si>
    <t>32mm Elbow</t>
  </si>
  <si>
    <t>32mm Tee</t>
  </si>
  <si>
    <t>32-22mm Reducer</t>
  </si>
  <si>
    <t xml:space="preserve">Flexible connection </t>
  </si>
  <si>
    <t>15mm female to female hydraulic flexible connector</t>
  </si>
  <si>
    <t>22mm female to female hydraulic flexible connector</t>
  </si>
  <si>
    <t>LAGGING TO PIPES</t>
  </si>
  <si>
    <t>Thermal cross-linked polyethylene foam pipe insulation</t>
  </si>
  <si>
    <t>minimum 16mm thick lagging to hot water pipes and hot water return</t>
  </si>
  <si>
    <t xml:space="preserve">Insulation to 15mm, 22mm and 32mm pipe, couplings and fittings </t>
  </si>
  <si>
    <t>TAPS, VALVES, ETC., INCLUDING COUPLING TO</t>
  </si>
  <si>
    <t>PIPES AND/OR FITTINGS</t>
  </si>
  <si>
    <t>15mm Angle Valve</t>
  </si>
  <si>
    <t>22mm Isolating Valve</t>
  </si>
  <si>
    <t>32mm Isolating valve</t>
  </si>
  <si>
    <t>Plumbing_Joints_Aquatechnik_Safety-Ball-valve-with-butterfly-handle</t>
  </si>
  <si>
    <t>M_Globe Valve - 10-50 mm - Threaded</t>
  </si>
  <si>
    <t xml:space="preserve">Vacuum Breaker Backflow Valve - 15-50 mm </t>
  </si>
  <si>
    <t>Equipment</t>
  </si>
  <si>
    <t xml:space="preserve">Hydroboil </t>
  </si>
  <si>
    <t xml:space="preserve">150l evacuated tube solar geysers complete with solar controller and backup </t>
  </si>
  <si>
    <t xml:space="preserve">3kw electrical element </t>
  </si>
  <si>
    <t xml:space="preserve">water softening  plant for removal of calcium and magnesium max flow </t>
  </si>
  <si>
    <t>1l per second at 350kpa</t>
  </si>
  <si>
    <t>MATERIAL RATE</t>
  </si>
  <si>
    <t>LABOUR RATE</t>
  </si>
  <si>
    <t>LIGHTING &amp; POWER BOQ</t>
  </si>
  <si>
    <t>3.1</t>
  </si>
  <si>
    <t>Distribution Boards</t>
  </si>
  <si>
    <t>To comply with SANS 10142-1</t>
  </si>
  <si>
    <t>Supply, delivery and install  DB's constructed in sections</t>
  </si>
  <si>
    <t>with barriers between and separate doors to each section,</t>
  </si>
  <si>
    <t xml:space="preserve">sub-frames,chassis, fixtures, internal wiring, switchgear </t>
  </si>
  <si>
    <t>and equipmentas detailed in Standard Specification</t>
  </si>
  <si>
    <t>3.1.1</t>
  </si>
  <si>
    <t>3.1.2</t>
  </si>
  <si>
    <t xml:space="preserve">DB-SANBS, Exist.Compliance </t>
  </si>
  <si>
    <t>3.1.3</t>
  </si>
  <si>
    <t xml:space="preserve">DB-Separation, Exist.Compliance </t>
  </si>
  <si>
    <t>3.2</t>
  </si>
  <si>
    <t>Conduit</t>
  </si>
  <si>
    <t>PVC fixed in chase or Ceiling void</t>
  </si>
  <si>
    <t>3.2.1</t>
  </si>
  <si>
    <t>3.2.2</t>
  </si>
  <si>
    <t>3.2.3</t>
  </si>
  <si>
    <t>3.3</t>
  </si>
  <si>
    <t>PVC Conduit Boxes</t>
  </si>
  <si>
    <t>3.3.1</t>
  </si>
  <si>
    <t>60mm  Round Boxes</t>
  </si>
  <si>
    <t>3.3.2</t>
  </si>
  <si>
    <t>100 x 100 x 50 (Steel)</t>
  </si>
  <si>
    <t>3.3.3</t>
  </si>
  <si>
    <t>100 x 50 x 50 (Steel)</t>
  </si>
  <si>
    <t>3.3.4</t>
  </si>
  <si>
    <t xml:space="preserve">100x100 Cover plate </t>
  </si>
  <si>
    <t>P9000 trunking</t>
  </si>
  <si>
    <t>3.4.1</t>
  </si>
  <si>
    <t>Tee's</t>
  </si>
  <si>
    <t>3.4.2</t>
  </si>
  <si>
    <t>3.5</t>
  </si>
  <si>
    <t>400mm wire mesh tray</t>
  </si>
  <si>
    <t>3.5.1</t>
  </si>
  <si>
    <t>3.5.2</t>
  </si>
  <si>
    <t>300mm cable tray</t>
  </si>
  <si>
    <t>3.6.1</t>
  </si>
  <si>
    <t xml:space="preserve">4-way </t>
  </si>
  <si>
    <t>3.6.2</t>
  </si>
  <si>
    <t>3.6.3</t>
  </si>
  <si>
    <t>Wiring</t>
  </si>
  <si>
    <t>PVC insulated copper conductors drawn into</t>
  </si>
  <si>
    <t>conduit, wiring trunking or powerskirting</t>
  </si>
  <si>
    <t>3.7.1</t>
  </si>
  <si>
    <t>3.7.2</t>
  </si>
  <si>
    <t>3.7.3</t>
  </si>
  <si>
    <t>Draw Wire</t>
  </si>
  <si>
    <t>Amount Carried Forward</t>
  </si>
  <si>
    <t>Switches - Socket Outlets - Isolators</t>
  </si>
  <si>
    <t>Surface or flush mounted complete with covers</t>
  </si>
  <si>
    <t>3.8.1</t>
  </si>
  <si>
    <t>5A unswitched socket outlet</t>
  </si>
  <si>
    <t>3.8.2</t>
  </si>
  <si>
    <t>16A ZA/Euro combined socket outlet</t>
  </si>
  <si>
    <t>3.8.3</t>
  </si>
  <si>
    <t>16A ZA/Euro double socket outlet</t>
  </si>
  <si>
    <t>3.8.4</t>
  </si>
  <si>
    <t>Waterproof Surface16A ZA/Euro double socket outlet IP66 rated</t>
  </si>
  <si>
    <t>3.8.5</t>
  </si>
  <si>
    <t>16A single dedicated socket outlet - chamfered earth pin red body</t>
  </si>
  <si>
    <t>3.8.6</t>
  </si>
  <si>
    <t>16A double dedicated socket outlet - chamfered earth pin red body</t>
  </si>
  <si>
    <t>3.8.7</t>
  </si>
  <si>
    <t>Data outlet with cover plate</t>
  </si>
  <si>
    <t>3.8.8</t>
  </si>
  <si>
    <t>Ceiling mount motion sensors 16A rated</t>
  </si>
  <si>
    <t>3.8.9</t>
  </si>
  <si>
    <t>Relay &amp; Controlled Module, for lighting &amp; HVAC</t>
  </si>
  <si>
    <t>3.8.10</t>
  </si>
  <si>
    <t>TV outlet with cover plate</t>
  </si>
  <si>
    <t>3.8.11</t>
  </si>
  <si>
    <t>Telephone outlet with cover plate</t>
  </si>
  <si>
    <t>3.8.12</t>
  </si>
  <si>
    <t>Complete 16A 1-lever/1-way light switch</t>
  </si>
  <si>
    <t>3.8.13</t>
  </si>
  <si>
    <t>Complete 16A 1-lever/2-way light switch</t>
  </si>
  <si>
    <t>3.8.14</t>
  </si>
  <si>
    <t>Complete 16A 2-lever/1-way light switch</t>
  </si>
  <si>
    <t>3.8.18</t>
  </si>
  <si>
    <t xml:space="preserve">20A DP isolator </t>
  </si>
  <si>
    <t>3.8.22</t>
  </si>
  <si>
    <t xml:space="preserve">32A DP isolator  </t>
  </si>
  <si>
    <t>3.8.23</t>
  </si>
  <si>
    <t>20A TP isolator</t>
  </si>
  <si>
    <t>Power Skirting</t>
  </si>
  <si>
    <t>Supply, Delivery and Installation of steel 2 compartment power skirting</t>
  </si>
  <si>
    <t>3.9.1</t>
  </si>
  <si>
    <t>2 compartment power skirting straight length</t>
  </si>
  <si>
    <t>3.9.2</t>
  </si>
  <si>
    <t>Power skirting ends</t>
  </si>
  <si>
    <t>3.9.3</t>
  </si>
  <si>
    <t>Power skirting elbows</t>
  </si>
  <si>
    <t>3.9.4</t>
  </si>
  <si>
    <t>Power skirting risers</t>
  </si>
  <si>
    <t>3.9.5</t>
  </si>
  <si>
    <t>16A ZA/Euro combined normal socket outlet on power skirting</t>
  </si>
  <si>
    <t>3.9.6</t>
  </si>
  <si>
    <t>16A dedicated socket outlet on power skirting - chamfered earth pin red body</t>
  </si>
  <si>
    <t>3.9.7</t>
  </si>
  <si>
    <t>Complete Data infrastructure on power skirting</t>
  </si>
  <si>
    <t>3.9.8</t>
  </si>
  <si>
    <t>Complete Telephone infrastructure on power skirting</t>
  </si>
  <si>
    <t>Luminaires</t>
  </si>
  <si>
    <t>Supply and installation of luminaires  complete with lamps, low brightness louvers, control gear, and mounting accessories, with 5A  plug top(3m). Refer to schedule of light fittings</t>
  </si>
  <si>
    <t>3.10.1</t>
  </si>
  <si>
    <t>Type : 70W, 4000K recessed 1705mm luminaire.
regent lighting r-line.</t>
  </si>
  <si>
    <t>3.10.2</t>
  </si>
  <si>
    <t xml:space="preserve">Type : 24W LED, 4000K recessed 580mm luminaire.
Regent Lighting NASA.
</t>
  </si>
  <si>
    <t>3.10.3</t>
  </si>
  <si>
    <t>3.10.4</t>
  </si>
  <si>
    <t>Type B1: 20W LED, 4000K recessed 1200x600mm panel
light fitting.</t>
  </si>
  <si>
    <t>Supply and Install Earthing and Bonding for the installation</t>
  </si>
  <si>
    <t>Earthing of all buildings to comply with the latest SANS 10142 1&amp;2:2009, as revised  Code of Practice, as revised for The Wiring of Premises as amended and as specified.  Bonding of all hot, cold and waste pipes complete with 12,5mm x 1mm thick solid or perforated copper tape including terminations.</t>
  </si>
  <si>
    <t>3.11.1</t>
  </si>
  <si>
    <t>Earth and Bond Distribution Board</t>
  </si>
  <si>
    <t>3.11.2</t>
  </si>
  <si>
    <t xml:space="preserve">Earth and Bond Water Pipes per building </t>
  </si>
  <si>
    <t>sum</t>
  </si>
  <si>
    <t>3.11.3</t>
  </si>
  <si>
    <t>Earth and Bond Gutters and Roof per building</t>
  </si>
  <si>
    <t>Sum</t>
  </si>
  <si>
    <t>3.11.4</t>
  </si>
  <si>
    <t>Testing of the Earth installation by a Specialist Contractor</t>
  </si>
  <si>
    <t>Lightning Protection Installation</t>
  </si>
  <si>
    <t>Supply, install and test a complete lightning protection installation, including aluminium and copper conductors, test joints, PVC conduit, earth electrodes for the following builidng but not limited to: -</t>
  </si>
  <si>
    <t>3.12.1</t>
  </si>
  <si>
    <t xml:space="preserve">Manapo NHLS Laboratory as specified </t>
  </si>
  <si>
    <t xml:space="preserve">Testing and Commissioning </t>
  </si>
  <si>
    <t>Inspections, testing and handing over of the complete installation in the presence of the  Engineer and certify the results on the Certificate of compliance by an accredited person.: including issuing of the CoC</t>
  </si>
  <si>
    <t xml:space="preserve">Rates shall be deemed to include all obligations under the Contract Documents, including Technical Submittals, Workshop Drawings, Delivery of the equipment to site, Site storage, Asset Tagging of equipment, Testing &amp; Commissioning, and AS-Built drawings, Occupational Health and safety adherence. No separate payment will be made for these. </t>
  </si>
  <si>
    <t>Electrical Distribution Boards</t>
  </si>
  <si>
    <t>Distribution panels prewired, complete with consumer circuit breakers and locks to Municipality specification. Equipment as per schematic diagrams.</t>
  </si>
  <si>
    <t>Feeder Cables</t>
  </si>
  <si>
    <t>Supply, delivery and installation of 600 / 1000V</t>
  </si>
  <si>
    <t>PVCSWAPVC copper or aluminium cables installed on suspended cable rack or drawn through sleeves. Cable rack &amp; sleeves measured elsewhere.</t>
  </si>
  <si>
    <t>4.1.1</t>
  </si>
  <si>
    <t>4.1.2</t>
  </si>
  <si>
    <t>Complete 70mm² x 4 core electrical cable ends</t>
  </si>
  <si>
    <t>4.1.3</t>
  </si>
  <si>
    <t>4.1.4</t>
  </si>
  <si>
    <t>Complete 6mm² x 4 core electrical cable ends</t>
  </si>
  <si>
    <t>4.1.5</t>
  </si>
  <si>
    <t>4.1.6</t>
  </si>
  <si>
    <t>Complete 4mm² x 4 core electrical cable ends</t>
  </si>
  <si>
    <t>4.1.7</t>
  </si>
  <si>
    <t>4.1.8</t>
  </si>
  <si>
    <t>Complete 2.5mm² x 4 core electrical cable ends</t>
  </si>
  <si>
    <t>4.1.9</t>
  </si>
  <si>
    <t>4.1.10</t>
  </si>
  <si>
    <t>Complete 4mm² x 2 core electrical cable ends</t>
  </si>
  <si>
    <t>4.1.11</t>
  </si>
  <si>
    <t>4.1.12</t>
  </si>
  <si>
    <t>Complete 2.5mm² x 2 core electrical cable ends</t>
  </si>
  <si>
    <t>4.1.13</t>
  </si>
  <si>
    <t>4.1.14</t>
  </si>
  <si>
    <t>4.1.15</t>
  </si>
  <si>
    <t>Rates shall be deemed to include all obligations under the Contract Documents, including Technical Submittals, Workshop Drawings, Delivery of the equipment to site, Site storage, Asset Tagging of equipment, Testing &amp; Commissioning), and AS-Built drawings, Occupational Health and safety adherence. No separate payment will be made for these.</t>
  </si>
  <si>
    <t>Intercom System &amp; PA Installation</t>
  </si>
  <si>
    <t xml:space="preserve">Complete New 2 way Intercom system </t>
  </si>
  <si>
    <t>5.1.1</t>
  </si>
  <si>
    <t xml:space="preserve">Intercom master station </t>
  </si>
  <si>
    <t>5.1.2</t>
  </si>
  <si>
    <t xml:space="preserve">2way Robust Metal substations (speakers) </t>
  </si>
  <si>
    <t>5.1.3</t>
  </si>
  <si>
    <t>External Intercom speakers</t>
  </si>
  <si>
    <t>5.1.4</t>
  </si>
  <si>
    <t>Emergency panic button</t>
  </si>
  <si>
    <t>5.1.5</t>
  </si>
  <si>
    <t>Desk /Wall mount Microphone(Robust)</t>
  </si>
  <si>
    <t>5.1.6</t>
  </si>
  <si>
    <t xml:space="preserve">Round Ceiling Mount 6W Speaker </t>
  </si>
  <si>
    <t>5.1.7</t>
  </si>
  <si>
    <t>Complete Management Zone Amplifier system with adjustable attenuators for Public Address and Evacuation System complete</t>
  </si>
  <si>
    <t>5.1.8</t>
  </si>
  <si>
    <t>Twisted pair audio cable</t>
  </si>
  <si>
    <t>5.1.9</t>
  </si>
  <si>
    <t>Multi core communication cable</t>
  </si>
  <si>
    <t>5.1.10</t>
  </si>
  <si>
    <t>25mm dia PVC conduit</t>
  </si>
  <si>
    <t>5.1.11</t>
  </si>
  <si>
    <t>20mm dia PVC conduit</t>
  </si>
  <si>
    <t>5.1.12</t>
  </si>
  <si>
    <t>Intercom Terminal Box</t>
  </si>
  <si>
    <t>5.1.13</t>
  </si>
  <si>
    <t>Rack and equipment assembly</t>
  </si>
  <si>
    <t>5.1.14</t>
  </si>
  <si>
    <t>Equipment manual &amp; Training</t>
  </si>
  <si>
    <t>5.1.15</t>
  </si>
  <si>
    <t xml:space="preserve">Test, commissioning, labeling and handing over fully operational system to client and consulting engineer’s requirement  </t>
  </si>
  <si>
    <t>5.1.16</t>
  </si>
  <si>
    <t>Sundry equipment to make sytem to be fully functional</t>
  </si>
  <si>
    <t xml:space="preserve">ACCESS CONTROL INSTALLATION </t>
  </si>
  <si>
    <t>6.1.1</t>
  </si>
  <si>
    <t>Access Control Viewing Workstation,  including 24" monitor, keyboard, mouse, etc.</t>
  </si>
  <si>
    <t>6.1.2</t>
  </si>
  <si>
    <t>Access Control - Enrolment Device.</t>
  </si>
  <si>
    <t>Access Control Head End (Installed in Network Equipment Room).</t>
  </si>
  <si>
    <t>24 Port POE Switch for Access Control, Layer 3 Capable for Snooping and Multicasting, 2 Gb SFP Ports.</t>
  </si>
  <si>
    <t>6.1.3</t>
  </si>
  <si>
    <t>Network Access Control Server for 1U Rack, Keyboard, Mouse etc as specified.</t>
  </si>
  <si>
    <t>Software.</t>
  </si>
  <si>
    <t>6.1.5</t>
  </si>
  <si>
    <t>Access Control  Software including Integration to CCTV System on offer.</t>
  </si>
  <si>
    <t>6.1.6</t>
  </si>
  <si>
    <t>Access Control Card Reader Controller as specified.</t>
  </si>
  <si>
    <t>6.1.7</t>
  </si>
  <si>
    <t>Access Control Door Controller as specified.</t>
  </si>
  <si>
    <t>6.1.8</t>
  </si>
  <si>
    <t>12V DC 7Ah Battery Backup Unit as specified.</t>
  </si>
  <si>
    <t>6.1.9</t>
  </si>
  <si>
    <t>Access Control Card Reade as specified.</t>
  </si>
  <si>
    <t>6.1.10</t>
  </si>
  <si>
    <t>Magnetic Lock as specified.</t>
  </si>
  <si>
    <t>6.1.11</t>
  </si>
  <si>
    <t>Electric Strike Unit as specified.</t>
  </si>
  <si>
    <t>6.1.12</t>
  </si>
  <si>
    <t>Medium Duty flush mounted door closer and accessories as specified.</t>
  </si>
  <si>
    <t>Release Push button as specified.</t>
  </si>
  <si>
    <t>6.1.13</t>
  </si>
  <si>
    <t>Cabling.</t>
  </si>
  <si>
    <t>6.1.14</t>
  </si>
  <si>
    <t>Mylar 0,5mm2 2core communication cable.</t>
  </si>
  <si>
    <t>6.1.15</t>
  </si>
  <si>
    <t>1,5mm2 2core PVC Cu Cable.</t>
  </si>
  <si>
    <t>6.1.16</t>
  </si>
  <si>
    <t>2,5mm2 2core PVC Cu Cable.</t>
  </si>
  <si>
    <t>6.1.17</t>
  </si>
  <si>
    <t>Low Loss Multi-mode Fibre Optic 4 Core Cable.</t>
  </si>
  <si>
    <t>6.1.18</t>
  </si>
  <si>
    <t>CAT-6 UTP cable.</t>
  </si>
  <si>
    <t>6.1.19</t>
  </si>
  <si>
    <t>RJ45 CAT-6 UTP cable terminations.</t>
  </si>
  <si>
    <t>6.1.20</t>
  </si>
  <si>
    <t>15U Floor standing Enviro-Cabinets with fans</t>
  </si>
  <si>
    <t>Training of Staff.</t>
  </si>
  <si>
    <t>6.1.21</t>
  </si>
  <si>
    <t>Training of control room and supervisor staff (3 sessions).</t>
  </si>
  <si>
    <t>6.1.22</t>
  </si>
  <si>
    <t>Programming of the Complete Access Control Installation.</t>
  </si>
  <si>
    <t>6.1.23</t>
  </si>
  <si>
    <t>Testing and Commisioning of the Entire Access Control System installation, as witnessed by the Engineer and  Project Manager.</t>
  </si>
  <si>
    <t>6.1.24</t>
  </si>
  <si>
    <t>Final Completion Certificate.</t>
  </si>
  <si>
    <t>6.1.25</t>
  </si>
  <si>
    <t>Closed-Circuit Television(CCTV Installation)</t>
  </si>
  <si>
    <t xml:space="preserve">Supply and install new CCTV equipment </t>
  </si>
  <si>
    <t>7.1.1</t>
  </si>
  <si>
    <t xml:space="preserve">High definition IP Mini Dome Camera 3MP IR30 WDR 3.5mm IP67 POE in Housing </t>
  </si>
  <si>
    <t>7.1.2</t>
  </si>
  <si>
    <t>High definition IP Bullet Camera POE in Housing - External</t>
  </si>
  <si>
    <t>7.1.3</t>
  </si>
  <si>
    <t>32 Channel NVR(forty days of data storage) complete with Hard Drives &amp; Software</t>
  </si>
  <si>
    <t>7.1.4</t>
  </si>
  <si>
    <t>8 Port Switch PoE</t>
  </si>
  <si>
    <t>7.1.5</t>
  </si>
  <si>
    <t xml:space="preserve">Monitors (Smart 55"LCD (liquid crystal display) HD,properly secured against theft </t>
  </si>
  <si>
    <t>7.1.6</t>
  </si>
  <si>
    <t>Desktop Remote Viewing PC , USB Keyboard &amp; Mouse</t>
  </si>
  <si>
    <t>7.1.8</t>
  </si>
  <si>
    <t>Blue Cat6a Cabling</t>
  </si>
  <si>
    <t>7.1.9</t>
  </si>
  <si>
    <t>25mmØ Bosal Conduit</t>
  </si>
  <si>
    <t>7.1.10</t>
  </si>
  <si>
    <t>25mmØ PVC Conduit</t>
  </si>
  <si>
    <t>7.1.11</t>
  </si>
  <si>
    <t>Complete Data &amp; Telephone Structured Cabling For Electronics Systems</t>
  </si>
  <si>
    <t>7.1.12</t>
  </si>
  <si>
    <t>System Comissioning</t>
  </si>
  <si>
    <t>7.1.13</t>
  </si>
  <si>
    <t>Sundry equipment to make systems above to be fully functional. Provide breakdown of these items below:</t>
  </si>
  <si>
    <t xml:space="preserve">Supply and install Intruder Alarm System.	The Intruder Alarm System must comply with                         SANS 60839-2-6:2010 </t>
  </si>
  <si>
    <t>8.1.1</t>
  </si>
  <si>
    <t>Intrusion  alarm Main control panel with 72 hours back-up battery, PSU, radio link, as specified:</t>
  </si>
  <si>
    <t>8.1.3</t>
  </si>
  <si>
    <t xml:space="preserve">Complete display/mimic panel with an LED for each localised alarm </t>
  </si>
  <si>
    <t>8.1.4</t>
  </si>
  <si>
    <t>Complete LCD keypad panel with multiple programmable functions , as specified</t>
  </si>
  <si>
    <t>8.1.5</t>
  </si>
  <si>
    <t>Complete Passive Infra red motion sensors, as specified</t>
  </si>
  <si>
    <t>8.1.6</t>
  </si>
  <si>
    <t>Complete burglar alarm sounder and LED cluster lamp indicator, as specified</t>
  </si>
  <si>
    <t>8.1.7</t>
  </si>
  <si>
    <t>Complete panic button, as specified</t>
  </si>
  <si>
    <t>Complete new Burglar localised alarm system, as specified</t>
  </si>
  <si>
    <t>8.1.9</t>
  </si>
  <si>
    <t>Complete Intrusion alarm cabling with labeling, as specified.</t>
  </si>
  <si>
    <t>8.1.10</t>
  </si>
  <si>
    <t>8.1.11</t>
  </si>
  <si>
    <t>PRELIMINARIES AND GENERALS</t>
  </si>
  <si>
    <t>SUB TOTAL</t>
  </si>
  <si>
    <t>Construction Contingencies @ 10%</t>
  </si>
  <si>
    <t>ADD VALUE ADDED TAX @ 15%</t>
  </si>
  <si>
    <r>
      <rPr>
        <b/>
        <sz val="11"/>
        <color theme="1"/>
        <rFont val="Arial"/>
        <family val="2"/>
      </rPr>
      <t>ADD:</t>
    </r>
    <r>
      <rPr>
        <sz val="11"/>
        <color theme="1"/>
        <rFont val="Arial"/>
        <family val="2"/>
      </rPr>
      <t xml:space="preserve"> </t>
    </r>
  </si>
  <si>
    <t>REFURBISHMENT OF MANAPO HOSPITAL NHLS LABORATORY</t>
  </si>
  <si>
    <t>SUMMARY</t>
  </si>
  <si>
    <t>GENERAL BUILDING WORKS</t>
  </si>
  <si>
    <t>HVAC</t>
  </si>
  <si>
    <t>HOT &amp; COLD WATER</t>
  </si>
  <si>
    <t>FIRE</t>
  </si>
  <si>
    <t>ELECTRICAL</t>
  </si>
  <si>
    <t>Preliminary &amp; General</t>
  </si>
  <si>
    <t>Conditions of Contract and Technical Specifications</t>
  </si>
  <si>
    <t>2.1.1</t>
  </si>
  <si>
    <t>Amount required to comply with the Conditions of Contract</t>
  </si>
  <si>
    <t>2.1.2</t>
  </si>
  <si>
    <t>Amount required to comply with the Technical Specifications</t>
  </si>
  <si>
    <t>2.1.3</t>
  </si>
  <si>
    <t>Site Establishment</t>
  </si>
  <si>
    <t>2.2.1</t>
  </si>
  <si>
    <t>Amount required as a Fixed Cost</t>
  </si>
  <si>
    <t>2.2.2</t>
  </si>
  <si>
    <t>Amount required as a Time Variable Cost</t>
  </si>
  <si>
    <t>2.2.3</t>
  </si>
  <si>
    <t>Amount required as a Value Variable Cost</t>
  </si>
  <si>
    <t>NATIONAL HEALTH LABORATORY SERVICE (NHLS) LABORATORY AT MANAPO HOSPITAL CENTRE</t>
  </si>
  <si>
    <t>DUCT WORK</t>
  </si>
  <si>
    <t xml:space="preserve">Rectangular galvanized low pressure ducting </t>
  </si>
  <si>
    <t xml:space="preserve">supported from structural steel via hangars </t>
  </si>
  <si>
    <t>and 8mm  threaded bar</t>
  </si>
  <si>
    <t>Note: Rate to include for support mechanisms</t>
  </si>
  <si>
    <t>Category 1 ducting</t>
  </si>
  <si>
    <t>Category 3 ducting</t>
  </si>
  <si>
    <t>Extra over for low pressure ducting - Category ducting</t>
  </si>
  <si>
    <t>no.</t>
  </si>
  <si>
    <t>or branches</t>
  </si>
  <si>
    <t>Round un-insulated galvanized low pressure ducting not exceeding</t>
  </si>
  <si>
    <t>1m below steel trusses or concrete soffits including support</t>
  </si>
  <si>
    <t>mechanisms and spigots</t>
  </si>
  <si>
    <t>FLEXIBLE UNINSULATED DUCTING</t>
  </si>
  <si>
    <t>Uninsulated flexible ductwork not exceeding 1.5m girth, externally</t>
  </si>
  <si>
    <t>insulated with 25mm foil faced fibreglass, including jubilee duct</t>
  </si>
  <si>
    <t>clamps and vapour barrier tape</t>
  </si>
  <si>
    <t>DIFFUSION AND GRILLES</t>
  </si>
  <si>
    <t xml:space="preserve">(600 x 600)mm supply air grille c/w OBD, plenum box and associated spigot </t>
  </si>
  <si>
    <t>connection - by Brian Rickard or Equal</t>
  </si>
  <si>
    <t>(300 x 200)mm fresh air grille c/w OBD and associated connection</t>
  </si>
  <si>
    <t>(400 x 200)mm fresh air grille c/w OBD and associated connection</t>
  </si>
  <si>
    <t>(500 x 200)mm extract air grille c/w OBD and associated connection</t>
  </si>
  <si>
    <t>(300 x 250)mm opposed blade dampers</t>
  </si>
  <si>
    <t>(350 x 250)mm opposed blade dampers</t>
  </si>
  <si>
    <t>(200 x 250)mm opposed blade dampers</t>
  </si>
  <si>
    <t>(500 x 300)mm opposed blade dampers</t>
  </si>
  <si>
    <t>(400 x 300)mm opposed blade dampers</t>
  </si>
  <si>
    <t>(250 x 250)mm opposed blade dampers</t>
  </si>
  <si>
    <t>200mm dia. Butterfly damper</t>
  </si>
  <si>
    <t xml:space="preserve">Door grille (600 x 400)mm </t>
  </si>
  <si>
    <t>Aluminium disc valves 200 diameter</t>
  </si>
  <si>
    <t>(600 x 600) Standard adjustable square 200 dia. CAV Swirl Diffuser complete with</t>
  </si>
  <si>
    <t>mounting frame - by Brian Rickard or Equal</t>
  </si>
  <si>
    <t>(250 x 250)mm storm resistant weather louvre c/w WMS</t>
  </si>
  <si>
    <t>(400 x 400)mm storm resistant weather louvre c/w WMS</t>
  </si>
  <si>
    <t>(1000 x 500)mm storm resistant weather louvre c/w WMS</t>
  </si>
  <si>
    <t>200 mm Ø  wire mesh screen</t>
  </si>
  <si>
    <t>500 mm Ø  wire mesh screen</t>
  </si>
  <si>
    <t>EQUIPMENT AND FANS</t>
  </si>
  <si>
    <t xml:space="preserve">Mid-Wall inverter type heat pump unit complete with drain pump, </t>
  </si>
  <si>
    <t xml:space="preserve">brackets and wall mounted controller as specified. </t>
  </si>
  <si>
    <t xml:space="preserve">Cooling capacity 2.6Kw </t>
  </si>
  <si>
    <t>Matching condenser unit</t>
  </si>
  <si>
    <t xml:space="preserve">Cooling capacity 3.5Kw </t>
  </si>
  <si>
    <t xml:space="preserve">Cooling capacity 7Kw </t>
  </si>
  <si>
    <t xml:space="preserve">Refrigerant copper piping and approved insulation similar or </t>
  </si>
  <si>
    <t xml:space="preserve">equal to Armourflex, to units, etc., including all fitments </t>
  </si>
  <si>
    <t>and suspending below suspension level (single way)</t>
  </si>
  <si>
    <t>PVC conduit installed in ceiling void and chased in</t>
  </si>
  <si>
    <t>wall /partitions, wall box, wall controllers with vibration pads</t>
  </si>
  <si>
    <t>to suite. (Allow 15m PVC conduit per unit)</t>
  </si>
  <si>
    <t xml:space="preserve">Condesate drain piping for each unit complete with supports, </t>
  </si>
  <si>
    <t>reduceres, tees, bends as shown</t>
  </si>
  <si>
    <t>20mm diameter uPVC drain piping</t>
  </si>
  <si>
    <t xml:space="preserve">Inline tube fan 200 mm Ø, 60l/s, 200Pa complete with round duct pieces, </t>
  </si>
  <si>
    <t xml:space="preserve">flexible connections, flanges, supports, AV mounts and associated accessories  </t>
  </si>
  <si>
    <t>200 mm Ø  matching sound attenuator</t>
  </si>
  <si>
    <t xml:space="preserve">Inline tube fan 315 mm Ø, 340l/s, 250Pa complete with round duct pieces, </t>
  </si>
  <si>
    <t>315 mm Ø  matching sound attenuator</t>
  </si>
  <si>
    <t xml:space="preserve">Inline tube fan 200 mm Ø, 110l/s, 200Pa complete with round duct pieces, </t>
  </si>
  <si>
    <t>Axial flow fan 500 dia. (400l/s, 180Pa, 1440rpm) c/w canvas collars</t>
  </si>
  <si>
    <t>matching flanges, av mounting feet, mounting feet and brackets</t>
  </si>
  <si>
    <t>Axial flow fan 800 dia. (1255l/s, 450Pa, 1440rpm) c/w canvas collars</t>
  </si>
  <si>
    <t xml:space="preserve">500 mm Ø  sound attenuator, selected for NC 35 </t>
  </si>
  <si>
    <t xml:space="preserve">800 mm Ø  sound attenuator, selected for NC 35 </t>
  </si>
  <si>
    <t xml:space="preserve">Filter box (1000 x 500 x 300)mm  </t>
  </si>
  <si>
    <t xml:space="preserve">Filter (1000 x 500 x 50)mm </t>
  </si>
  <si>
    <t>Galvanized light duty cable trays including hangar supports</t>
  </si>
  <si>
    <t>for running refrigerant piping and condensate piping</t>
  </si>
  <si>
    <t>ELECTRICS AND CONTROLS</t>
  </si>
  <si>
    <t xml:space="preserve">All electrics, wiring and controls associated with the Dx air conditioning units and fans. </t>
  </si>
  <si>
    <t>for running cables</t>
  </si>
  <si>
    <t>EXISTING EQUIPMENT</t>
  </si>
  <si>
    <t>Decommissioning of the existing installation including all controls and</t>
  </si>
  <si>
    <t>electrics associated with the HVAC equipment.</t>
  </si>
  <si>
    <t>Dismantling of existing HVAC equipment.</t>
  </si>
  <si>
    <t>Lifting, rigging and transportation of stripped equipment for disposal</t>
  </si>
  <si>
    <t>Type P1: 36W LED, 4000K recessed 600x600mm panel light fitting. Regent Lighting Luxon Opal.</t>
  </si>
  <si>
    <t>AMOUNT</t>
  </si>
  <si>
    <t>500 mm Ø</t>
  </si>
  <si>
    <t>250 mm Ø</t>
  </si>
  <si>
    <t>200 mm Ø</t>
  </si>
  <si>
    <r>
      <t>Category 1 - Radius bends, Square bends, 45</t>
    </r>
    <r>
      <rPr>
        <sz val="11"/>
        <color indexed="8"/>
        <rFont val="Calibri"/>
        <family val="2"/>
        <scheme val="minor"/>
      </rPr>
      <t>°</t>
    </r>
  </si>
  <si>
    <r>
      <t>bends, 15</t>
    </r>
    <r>
      <rPr>
        <sz val="11"/>
        <color indexed="8"/>
        <rFont val="Calibri"/>
        <family val="2"/>
        <scheme val="minor"/>
      </rPr>
      <t>° bends, 90° bends, transformations, tees, stop ends</t>
    </r>
  </si>
  <si>
    <r>
      <t>Category 3 - Radius bends, Square bends, 45</t>
    </r>
    <r>
      <rPr>
        <sz val="11"/>
        <color indexed="8"/>
        <rFont val="Calibri"/>
        <family val="2"/>
        <scheme val="minor"/>
      </rPr>
      <t>°</t>
    </r>
  </si>
  <si>
    <t>20mmØ</t>
  </si>
  <si>
    <t>25mmØ</t>
  </si>
  <si>
    <t>90° bends</t>
  </si>
  <si>
    <t>2.5mm² PVC wire</t>
  </si>
  <si>
    <t>4mm² PVC wire</t>
  </si>
  <si>
    <t>70mm² x 4 core Copper cable</t>
  </si>
  <si>
    <t>6mm² x 4 core Copper cable</t>
  </si>
  <si>
    <t>2.5mm² x 4 core Copper cable</t>
  </si>
  <si>
    <t>4mm² x 2 core Copper cable</t>
  </si>
  <si>
    <t>2.5mm² x 2 core Copper cable</t>
  </si>
  <si>
    <t>50mm² Bare Copper Earth run in parallel with above cables including terminations</t>
  </si>
  <si>
    <t>4mm² Bare Copper Earth run in parallel with above cables including terminations</t>
  </si>
  <si>
    <t>2.5mm² Bare Copper Earth run in parallel with above cables including terminations</t>
  </si>
  <si>
    <r>
      <t xml:space="preserve">Amount required to comply with the </t>
    </r>
    <r>
      <rPr>
        <b/>
        <sz val="11"/>
        <color indexed="8"/>
        <rFont val="Calibri"/>
        <family val="2"/>
        <scheme val="minor"/>
      </rPr>
      <t>Health &amp; Safety Specifications</t>
    </r>
  </si>
  <si>
    <r>
      <t xml:space="preserve">DB Board with equipment </t>
    </r>
    <r>
      <rPr>
        <b/>
        <sz val="11"/>
        <rFont val="Calibri"/>
        <family val="2"/>
        <scheme val="minor"/>
      </rPr>
      <t>DB-LAB,</t>
    </r>
    <r>
      <rPr>
        <sz val="11"/>
        <rFont val="Calibri"/>
        <family val="2"/>
        <scheme val="minor"/>
      </rPr>
      <t xml:space="preserve"> as specified (Refer to schematic)</t>
    </r>
  </si>
  <si>
    <r>
      <t>4mm</t>
    </r>
    <r>
      <rPr>
        <sz val="11"/>
        <color indexed="8"/>
        <rFont val="Calibri"/>
        <family val="2"/>
        <scheme val="minor"/>
      </rPr>
      <t>² x 4 core Copper cable</t>
    </r>
  </si>
  <si>
    <t>Unit</t>
  </si>
  <si>
    <t>Brought forward</t>
  </si>
  <si>
    <t>Bill Total Carried Forward</t>
  </si>
  <si>
    <t xml:space="preserve">Type A Hoarding
This hoarding will be applicable where construction work takes place adjacent to other tenants to minimise noise, dust and visual screening.
Galvanised floor track 61mm wide fixed to floor and soffit with suitable fasteners at 600mm centres minimum. 16mm chipboard with melamine finish (Grey Cambrink) on the public side and 12mm chipboard (when shelving is to be hung onto the walls) or 12.7mm Gypsum plasterboard for lighter usage The melamine boards are cut into module width of 900mm or 1200mm and the heights will be those that can be manoeuvred by human labourers without any hindrance to the public where applicable, preferably 3000 high. The melamine board will be held in place by a tophat section on the vertical joint, colour black. The backboard will be screwed directly to the grid. Hoarding is to be filled with apporved insulating material for sound proofing:
</t>
  </si>
  <si>
    <t xml:space="preserve"> Bills of Quantities: HVAC Installation</t>
  </si>
  <si>
    <t xml:space="preserve"> Bill of Quantities: General Building</t>
  </si>
  <si>
    <t>Bills of Quantities: Wet Services</t>
  </si>
  <si>
    <t>Bills of Quantities: Electrical</t>
  </si>
  <si>
    <t>ALARM SYSTEM</t>
  </si>
  <si>
    <t>TOTAL FOR THIS BILL</t>
  </si>
  <si>
    <t xml:space="preserve">TOTAL (SUM OF ELECTRICAL BILLS) CARRIED FORWARD TO SUMMARY </t>
  </si>
  <si>
    <t xml:space="preserve">TOTAL (SUM OF FIRE BILLS) CARRIED FORWARD TO SUMMARY </t>
  </si>
  <si>
    <t xml:space="preserve">TOTAL (SUM OF HOT AND COLD WATER BILLS) CARRIED FORWARD TO SUMMARY </t>
  </si>
  <si>
    <t xml:space="preserve">TOTAL (SUM OF HVAC BILLS) CARRIED FORWARD TO SUMMARY </t>
  </si>
  <si>
    <t xml:space="preserve">TOTAL FOR THIS BILL </t>
  </si>
  <si>
    <t xml:space="preserve">TOTAL (SUM OF GENERAL BUILDING BILLS) CARRIED FORWARD TO SUMMARY </t>
  </si>
  <si>
    <t>Bill of Quantities: Preliminary &amp; General</t>
  </si>
  <si>
    <t>The principal agent may from time to time call for the quality control assurance data sheets for random checking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</si>
</sst>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R&quot;* #,##0.00_-;\-&quot;R&quot;* #,##0.00_-;_-&quot;R&quot;* &quot;-&quot;??_-;_-@_-"/>
    <numFmt numFmtId="164" formatCode="_-* #,##0.00_-;_-* #,##0.00\-;_-* &quot;-&quot;??_-;_-@_-"/>
    <numFmt numFmtId="165" formatCode="_(* #,##0.00_);_(* \(#,##0.00\);_(* &quot;-&quot;??_);_(@_)"/>
    <numFmt numFmtId="166" formatCode="_-* #,##0_-;_-* #,##0\-;_-* &quot;-&quot;??_-;_-@_-"/>
    <numFmt numFmtId="167" formatCode="_ * #,##0.00_ ;_ * \-#,##0.00_ ;_ * &quot;-&quot;??_ ;_ @_ "/>
    <numFmt numFmtId="168" formatCode="_ &quot;R&quot;\ * #,##0.00_ ;_ &quot;R&quot;\ * \-#,##0.00_ ;_ &quot;R&quot;\ * &quot;-&quot;??_ ;_ @_ "/>
    <numFmt numFmtId="169" formatCode="_-[$R-1C09]* #,##0.00_-;\-[$R-1C09]* #,##0.00_-;_-[$R-1C09]* &quot;-&quot;??_-;_-@_-"/>
    <numFmt numFmtId="170" formatCode="0.0"/>
    <numFmt numFmtId="171" formatCode="#.##"/>
    <numFmt numFmtId="172" formatCode="0;[Red]0"/>
    <numFmt numFmtId="173" formatCode="_(* #,##0_);_(* \(#,##0\);_(* &quot;-&quot;??_);_(@_)"/>
    <numFmt numFmtId="174" formatCode="&quot;R&quot;#,##0.00"/>
  </numFmts>
  <fonts count="2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b/>
      <sz val="11"/>
      <color theme="1"/>
      <name val="Calibri"/>
      <family val="2"/>
      <scheme val="minor"/>
    </font>
    <font>
      <sz val="11"/>
      <color theme="1"/>
      <name val="Arial"/>
      <family val="2"/>
    </font>
    <font>
      <b/>
      <sz val="11"/>
      <color theme="1"/>
      <name val="Arial"/>
      <family val="2"/>
    </font>
    <font>
      <sz val="11"/>
      <color rgb="FFFF0000"/>
      <name val="Calibri"/>
      <family val="2"/>
      <scheme val="minor"/>
    </font>
    <font>
      <sz val="11"/>
      <color theme="0"/>
      <name val="Calibri"/>
      <family val="2"/>
      <scheme val="minor"/>
    </font>
    <font>
      <b/>
      <sz val="11"/>
      <name val="Calibri"/>
      <family val="2"/>
      <scheme val="minor"/>
    </font>
    <font>
      <sz val="11"/>
      <name val="Calibri"/>
      <family val="2"/>
      <scheme val="minor"/>
    </font>
    <font>
      <b/>
      <sz val="11"/>
      <color indexed="8"/>
      <name val="Calibri"/>
      <family val="2"/>
      <scheme val="minor"/>
    </font>
    <font>
      <sz val="11"/>
      <color indexed="8"/>
      <name val="Calibri"/>
      <family val="2"/>
      <scheme val="minor"/>
    </font>
    <font>
      <b/>
      <sz val="11"/>
      <color rgb="FFFF0000"/>
      <name val="Calibri"/>
      <family val="2"/>
      <scheme val="minor"/>
    </font>
    <font>
      <b/>
      <sz val="11"/>
      <color rgb="FF000000"/>
      <name val="Calibri"/>
      <family val="2"/>
      <scheme val="minor"/>
    </font>
    <font>
      <b/>
      <u/>
      <sz val="11"/>
      <name val="Calibri"/>
      <family val="2"/>
      <scheme val="minor"/>
    </font>
    <font>
      <sz val="11"/>
      <color rgb="FF000000"/>
      <name val="Calibri"/>
      <family val="2"/>
      <scheme val="minor"/>
    </font>
    <font>
      <sz val="11"/>
      <color rgb="FFEE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88">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hair">
        <color indexed="64"/>
      </bottom>
      <diagonal/>
    </border>
    <border>
      <left style="thin">
        <color indexed="64"/>
      </left>
      <right style="medium">
        <color indexed="64"/>
      </right>
      <top style="hair">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medium">
        <color indexed="64"/>
      </top>
      <bottom style="hair">
        <color auto="1"/>
      </bottom>
      <diagonal/>
    </border>
    <border>
      <left style="hair">
        <color auto="1"/>
      </left>
      <right style="hair">
        <color auto="1"/>
      </right>
      <top style="hair">
        <color auto="1"/>
      </top>
      <bottom/>
      <diagonal/>
    </border>
    <border>
      <left style="hair">
        <color auto="1"/>
      </left>
      <right style="hair">
        <color auto="1"/>
      </right>
      <top style="medium">
        <color auto="1"/>
      </top>
      <bottom style="medium">
        <color auto="1"/>
      </bottom>
      <diagonal/>
    </border>
    <border>
      <left style="thin">
        <color theme="2"/>
      </left>
      <right style="medium">
        <color indexed="64"/>
      </right>
      <top style="medium">
        <color indexed="64"/>
      </top>
      <bottom style="medium">
        <color indexed="64"/>
      </bottom>
      <diagonal/>
    </border>
    <border>
      <left style="thin">
        <color theme="2"/>
      </left>
      <right style="thin">
        <color theme="2"/>
      </right>
      <top style="medium">
        <color indexed="64"/>
      </top>
      <bottom style="medium">
        <color indexed="64"/>
      </bottom>
      <diagonal/>
    </border>
    <border>
      <left style="medium">
        <color indexed="64"/>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medium">
        <color indexed="64"/>
      </left>
      <right style="hair">
        <color auto="1"/>
      </right>
      <top style="medium">
        <color auto="1"/>
      </top>
      <bottom style="medium">
        <color indexed="64"/>
      </bottom>
      <diagonal/>
    </border>
    <border>
      <left style="hair">
        <color auto="1"/>
      </left>
      <right style="medium">
        <color indexed="64"/>
      </right>
      <top style="medium">
        <color auto="1"/>
      </top>
      <bottom style="medium">
        <color indexed="64"/>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auto="1"/>
      </right>
      <top/>
      <bottom/>
      <diagonal/>
    </border>
  </borders>
  <cellStyleXfs count="23">
    <xf numFmtId="0" fontId="0" fillId="0" borderId="0"/>
    <xf numFmtId="164" fontId="5" fillId="0" borderId="0" applyFont="0" applyFill="0" applyBorder="0" applyAlignment="0" applyProtection="0"/>
    <xf numFmtId="0" fontId="4" fillId="0" borderId="0"/>
    <xf numFmtId="165" fontId="4" fillId="0" borderId="0" applyFont="0" applyFill="0" applyBorder="0" applyAlignment="0" applyProtection="0"/>
    <xf numFmtId="0" fontId="6" fillId="0" borderId="0"/>
    <xf numFmtId="0" fontId="5" fillId="0" borderId="0"/>
    <xf numFmtId="0" fontId="3" fillId="0" borderId="0"/>
    <xf numFmtId="0" fontId="5" fillId="0" borderId="0"/>
    <xf numFmtId="0" fontId="5" fillId="0" borderId="0"/>
    <xf numFmtId="167" fontId="3" fillId="0" borderId="0" applyFont="0" applyFill="0" applyBorder="0" applyAlignment="0" applyProtection="0"/>
    <xf numFmtId="165" fontId="5"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0" fontId="5" fillId="0" borderId="0"/>
    <xf numFmtId="168" fontId="5"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cellStyleXfs>
  <cellXfs count="418">
    <xf numFmtId="0" fontId="0" fillId="0" borderId="0" xfId="0"/>
    <xf numFmtId="0" fontId="7" fillId="0" borderId="11" xfId="0" applyFont="1" applyBorder="1"/>
    <xf numFmtId="0" fontId="2" fillId="0" borderId="0" xfId="20" applyAlignment="1">
      <alignment vertical="center"/>
    </xf>
    <xf numFmtId="165" fontId="2" fillId="0" borderId="0" xfId="21" applyFont="1" applyAlignment="1">
      <alignment vertical="center"/>
    </xf>
    <xf numFmtId="0" fontId="9" fillId="0" borderId="18" xfId="20" applyFont="1" applyBorder="1" applyAlignment="1">
      <alignment vertical="center"/>
    </xf>
    <xf numFmtId="0" fontId="9" fillId="0" borderId="42" xfId="20" applyFont="1" applyBorder="1" applyAlignment="1">
      <alignment horizontal="center" vertical="center" wrapText="1"/>
    </xf>
    <xf numFmtId="0" fontId="9" fillId="0" borderId="42" xfId="21" applyNumberFormat="1" applyFont="1" applyBorder="1" applyAlignment="1">
      <alignment horizontal="center" vertical="center" wrapText="1"/>
    </xf>
    <xf numFmtId="0" fontId="9" fillId="0" borderId="60" xfId="20" applyFont="1" applyBorder="1" applyAlignment="1">
      <alignment horizontal="center" vertical="center" wrapText="1"/>
    </xf>
    <xf numFmtId="0" fontId="9" fillId="0" borderId="60" xfId="21" applyNumberFormat="1" applyFont="1" applyBorder="1" applyAlignment="1">
      <alignment horizontal="center" vertical="center" wrapText="1"/>
    </xf>
    <xf numFmtId="0" fontId="9" fillId="0" borderId="60" xfId="20" applyFont="1" applyBorder="1" applyAlignment="1">
      <alignment vertical="center"/>
    </xf>
    <xf numFmtId="44" fontId="9" fillId="0" borderId="60" xfId="21" applyNumberFormat="1" applyFont="1" applyBorder="1" applyAlignment="1">
      <alignment horizontal="center" vertical="center"/>
    </xf>
    <xf numFmtId="0" fontId="8" fillId="0" borderId="60" xfId="20" applyFont="1" applyBorder="1" applyAlignment="1">
      <alignment vertical="center"/>
    </xf>
    <xf numFmtId="44" fontId="8" fillId="0" borderId="60" xfId="21" applyNumberFormat="1" applyFont="1" applyBorder="1" applyAlignment="1">
      <alignment horizontal="center" vertical="center"/>
    </xf>
    <xf numFmtId="44" fontId="8" fillId="0" borderId="60" xfId="21" applyNumberFormat="1" applyFont="1" applyFill="1" applyBorder="1" applyAlignment="1">
      <alignment horizontal="center" vertical="center"/>
    </xf>
    <xf numFmtId="44" fontId="8" fillId="0" borderId="61" xfId="21" applyNumberFormat="1" applyFont="1" applyBorder="1" applyAlignment="1">
      <alignment horizontal="center" vertical="center"/>
    </xf>
    <xf numFmtId="0" fontId="8" fillId="0" borderId="62" xfId="20" applyFont="1" applyBorder="1" applyAlignment="1">
      <alignment vertical="center"/>
    </xf>
    <xf numFmtId="165" fontId="8" fillId="0" borderId="62" xfId="21" applyFont="1" applyBorder="1" applyAlignment="1">
      <alignment horizontal="center" vertical="center"/>
    </xf>
    <xf numFmtId="0" fontId="1" fillId="0" borderId="0" xfId="0" applyFont="1" applyAlignment="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3" fillId="0" borderId="0" xfId="0" applyFont="1"/>
    <xf numFmtId="0" fontId="7" fillId="0" borderId="5" xfId="0" applyFont="1" applyBorder="1" applyAlignment="1" applyProtection="1">
      <alignment horizontal="center" vertical="center"/>
      <protection locked="0"/>
    </xf>
    <xf numFmtId="0" fontId="7" fillId="0" borderId="6" xfId="0" applyFont="1" applyBorder="1" applyAlignment="1" applyProtection="1">
      <alignment vertical="center"/>
      <protection locked="0"/>
    </xf>
    <xf numFmtId="0" fontId="1" fillId="0" borderId="6"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14" fillId="0" borderId="13" xfId="0" applyFont="1" applyBorder="1" applyAlignment="1" applyProtection="1">
      <alignment vertical="center"/>
      <protection locked="0"/>
    </xf>
    <xf numFmtId="0" fontId="1" fillId="0" borderId="13"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13" xfId="0" applyFont="1" applyBorder="1" applyAlignment="1">
      <alignment horizontal="center" vertical="center"/>
    </xf>
    <xf numFmtId="0" fontId="13" fillId="0" borderId="13"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3" xfId="0" applyFont="1" applyBorder="1" applyAlignment="1">
      <alignment vertical="center"/>
    </xf>
    <xf numFmtId="0" fontId="7" fillId="0" borderId="13" xfId="0" applyFont="1" applyBorder="1" applyAlignment="1" applyProtection="1">
      <alignment vertical="center"/>
      <protection locked="0"/>
    </xf>
    <xf numFmtId="0" fontId="15" fillId="0" borderId="13" xfId="0" applyFont="1" applyBorder="1" applyAlignment="1" applyProtection="1">
      <alignment vertical="center"/>
      <protection locked="0"/>
    </xf>
    <xf numFmtId="0" fontId="1" fillId="0" borderId="13" xfId="0" applyFont="1" applyBorder="1" applyAlignment="1">
      <alignment horizontal="center" vertical="center"/>
    </xf>
    <xf numFmtId="0" fontId="12" fillId="0" borderId="13" xfId="0" applyFont="1" applyBorder="1" applyAlignment="1" applyProtection="1">
      <alignment vertical="center"/>
      <protection locked="0"/>
    </xf>
    <xf numFmtId="0" fontId="13" fillId="0" borderId="13" xfId="0" applyFont="1" applyBorder="1" applyAlignment="1">
      <alignment vertical="center" wrapText="1"/>
    </xf>
    <xf numFmtId="0" fontId="13" fillId="0" borderId="13" xfId="0" applyFont="1" applyBorder="1" applyAlignment="1">
      <alignment wrapText="1"/>
    </xf>
    <xf numFmtId="0" fontId="13" fillId="0" borderId="13" xfId="0" applyFont="1" applyBorder="1" applyAlignment="1">
      <alignment horizontal="center"/>
    </xf>
    <xf numFmtId="0" fontId="13" fillId="0" borderId="13" xfId="0" applyFont="1" applyBorder="1" applyAlignment="1">
      <alignment horizontal="justify" vertical="top" wrapText="1"/>
    </xf>
    <xf numFmtId="0" fontId="13" fillId="0" borderId="13" xfId="0" applyFont="1" applyBorder="1"/>
    <xf numFmtId="0" fontId="7" fillId="0" borderId="11" xfId="0" applyFont="1" applyBorder="1" applyAlignment="1">
      <alignment horizontal="center" vertical="center"/>
    </xf>
    <xf numFmtId="0" fontId="13" fillId="0" borderId="13" xfId="0" applyFont="1" applyBorder="1" applyAlignment="1">
      <alignment horizontal="justify" vertical="center" wrapText="1"/>
    </xf>
    <xf numFmtId="0" fontId="16" fillId="0" borderId="11" xfId="0" applyFont="1" applyBorder="1" applyAlignment="1" applyProtection="1">
      <alignment horizontal="center" vertical="center"/>
      <protection locked="0"/>
    </xf>
    <xf numFmtId="0" fontId="10" fillId="0" borderId="13" xfId="0" applyFont="1" applyBorder="1"/>
    <xf numFmtId="0" fontId="10" fillId="0" borderId="13" xfId="0" applyFont="1" applyBorder="1" applyAlignment="1" applyProtection="1">
      <alignment horizontal="center" vertical="center"/>
      <protection locked="0"/>
    </xf>
    <xf numFmtId="0" fontId="15" fillId="0" borderId="13" xfId="2" applyFont="1" applyBorder="1" applyAlignment="1" applyProtection="1">
      <alignment vertical="center"/>
      <protection locked="0"/>
    </xf>
    <xf numFmtId="0" fontId="7" fillId="0" borderId="11"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3" fillId="0" borderId="13" xfId="0" applyFont="1" applyBorder="1" applyProtection="1">
      <protection locked="0"/>
    </xf>
    <xf numFmtId="0" fontId="1" fillId="0" borderId="13" xfId="0" applyFont="1" applyBorder="1" applyAlignment="1" applyProtection="1">
      <alignment vertical="center" wrapText="1"/>
      <protection locked="0"/>
    </xf>
    <xf numFmtId="0" fontId="12" fillId="0" borderId="8" xfId="0" applyFont="1" applyBorder="1" applyAlignment="1" applyProtection="1">
      <alignment horizontal="center" vertical="center"/>
      <protection locked="0"/>
    </xf>
    <xf numFmtId="0" fontId="15" fillId="0" borderId="9" xfId="0" applyFont="1" applyBorder="1" applyAlignment="1" applyProtection="1">
      <alignment vertical="center"/>
      <protection locked="0"/>
    </xf>
    <xf numFmtId="0" fontId="13" fillId="0" borderId="9" xfId="0" applyFont="1" applyBorder="1" applyAlignment="1" applyProtection="1">
      <alignment horizontal="center" vertical="center"/>
      <protection locked="0"/>
    </xf>
    <xf numFmtId="0" fontId="16" fillId="0" borderId="65" xfId="0" applyFont="1" applyBorder="1" applyAlignment="1">
      <alignment wrapText="1"/>
    </xf>
    <xf numFmtId="164" fontId="13" fillId="0" borderId="0" xfId="1" applyFont="1"/>
    <xf numFmtId="49" fontId="13" fillId="0" borderId="0" xfId="0" applyNumberFormat="1" applyFont="1" applyAlignment="1">
      <alignment horizontal="center" vertical="top"/>
    </xf>
    <xf numFmtId="0" fontId="13" fillId="0" borderId="0" xfId="0" applyFont="1" applyAlignment="1">
      <alignment vertical="top" wrapText="1"/>
    </xf>
    <xf numFmtId="0" fontId="13" fillId="0" borderId="0" xfId="0" applyFont="1" applyAlignment="1">
      <alignment horizontal="center"/>
    </xf>
    <xf numFmtId="2" fontId="13" fillId="0" borderId="0" xfId="0" applyNumberFormat="1" applyFont="1" applyAlignment="1">
      <alignment horizontal="right"/>
    </xf>
    <xf numFmtId="164" fontId="13" fillId="0" borderId="0" xfId="1" applyFont="1" applyAlignment="1">
      <alignment horizontal="right"/>
    </xf>
    <xf numFmtId="2" fontId="11" fillId="0" borderId="0" xfId="0" applyNumberFormat="1" applyFont="1" applyAlignment="1">
      <alignment horizontal="right"/>
    </xf>
    <xf numFmtId="0" fontId="11" fillId="0" borderId="0" xfId="0" applyFont="1"/>
    <xf numFmtId="0" fontId="1" fillId="0" borderId="0" xfId="0" applyFont="1"/>
    <xf numFmtId="49" fontId="13" fillId="0" borderId="65" xfId="0" applyNumberFormat="1" applyFont="1" applyBorder="1" applyAlignment="1">
      <alignment horizontal="center" vertical="top"/>
    </xf>
    <xf numFmtId="0" fontId="13" fillId="0" borderId="65" xfId="0" applyFont="1" applyBorder="1" applyAlignment="1">
      <alignment vertical="top" wrapText="1"/>
    </xf>
    <xf numFmtId="0" fontId="13" fillId="0" borderId="65" xfId="0" applyFont="1" applyBorder="1" applyAlignment="1">
      <alignment horizontal="center"/>
    </xf>
    <xf numFmtId="2" fontId="13" fillId="0" borderId="65" xfId="0" applyNumberFormat="1" applyFont="1" applyBorder="1" applyAlignment="1">
      <alignment horizontal="right"/>
    </xf>
    <xf numFmtId="0" fontId="12" fillId="0" borderId="65" xfId="0" applyFont="1" applyBorder="1" applyAlignment="1">
      <alignment vertical="top" wrapText="1"/>
    </xf>
    <xf numFmtId="164" fontId="13" fillId="0" borderId="0" xfId="1" applyFont="1" applyFill="1"/>
    <xf numFmtId="0" fontId="13" fillId="0" borderId="65" xfId="0" quotePrefix="1" applyFont="1" applyBorder="1" applyAlignment="1">
      <alignment vertical="top" wrapText="1"/>
    </xf>
    <xf numFmtId="166" fontId="13" fillId="0" borderId="0" xfId="1" applyNumberFormat="1" applyFont="1" applyAlignment="1">
      <alignment horizontal="center"/>
    </xf>
    <xf numFmtId="166" fontId="13" fillId="0" borderId="0" xfId="1" applyNumberFormat="1" applyFont="1" applyAlignment="1">
      <alignment horizontal="right"/>
    </xf>
    <xf numFmtId="164" fontId="12" fillId="0" borderId="0" xfId="1" applyFont="1" applyAlignment="1">
      <alignment horizontal="right"/>
    </xf>
    <xf numFmtId="0" fontId="1" fillId="0" borderId="11" xfId="0" applyFont="1" applyBorder="1" applyAlignment="1">
      <alignment horizontal="center" vertical="center"/>
    </xf>
    <xf numFmtId="0" fontId="13" fillId="0" borderId="12" xfId="0" applyFont="1" applyBorder="1"/>
    <xf numFmtId="0" fontId="1" fillId="0" borderId="13" xfId="0" applyFont="1" applyBorder="1" applyAlignment="1">
      <alignment horizontal="center" vertical="center" wrapText="1"/>
    </xf>
    <xf numFmtId="0" fontId="7" fillId="0" borderId="13" xfId="0" applyFont="1" applyBorder="1" applyAlignment="1">
      <alignment horizontal="left" vertical="center"/>
    </xf>
    <xf numFmtId="44" fontId="1" fillId="0" borderId="14" xfId="1" applyNumberFormat="1" applyFont="1" applyBorder="1" applyAlignment="1">
      <alignment vertical="center"/>
    </xf>
    <xf numFmtId="44" fontId="1" fillId="0" borderId="15" xfId="1" applyNumberFormat="1" applyFont="1" applyBorder="1" applyAlignment="1">
      <alignment horizontal="center" vertical="center"/>
    </xf>
    <xf numFmtId="0" fontId="1" fillId="0" borderId="13" xfId="0" applyFont="1" applyBorder="1" applyAlignment="1">
      <alignment horizontal="left" vertical="center"/>
    </xf>
    <xf numFmtId="44" fontId="1" fillId="0" borderId="15" xfId="1" applyNumberFormat="1" applyFont="1" applyBorder="1" applyAlignment="1">
      <alignment vertical="center"/>
    </xf>
    <xf numFmtId="0" fontId="7" fillId="0" borderId="13" xfId="0" applyFont="1" applyBorder="1" applyAlignment="1">
      <alignment vertical="center"/>
    </xf>
    <xf numFmtId="0" fontId="7" fillId="0" borderId="11" xfId="0" applyFont="1" applyBorder="1" applyAlignment="1">
      <alignment vertical="center"/>
    </xf>
    <xf numFmtId="0" fontId="13" fillId="0" borderId="14" xfId="0" applyFont="1" applyBorder="1"/>
    <xf numFmtId="0" fontId="1" fillId="0" borderId="14" xfId="0" applyFont="1" applyBorder="1" applyAlignment="1">
      <alignment horizontal="center" vertical="center"/>
    </xf>
    <xf numFmtId="0" fontId="7" fillId="0" borderId="11" xfId="0" applyFont="1" applyBorder="1" applyAlignment="1">
      <alignment horizontal="center"/>
    </xf>
    <xf numFmtId="0" fontId="1" fillId="0" borderId="12" xfId="0" applyFont="1" applyBorder="1" applyAlignment="1">
      <alignment horizontal="center" vertical="center"/>
    </xf>
    <xf numFmtId="0" fontId="7" fillId="0" borderId="18" xfId="0" applyFont="1" applyBorder="1" applyAlignment="1">
      <alignment horizontal="center" vertical="center"/>
    </xf>
    <xf numFmtId="171" fontId="1" fillId="0" borderId="39" xfId="2" applyNumberFormat="1" applyFont="1" applyBorder="1" applyAlignment="1">
      <alignment horizontal="center" vertical="top" wrapText="1"/>
    </xf>
    <xf numFmtId="2" fontId="1" fillId="0" borderId="27" xfId="2" applyNumberFormat="1" applyFont="1" applyBorder="1" applyAlignment="1">
      <alignment horizontal="left" vertical="top" wrapText="1"/>
    </xf>
    <xf numFmtId="0" fontId="1" fillId="0" borderId="40" xfId="2" applyFont="1" applyBorder="1" applyAlignment="1">
      <alignment horizontal="center" vertical="top" wrapText="1"/>
    </xf>
    <xf numFmtId="0" fontId="1" fillId="0" borderId="27" xfId="2" applyFont="1" applyBorder="1" applyAlignment="1">
      <alignment horizontal="center" wrapText="1"/>
    </xf>
    <xf numFmtId="0" fontId="1" fillId="0" borderId="37" xfId="2" applyFont="1" applyBorder="1" applyAlignment="1">
      <alignment horizontal="justify" vertical="top" wrapText="1"/>
    </xf>
    <xf numFmtId="0" fontId="1" fillId="0" borderId="35" xfId="2" applyFont="1" applyBorder="1" applyAlignment="1">
      <alignment horizontal="center" wrapText="1"/>
    </xf>
    <xf numFmtId="0" fontId="1" fillId="0" borderId="30" xfId="2" applyFont="1" applyBorder="1" applyAlignment="1">
      <alignment horizontal="center" wrapText="1"/>
    </xf>
    <xf numFmtId="0" fontId="1" fillId="0" borderId="13" xfId="2" applyFont="1" applyBorder="1" applyAlignment="1">
      <alignment horizontal="center" wrapText="1"/>
    </xf>
    <xf numFmtId="0" fontId="1" fillId="0" borderId="35" xfId="2" applyFont="1" applyBorder="1" applyAlignment="1">
      <alignment horizontal="center" vertical="top" wrapText="1"/>
    </xf>
    <xf numFmtId="0" fontId="1" fillId="0" borderId="27" xfId="2" applyFont="1" applyBorder="1" applyAlignment="1">
      <alignment horizontal="center" vertical="top" wrapText="1"/>
    </xf>
    <xf numFmtId="171" fontId="1" fillId="0" borderId="25" xfId="2" applyNumberFormat="1" applyFont="1" applyBorder="1" applyAlignment="1">
      <alignment horizontal="center" vertical="top" wrapText="1"/>
    </xf>
    <xf numFmtId="0" fontId="1" fillId="0" borderId="40" xfId="2" applyFont="1" applyBorder="1" applyAlignment="1">
      <alignment horizontal="center" wrapText="1"/>
    </xf>
    <xf numFmtId="0" fontId="1" fillId="0" borderId="37" xfId="2" applyFont="1" applyBorder="1" applyAlignment="1">
      <alignment horizontal="center" wrapText="1"/>
    </xf>
    <xf numFmtId="0" fontId="1" fillId="0" borderId="35" xfId="0" applyFont="1" applyBorder="1" applyAlignment="1">
      <alignment vertical="top" wrapText="1"/>
    </xf>
    <xf numFmtId="4" fontId="17" fillId="0" borderId="21" xfId="0" applyNumberFormat="1" applyFont="1" applyBorder="1" applyAlignment="1">
      <alignment horizontal="center" vertical="top" wrapText="1"/>
    </xf>
    <xf numFmtId="4" fontId="17" fillId="0" borderId="22" xfId="0" applyNumberFormat="1" applyFont="1" applyBorder="1" applyAlignment="1">
      <alignment horizontal="center" vertical="top" wrapText="1"/>
    </xf>
    <xf numFmtId="49" fontId="12" fillId="0" borderId="63" xfId="0" applyNumberFormat="1" applyFont="1" applyBorder="1" applyAlignment="1">
      <alignment horizontal="center" vertical="top"/>
    </xf>
    <xf numFmtId="0" fontId="12" fillId="0" borderId="13" xfId="0" applyFont="1" applyBorder="1" applyAlignment="1">
      <alignment horizontal="center" vertical="top"/>
    </xf>
    <xf numFmtId="4" fontId="12" fillId="0" borderId="13" xfId="0" applyNumberFormat="1" applyFont="1" applyBorder="1" applyAlignment="1">
      <alignment horizontal="center" vertical="top" wrapText="1"/>
    </xf>
    <xf numFmtId="4" fontId="12" fillId="0" borderId="24" xfId="0" applyNumberFormat="1" applyFont="1" applyBorder="1" applyAlignment="1">
      <alignment horizontal="center" vertical="top" wrapText="1"/>
    </xf>
    <xf numFmtId="49" fontId="12" fillId="0" borderId="25" xfId="0" applyNumberFormat="1" applyFont="1" applyBorder="1" applyAlignment="1">
      <alignment horizontal="center" vertical="top"/>
    </xf>
    <xf numFmtId="0" fontId="13" fillId="0" borderId="26" xfId="0" applyFont="1" applyBorder="1" applyAlignment="1">
      <alignment vertical="top"/>
    </xf>
    <xf numFmtId="0" fontId="13" fillId="0" borderId="27" xfId="0" applyFont="1" applyBorder="1" applyAlignment="1">
      <alignment horizontal="center" vertical="top"/>
    </xf>
    <xf numFmtId="4" fontId="13" fillId="0" borderId="28" xfId="0" applyNumberFormat="1" applyFont="1" applyBorder="1" applyAlignment="1">
      <alignment horizontal="center" vertical="top"/>
    </xf>
    <xf numFmtId="4" fontId="13" fillId="0" borderId="29" xfId="0" applyNumberFormat="1" applyFont="1" applyBorder="1" applyAlignment="1">
      <alignment vertical="top"/>
    </xf>
    <xf numFmtId="0" fontId="12" fillId="0" borderId="25" xfId="0" applyFont="1" applyBorder="1" applyAlignment="1">
      <alignment horizontal="center" vertical="top"/>
    </xf>
    <xf numFmtId="0" fontId="17" fillId="0" borderId="26" xfId="0" applyFont="1" applyBorder="1" applyAlignment="1">
      <alignment vertical="top" wrapText="1"/>
    </xf>
    <xf numFmtId="0" fontId="13" fillId="0" borderId="25" xfId="0" applyFont="1" applyBorder="1" applyAlignment="1">
      <alignment horizontal="center" vertical="top"/>
    </xf>
    <xf numFmtId="0" fontId="19" fillId="0" borderId="26" xfId="0" applyFont="1" applyBorder="1" applyAlignment="1">
      <alignment vertical="top" wrapText="1"/>
    </xf>
    <xf numFmtId="0" fontId="19" fillId="0" borderId="27" xfId="0" applyFont="1" applyBorder="1" applyAlignment="1">
      <alignment vertical="top" wrapText="1"/>
    </xf>
    <xf numFmtId="4" fontId="13" fillId="5" borderId="27" xfId="0" applyNumberFormat="1" applyFont="1" applyFill="1" applyBorder="1" applyAlignment="1">
      <alignment vertical="top"/>
    </xf>
    <xf numFmtId="0" fontId="13" fillId="0" borderId="27" xfId="0" applyFont="1" applyBorder="1"/>
    <xf numFmtId="0" fontId="13" fillId="0" borderId="29" xfId="0" applyFont="1" applyBorder="1"/>
    <xf numFmtId="0" fontId="13" fillId="0" borderId="27" xfId="0" applyFont="1" applyBorder="1" applyAlignment="1">
      <alignment wrapText="1"/>
    </xf>
    <xf numFmtId="0" fontId="13" fillId="0" borderId="47" xfId="0" applyFont="1" applyBorder="1"/>
    <xf numFmtId="0" fontId="13" fillId="0" borderId="48" xfId="0" applyFont="1" applyBorder="1"/>
    <xf numFmtId="0" fontId="12" fillId="0" borderId="20" xfId="0" applyFont="1" applyBorder="1" applyAlignment="1">
      <alignment horizontal="center"/>
    </xf>
    <xf numFmtId="0" fontId="12" fillId="0" borderId="22" xfId="0" applyFont="1" applyBorder="1" applyAlignment="1">
      <alignment horizontal="left" vertical="top"/>
    </xf>
    <xf numFmtId="0" fontId="12" fillId="0" borderId="31" xfId="0" applyFont="1" applyBorder="1" applyAlignment="1">
      <alignment horizontal="center" vertical="top"/>
    </xf>
    <xf numFmtId="3" fontId="16" fillId="0" borderId="31" xfId="0" applyNumberFormat="1" applyFont="1" applyBorder="1" applyAlignment="1">
      <alignment horizontal="center" vertical="top"/>
    </xf>
    <xf numFmtId="4" fontId="12" fillId="0" borderId="31" xfId="0" applyNumberFormat="1" applyFont="1" applyBorder="1" applyAlignment="1" applyProtection="1">
      <alignment horizontal="center" vertical="top"/>
      <protection locked="0"/>
    </xf>
    <xf numFmtId="0" fontId="17" fillId="0" borderId="5" xfId="0" applyFont="1" applyBorder="1" applyAlignment="1">
      <alignment horizontal="center" vertical="top"/>
    </xf>
    <xf numFmtId="0" fontId="18" fillId="0" borderId="26" xfId="0" applyFont="1" applyBorder="1" applyAlignment="1">
      <alignment vertical="top"/>
    </xf>
    <xf numFmtId="0" fontId="12" fillId="0" borderId="25" xfId="0" applyFont="1" applyBorder="1" applyAlignment="1">
      <alignment horizontal="center" vertical="top" wrapText="1"/>
    </xf>
    <xf numFmtId="0" fontId="13" fillId="0" borderId="26" xfId="0" applyFont="1" applyBorder="1" applyAlignment="1">
      <alignment vertical="top" wrapText="1"/>
    </xf>
    <xf numFmtId="0" fontId="13" fillId="0" borderId="27" xfId="0" applyFont="1" applyBorder="1" applyAlignment="1">
      <alignment horizontal="center" vertical="top" wrapText="1"/>
    </xf>
    <xf numFmtId="4" fontId="13" fillId="0" borderId="28" xfId="0" applyNumberFormat="1" applyFont="1" applyBorder="1" applyAlignment="1">
      <alignment horizontal="center" vertical="top" wrapText="1"/>
    </xf>
    <xf numFmtId="4" fontId="13" fillId="0" borderId="29" xfId="0" applyNumberFormat="1" applyFont="1" applyBorder="1" applyAlignment="1">
      <alignment vertical="top" wrapText="1"/>
    </xf>
    <xf numFmtId="0" fontId="13" fillId="0" borderId="25" xfId="0" applyFont="1" applyBorder="1" applyAlignment="1">
      <alignment horizontal="center" vertical="top" wrapText="1"/>
    </xf>
    <xf numFmtId="3" fontId="13" fillId="0" borderId="27" xfId="0" applyNumberFormat="1" applyFont="1" applyBorder="1" applyAlignment="1">
      <alignment horizontal="center" vertical="top" wrapText="1"/>
    </xf>
    <xf numFmtId="4" fontId="13" fillId="0" borderId="27" xfId="0" applyNumberFormat="1" applyFont="1" applyBorder="1" applyAlignment="1">
      <alignment horizontal="center" vertical="top" wrapText="1"/>
    </xf>
    <xf numFmtId="0" fontId="13" fillId="0" borderId="27" xfId="0" applyFont="1" applyBorder="1" applyAlignment="1">
      <alignment vertical="top" wrapText="1"/>
    </xf>
    <xf numFmtId="0" fontId="18" fillId="0" borderId="26" xfId="0" applyFont="1" applyBorder="1" applyAlignment="1">
      <alignment vertical="top" wrapText="1"/>
    </xf>
    <xf numFmtId="3" fontId="10" fillId="0" borderId="27" xfId="0" applyNumberFormat="1" applyFont="1" applyBorder="1" applyAlignment="1">
      <alignment horizontal="center" vertical="top" wrapText="1"/>
    </xf>
    <xf numFmtId="0" fontId="18" fillId="0" borderId="26" xfId="0" applyFont="1" applyBorder="1" applyAlignment="1">
      <alignment horizontal="left" vertical="top" wrapText="1"/>
    </xf>
    <xf numFmtId="0" fontId="13" fillId="0" borderId="30" xfId="0" applyFont="1" applyBorder="1" applyAlignment="1">
      <alignment horizontal="left" vertical="top" wrapText="1"/>
    </xf>
    <xf numFmtId="0" fontId="13" fillId="0" borderId="26" xfId="0" applyFont="1" applyBorder="1" applyAlignment="1">
      <alignment horizontal="left" vertical="top" wrapText="1"/>
    </xf>
    <xf numFmtId="4" fontId="13" fillId="0" borderId="27" xfId="0" applyNumberFormat="1" applyFont="1" applyBorder="1" applyAlignment="1" applyProtection="1">
      <alignment horizontal="center" vertical="top" wrapText="1"/>
      <protection locked="0"/>
    </xf>
    <xf numFmtId="4" fontId="13" fillId="0" borderId="28" xfId="0" applyNumberFormat="1" applyFont="1" applyBorder="1" applyAlignment="1" applyProtection="1">
      <alignment horizontal="center" vertical="top" wrapText="1"/>
      <protection locked="0"/>
    </xf>
    <xf numFmtId="170" fontId="13" fillId="0" borderId="25" xfId="0" applyNumberFormat="1" applyFont="1" applyBorder="1" applyAlignment="1">
      <alignment horizontal="center" vertical="top" wrapText="1"/>
    </xf>
    <xf numFmtId="3" fontId="1" fillId="0" borderId="27" xfId="0" applyNumberFormat="1" applyFont="1" applyBorder="1" applyAlignment="1">
      <alignment horizontal="center" vertical="top" wrapText="1"/>
    </xf>
    <xf numFmtId="169" fontId="12" fillId="0" borderId="23" xfId="0" applyNumberFormat="1" applyFont="1" applyBorder="1" applyAlignment="1" applyProtection="1">
      <alignment vertical="top" wrapText="1"/>
      <protection locked="0"/>
    </xf>
    <xf numFmtId="0" fontId="1" fillId="0" borderId="25" xfId="0" applyFont="1" applyBorder="1" applyAlignment="1">
      <alignment horizontal="center" vertical="top" wrapText="1"/>
    </xf>
    <xf numFmtId="0" fontId="1" fillId="0" borderId="26" xfId="0" applyFont="1" applyBorder="1" applyAlignment="1">
      <alignment horizontal="left" vertical="top" wrapText="1"/>
    </xf>
    <xf numFmtId="0" fontId="1" fillId="0" borderId="27" xfId="0" applyFont="1" applyBorder="1" applyAlignment="1">
      <alignment horizontal="center" vertical="top" wrapText="1"/>
    </xf>
    <xf numFmtId="4" fontId="1" fillId="0" borderId="27" xfId="0" applyNumberFormat="1" applyFont="1" applyBorder="1" applyAlignment="1" applyProtection="1">
      <alignment horizontal="center" vertical="top" wrapText="1"/>
      <protection locked="0"/>
    </xf>
    <xf numFmtId="4" fontId="1" fillId="0" borderId="28" xfId="0" applyNumberFormat="1" applyFont="1" applyBorder="1" applyAlignment="1" applyProtection="1">
      <alignment horizontal="center" vertical="top" wrapText="1"/>
      <protection locked="0"/>
    </xf>
    <xf numFmtId="4" fontId="1" fillId="0" borderId="29" xfId="0" applyNumberFormat="1" applyFont="1" applyBorder="1" applyAlignment="1">
      <alignment vertical="top" wrapText="1"/>
    </xf>
    <xf numFmtId="0" fontId="1" fillId="0" borderId="27" xfId="0" applyFont="1" applyBorder="1" applyAlignment="1">
      <alignment vertical="top" wrapText="1"/>
    </xf>
    <xf numFmtId="0" fontId="18" fillId="0" borderId="30" xfId="0" applyFont="1" applyBorder="1" applyAlignment="1">
      <alignment vertical="top" wrapText="1"/>
    </xf>
    <xf numFmtId="4" fontId="13" fillId="0" borderId="33" xfId="0" applyNumberFormat="1" applyFont="1" applyBorder="1" applyAlignment="1" applyProtection="1">
      <alignment vertical="top" wrapText="1"/>
      <protection locked="0"/>
    </xf>
    <xf numFmtId="0" fontId="13" fillId="0" borderId="25" xfId="0" applyFont="1" applyBorder="1" applyAlignment="1">
      <alignment horizontal="center" wrapText="1"/>
    </xf>
    <xf numFmtId="4" fontId="13" fillId="0" borderId="29" xfId="0" applyNumberFormat="1" applyFont="1" applyBorder="1" applyAlignment="1" applyProtection="1">
      <alignment vertical="top" wrapText="1"/>
      <protection locked="0"/>
    </xf>
    <xf numFmtId="0" fontId="13" fillId="0" borderId="34" xfId="0" applyFont="1" applyBorder="1" applyAlignment="1">
      <alignment horizontal="left" vertical="top" wrapText="1"/>
    </xf>
    <xf numFmtId="0" fontId="13" fillId="0" borderId="35" xfId="0" applyFont="1" applyBorder="1" applyAlignment="1">
      <alignment horizontal="center" vertical="top" wrapText="1"/>
    </xf>
    <xf numFmtId="2" fontId="12" fillId="0" borderId="25" xfId="0" applyNumberFormat="1" applyFont="1" applyBorder="1" applyAlignment="1">
      <alignment horizontal="center" vertical="top" wrapText="1"/>
    </xf>
    <xf numFmtId="0" fontId="18" fillId="0" borderId="36" xfId="0" applyFont="1" applyBorder="1" applyAlignment="1">
      <alignment vertical="top" wrapText="1"/>
    </xf>
    <xf numFmtId="0" fontId="13" fillId="0" borderId="37" xfId="0" applyFont="1" applyBorder="1" applyAlignment="1">
      <alignment vertical="top" wrapText="1"/>
    </xf>
    <xf numFmtId="0" fontId="13" fillId="0" borderId="37" xfId="0" applyFont="1" applyBorder="1" applyAlignment="1">
      <alignment horizontal="center" vertical="top" wrapText="1"/>
    </xf>
    <xf numFmtId="0" fontId="13" fillId="0" borderId="38" xfId="0" applyFont="1" applyBorder="1" applyAlignment="1">
      <alignment horizontal="center" vertical="top" wrapText="1"/>
    </xf>
    <xf numFmtId="0" fontId="13" fillId="0" borderId="36" xfId="0" applyFont="1" applyBorder="1" applyAlignment="1">
      <alignment vertical="top" wrapText="1"/>
    </xf>
    <xf numFmtId="0" fontId="13" fillId="0" borderId="28" xfId="0" applyFont="1" applyBorder="1" applyAlignment="1">
      <alignment horizontal="center" vertical="top" wrapText="1"/>
    </xf>
    <xf numFmtId="0" fontId="12" fillId="0" borderId="27" xfId="0" applyFont="1" applyBorder="1" applyAlignment="1">
      <alignment vertical="top" wrapText="1"/>
    </xf>
    <xf numFmtId="0" fontId="18" fillId="0" borderId="27" xfId="2" applyFont="1" applyBorder="1" applyAlignment="1">
      <alignment vertical="top" wrapText="1"/>
    </xf>
    <xf numFmtId="172" fontId="10" fillId="0" borderId="35" xfId="2" applyNumberFormat="1" applyFont="1" applyBorder="1" applyAlignment="1">
      <alignment horizontal="center" wrapText="1"/>
    </xf>
    <xf numFmtId="3" fontId="12" fillId="0" borderId="25" xfId="2" applyNumberFormat="1" applyFont="1" applyBorder="1" applyAlignment="1">
      <alignment horizontal="center" vertical="top" wrapText="1"/>
    </xf>
    <xf numFmtId="0" fontId="18" fillId="0" borderId="27" xfId="0" applyFont="1" applyBorder="1" applyAlignment="1">
      <alignment vertical="top" wrapText="1"/>
    </xf>
    <xf numFmtId="0" fontId="13" fillId="0" borderId="37" xfId="0" applyFont="1" applyBorder="1" applyAlignment="1">
      <alignment horizontal="left" vertical="top" wrapText="1"/>
    </xf>
    <xf numFmtId="4" fontId="13" fillId="0" borderId="37" xfId="0" applyNumberFormat="1" applyFont="1" applyBorder="1" applyAlignment="1" applyProtection="1">
      <alignment horizontal="center" vertical="top" wrapText="1"/>
      <protection locked="0"/>
    </xf>
    <xf numFmtId="2" fontId="18" fillId="0" borderId="27" xfId="2" applyNumberFormat="1" applyFont="1" applyBorder="1" applyAlignment="1">
      <alignment horizontal="left" vertical="top" wrapText="1"/>
    </xf>
    <xf numFmtId="2" fontId="12" fillId="0" borderId="27" xfId="2" applyNumberFormat="1" applyFont="1" applyBorder="1" applyAlignment="1">
      <alignment horizontal="left" vertical="top" wrapText="1"/>
    </xf>
    <xf numFmtId="4" fontId="13" fillId="0" borderId="31" xfId="0" applyNumberFormat="1" applyFont="1" applyBorder="1" applyAlignment="1">
      <alignment horizontal="right" vertical="top" wrapText="1"/>
    </xf>
    <xf numFmtId="0" fontId="18" fillId="0" borderId="34" xfId="0" applyFont="1" applyBorder="1" applyAlignment="1">
      <alignment horizontal="left" vertical="top" wrapText="1"/>
    </xf>
    <xf numFmtId="0" fontId="20" fillId="3" borderId="35" xfId="0" applyFont="1" applyFill="1" applyBorder="1" applyAlignment="1">
      <alignment horizontal="center" vertical="top" wrapText="1"/>
    </xf>
    <xf numFmtId="4" fontId="13" fillId="0" borderId="35" xfId="0" applyNumberFormat="1" applyFont="1" applyBorder="1" applyAlignment="1">
      <alignment horizontal="center" vertical="top" wrapText="1"/>
    </xf>
    <xf numFmtId="4" fontId="13" fillId="0" borderId="43" xfId="0" applyNumberFormat="1" applyFont="1" applyBorder="1" applyAlignment="1">
      <alignment horizontal="center" vertical="top" wrapText="1"/>
    </xf>
    <xf numFmtId="4" fontId="13" fillId="0" borderId="44" xfId="0" applyNumberFormat="1" applyFont="1" applyBorder="1" applyAlignment="1">
      <alignment vertical="top" wrapText="1"/>
    </xf>
    <xf numFmtId="0" fontId="20" fillId="3" borderId="27" xfId="0" applyFont="1" applyFill="1" applyBorder="1" applyAlignment="1">
      <alignment horizontal="center" vertical="top" wrapText="1"/>
    </xf>
    <xf numFmtId="4" fontId="13" fillId="0" borderId="45" xfId="0" applyNumberFormat="1" applyFont="1" applyBorder="1" applyAlignment="1">
      <alignment vertical="top" wrapText="1"/>
    </xf>
    <xf numFmtId="0" fontId="13" fillId="0" borderId="30" xfId="0" applyFont="1" applyBorder="1" applyAlignment="1">
      <alignment wrapText="1"/>
    </xf>
    <xf numFmtId="0" fontId="1" fillId="3" borderId="27" xfId="0" applyFont="1" applyFill="1" applyBorder="1" applyAlignment="1">
      <alignment horizontal="center" vertical="top" wrapText="1"/>
    </xf>
    <xf numFmtId="44" fontId="13" fillId="0" borderId="27" xfId="0" applyNumberFormat="1" applyFont="1" applyBorder="1" applyAlignment="1">
      <alignment horizontal="center" vertical="top" wrapText="1"/>
    </xf>
    <xf numFmtId="0" fontId="18" fillId="4" borderId="30" xfId="0" applyFont="1" applyFill="1" applyBorder="1" applyAlignment="1">
      <alignment horizontal="left" vertical="top" wrapText="1"/>
    </xf>
    <xf numFmtId="0" fontId="13" fillId="4" borderId="27" xfId="0" applyFont="1" applyFill="1" applyBorder="1" applyAlignment="1">
      <alignment horizontal="center" vertical="top" wrapText="1"/>
    </xf>
    <xf numFmtId="0" fontId="20" fillId="4" borderId="27" xfId="0" applyFont="1" applyFill="1" applyBorder="1" applyAlignment="1">
      <alignment horizontal="center" vertical="top" wrapText="1"/>
    </xf>
    <xf numFmtId="0" fontId="12" fillId="4" borderId="25" xfId="0" applyFont="1" applyFill="1" applyBorder="1" applyAlignment="1">
      <alignment horizontal="center" vertical="top" wrapText="1"/>
    </xf>
    <xf numFmtId="0" fontId="13" fillId="4" borderId="30" xfId="0" applyFont="1" applyFill="1" applyBorder="1" applyAlignment="1">
      <alignment horizontal="left" vertical="top" wrapText="1"/>
    </xf>
    <xf numFmtId="0" fontId="1" fillId="4" borderId="27" xfId="0" applyFont="1" applyFill="1" applyBorder="1" applyAlignment="1">
      <alignment horizontal="center" vertical="top" wrapText="1"/>
    </xf>
    <xf numFmtId="0" fontId="1" fillId="4" borderId="30" xfId="0" applyFont="1" applyFill="1" applyBorder="1" applyAlignment="1">
      <alignment horizontal="left" vertical="top" wrapText="1"/>
    </xf>
    <xf numFmtId="4" fontId="13" fillId="0" borderId="27" xfId="0" applyNumberFormat="1" applyFont="1" applyBorder="1" applyAlignment="1">
      <alignment wrapText="1"/>
    </xf>
    <xf numFmtId="0" fontId="12" fillId="4" borderId="30" xfId="0" applyFont="1" applyFill="1" applyBorder="1" applyAlignment="1">
      <alignment horizontal="left" vertical="top" wrapText="1"/>
    </xf>
    <xf numFmtId="0" fontId="12" fillId="0" borderId="49" xfId="0" applyFont="1" applyBorder="1" applyAlignment="1">
      <alignment horizontal="center" vertical="top" wrapText="1"/>
    </xf>
    <xf numFmtId="0" fontId="1" fillId="5" borderId="27" xfId="0" applyFont="1" applyFill="1" applyBorder="1" applyAlignment="1">
      <alignment horizontal="center" vertical="top" wrapText="1"/>
    </xf>
    <xf numFmtId="0" fontId="17" fillId="5" borderId="39" xfId="5" applyFont="1" applyFill="1" applyBorder="1" applyAlignment="1">
      <alignment horizontal="center" vertical="top" wrapText="1"/>
    </xf>
    <xf numFmtId="44" fontId="13" fillId="0" borderId="29" xfId="0" applyNumberFormat="1" applyFont="1" applyBorder="1" applyAlignment="1">
      <alignment vertical="top" wrapText="1"/>
    </xf>
    <xf numFmtId="44" fontId="13" fillId="0" borderId="28" xfId="0" applyNumberFormat="1" applyFont="1" applyBorder="1" applyAlignment="1">
      <alignment horizontal="center" vertical="top" wrapText="1"/>
    </xf>
    <xf numFmtId="44" fontId="13" fillId="0" borderId="45" xfId="0" applyNumberFormat="1" applyFont="1" applyBorder="1" applyAlignment="1">
      <alignment vertical="top" wrapText="1"/>
    </xf>
    <xf numFmtId="0" fontId="12" fillId="0" borderId="26" xfId="0" applyFont="1" applyBorder="1" applyAlignment="1">
      <alignment vertical="top" wrapText="1"/>
    </xf>
    <xf numFmtId="3" fontId="1" fillId="5" borderId="27" xfId="0" applyNumberFormat="1" applyFont="1" applyFill="1" applyBorder="1" applyAlignment="1">
      <alignment horizontal="center" vertical="top" wrapText="1"/>
    </xf>
    <xf numFmtId="0" fontId="17" fillId="4" borderId="39" xfId="5" applyFont="1" applyFill="1" applyBorder="1" applyAlignment="1">
      <alignment horizontal="center" wrapText="1"/>
    </xf>
    <xf numFmtId="0" fontId="17" fillId="4" borderId="50" xfId="5" applyFont="1" applyFill="1" applyBorder="1" applyAlignment="1">
      <alignment horizontal="left" wrapText="1"/>
    </xf>
    <xf numFmtId="0" fontId="17" fillId="4" borderId="37" xfId="5" applyFont="1" applyFill="1" applyBorder="1" applyAlignment="1">
      <alignment horizontal="center" wrapText="1"/>
    </xf>
    <xf numFmtId="4" fontId="17" fillId="4" borderId="37" xfId="5" applyNumberFormat="1" applyFont="1" applyFill="1" applyBorder="1" applyAlignment="1">
      <alignment horizontal="center" wrapText="1"/>
    </xf>
    <xf numFmtId="4" fontId="17" fillId="4" borderId="51" xfId="5" applyNumberFormat="1" applyFont="1" applyFill="1" applyBorder="1" applyAlignment="1">
      <alignment horizontal="center" wrapText="1"/>
    </xf>
    <xf numFmtId="0" fontId="17" fillId="4" borderId="11" xfId="5" applyFont="1" applyFill="1" applyBorder="1" applyAlignment="1">
      <alignment horizontal="center" wrapText="1"/>
    </xf>
    <xf numFmtId="0" fontId="17" fillId="4" borderId="13" xfId="5" applyFont="1" applyFill="1" applyBorder="1" applyAlignment="1">
      <alignment horizontal="left" wrapText="1"/>
    </xf>
    <xf numFmtId="0" fontId="17" fillId="4" borderId="13" xfId="5" applyFont="1" applyFill="1" applyBorder="1" applyAlignment="1">
      <alignment horizontal="center" wrapText="1"/>
    </xf>
    <xf numFmtId="4" fontId="17" fillId="4" borderId="13" xfId="5" applyNumberFormat="1" applyFont="1" applyFill="1" applyBorder="1" applyAlignment="1">
      <alignment horizontal="center" wrapText="1"/>
    </xf>
    <xf numFmtId="4" fontId="17" fillId="4" borderId="19" xfId="5" applyNumberFormat="1" applyFont="1" applyFill="1" applyBorder="1" applyAlignment="1">
      <alignment horizontal="center" wrapText="1"/>
    </xf>
    <xf numFmtId="0" fontId="13" fillId="0" borderId="27" xfId="5" applyFont="1" applyBorder="1" applyAlignment="1">
      <alignment horizontal="center" wrapText="1"/>
    </xf>
    <xf numFmtId="3" fontId="13" fillId="3" borderId="27" xfId="5" applyNumberFormat="1" applyFont="1" applyFill="1" applyBorder="1" applyAlignment="1">
      <alignment horizontal="center" wrapText="1"/>
    </xf>
    <xf numFmtId="4" fontId="13" fillId="0" borderId="45" xfId="5" applyNumberFormat="1" applyFont="1" applyBorder="1" applyAlignment="1" applyProtection="1">
      <alignment wrapText="1"/>
      <protection locked="0"/>
    </xf>
    <xf numFmtId="0" fontId="1" fillId="0" borderId="27" xfId="7" applyFont="1" applyBorder="1" applyAlignment="1">
      <alignment wrapText="1"/>
    </xf>
    <xf numFmtId="0" fontId="13" fillId="0" borderId="27" xfId="5" applyFont="1" applyBorder="1" applyAlignment="1">
      <alignment horizontal="center" vertical="top" wrapText="1"/>
    </xf>
    <xf numFmtId="3" fontId="13" fillId="3" borderId="27" xfId="5" applyNumberFormat="1" applyFont="1" applyFill="1" applyBorder="1" applyAlignment="1">
      <alignment horizontal="center" vertical="top" wrapText="1"/>
    </xf>
    <xf numFmtId="0" fontId="7" fillId="0" borderId="27" xfId="7" applyFont="1" applyBorder="1" applyAlignment="1">
      <alignment wrapText="1"/>
    </xf>
    <xf numFmtId="3" fontId="1" fillId="3" borderId="27" xfId="5" applyNumberFormat="1" applyFont="1" applyFill="1" applyBorder="1" applyAlignment="1">
      <alignment horizontal="center" vertical="top" wrapText="1"/>
    </xf>
    <xf numFmtId="167" fontId="13" fillId="3" borderId="27" xfId="19" applyFont="1" applyFill="1" applyBorder="1" applyAlignment="1">
      <alignment horizontal="center" vertical="top" wrapText="1"/>
    </xf>
    <xf numFmtId="3" fontId="1" fillId="3" borderId="27" xfId="0" applyNumberFormat="1" applyFont="1" applyFill="1" applyBorder="1" applyAlignment="1">
      <alignment horizontal="center" vertical="top" wrapText="1"/>
    </xf>
    <xf numFmtId="4" fontId="13" fillId="0" borderId="45" xfId="5" applyNumberFormat="1" applyFont="1" applyBorder="1" applyAlignment="1" applyProtection="1">
      <alignment horizontal="right" vertical="top" wrapText="1"/>
      <protection locked="0"/>
    </xf>
    <xf numFmtId="3" fontId="1" fillId="3" borderId="27" xfId="5" applyNumberFormat="1" applyFont="1" applyFill="1" applyBorder="1" applyAlignment="1">
      <alignment horizontal="center" wrapText="1"/>
    </xf>
    <xf numFmtId="0" fontId="13" fillId="0" borderId="0" xfId="0" applyFont="1" applyAlignment="1">
      <alignment wrapText="1"/>
    </xf>
    <xf numFmtId="3" fontId="20" fillId="3" borderId="27" xfId="5" applyNumberFormat="1" applyFont="1" applyFill="1" applyBorder="1" applyAlignment="1">
      <alignment horizontal="center" vertical="top" wrapText="1"/>
    </xf>
    <xf numFmtId="0" fontId="13" fillId="0" borderId="46" xfId="0" applyFont="1" applyBorder="1" applyAlignment="1">
      <alignment horizontal="center" vertical="top" wrapText="1"/>
    </xf>
    <xf numFmtId="0" fontId="1" fillId="0" borderId="30" xfId="7" applyFont="1" applyBorder="1" applyAlignment="1">
      <alignment wrapText="1"/>
    </xf>
    <xf numFmtId="0" fontId="13" fillId="5" borderId="27" xfId="0" applyFont="1" applyFill="1" applyBorder="1" applyAlignment="1">
      <alignment horizontal="center" vertical="top" wrapText="1"/>
    </xf>
    <xf numFmtId="0" fontId="7" fillId="0" borderId="30" xfId="7" applyFont="1" applyBorder="1" applyAlignment="1">
      <alignment wrapText="1"/>
    </xf>
    <xf numFmtId="0" fontId="13" fillId="0" borderId="27" xfId="7" applyFont="1" applyBorder="1" applyAlignment="1">
      <alignment wrapText="1"/>
    </xf>
    <xf numFmtId="0" fontId="13" fillId="0" borderId="27" xfId="7" applyFont="1" applyBorder="1" applyAlignment="1">
      <alignment vertical="center" wrapText="1"/>
    </xf>
    <xf numFmtId="0" fontId="13" fillId="0" borderId="14" xfId="7" applyFont="1" applyBorder="1" applyAlignment="1">
      <alignment vertical="center" wrapText="1"/>
    </xf>
    <xf numFmtId="0" fontId="13" fillId="0" borderId="25" xfId="5" applyFont="1" applyBorder="1" applyAlignment="1">
      <alignment horizontal="center" vertical="top" wrapText="1"/>
    </xf>
    <xf numFmtId="0" fontId="17" fillId="4" borderId="11" xfId="0" applyFont="1" applyFill="1" applyBorder="1" applyAlignment="1">
      <alignment horizontal="center" vertical="top" wrapText="1"/>
    </xf>
    <xf numFmtId="0" fontId="17" fillId="4" borderId="13" xfId="0" applyFont="1" applyFill="1" applyBorder="1" applyAlignment="1">
      <alignment horizontal="left" wrapText="1"/>
    </xf>
    <xf numFmtId="0" fontId="17" fillId="4" borderId="14" xfId="0" applyFont="1" applyFill="1" applyBorder="1" applyAlignment="1">
      <alignment horizontal="center" wrapText="1"/>
    </xf>
    <xf numFmtId="0" fontId="17" fillId="4" borderId="12" xfId="0" applyFont="1" applyFill="1" applyBorder="1" applyAlignment="1">
      <alignment horizontal="center" wrapText="1"/>
    </xf>
    <xf numFmtId="4" fontId="17" fillId="4" borderId="12" xfId="0" applyNumberFormat="1" applyFont="1" applyFill="1" applyBorder="1" applyAlignment="1">
      <alignment horizontal="center" wrapText="1"/>
    </xf>
    <xf numFmtId="4" fontId="17" fillId="4" borderId="52" xfId="0" applyNumberFormat="1" applyFont="1" applyFill="1" applyBorder="1" applyAlignment="1">
      <alignment horizontal="center" wrapText="1"/>
    </xf>
    <xf numFmtId="4" fontId="17" fillId="4" borderId="15" xfId="0" applyNumberFormat="1" applyFont="1" applyFill="1" applyBorder="1" applyAlignment="1">
      <alignment horizontal="center" vertical="center" wrapText="1"/>
    </xf>
    <xf numFmtId="0" fontId="13" fillId="0" borderId="53" xfId="0" applyFont="1" applyBorder="1" applyAlignment="1">
      <alignment horizontal="left" wrapText="1"/>
    </xf>
    <xf numFmtId="0" fontId="13" fillId="0" borderId="54" xfId="0" applyFont="1" applyBorder="1" applyAlignment="1">
      <alignment horizontal="center" vertical="top" wrapText="1"/>
    </xf>
    <xf numFmtId="0" fontId="19" fillId="6" borderId="55" xfId="0" applyFont="1" applyFill="1" applyBorder="1" applyAlignment="1">
      <alignment horizontal="left" wrapText="1"/>
    </xf>
    <xf numFmtId="4" fontId="13" fillId="0" borderId="53" xfId="0" applyNumberFormat="1" applyFont="1" applyBorder="1" applyAlignment="1">
      <alignment horizontal="center" vertical="top" wrapText="1"/>
    </xf>
    <xf numFmtId="0" fontId="19" fillId="6" borderId="56" xfId="0" applyFont="1" applyFill="1" applyBorder="1" applyAlignment="1">
      <alignment wrapText="1"/>
    </xf>
    <xf numFmtId="0" fontId="13" fillId="0" borderId="26" xfId="0" applyFont="1" applyBorder="1" applyAlignment="1">
      <alignment horizontal="center" vertical="top" wrapText="1"/>
    </xf>
    <xf numFmtId="0" fontId="13" fillId="6" borderId="27" xfId="0" applyFont="1" applyFill="1" applyBorder="1" applyAlignment="1">
      <alignment horizontal="center" vertical="top" wrapText="1"/>
    </xf>
    <xf numFmtId="0" fontId="13" fillId="4" borderId="27" xfId="0" applyFont="1" applyFill="1" applyBorder="1" applyAlignment="1">
      <alignment vertical="top" wrapText="1"/>
    </xf>
    <xf numFmtId="0" fontId="19" fillId="4" borderId="27" xfId="0" applyFont="1" applyFill="1" applyBorder="1" applyAlignment="1">
      <alignment horizontal="center" vertical="top" wrapText="1"/>
    </xf>
    <xf numFmtId="0" fontId="13" fillId="4" borderId="40" xfId="0" applyFont="1" applyFill="1" applyBorder="1" applyAlignment="1">
      <alignment vertical="top" wrapText="1"/>
    </xf>
    <xf numFmtId="0" fontId="13" fillId="4" borderId="26" xfId="0" applyFont="1" applyFill="1" applyBorder="1" applyAlignment="1">
      <alignment vertical="top" wrapText="1"/>
    </xf>
    <xf numFmtId="0" fontId="19" fillId="4" borderId="30" xfId="0" applyFont="1" applyFill="1" applyBorder="1" applyAlignment="1">
      <alignment horizontal="center" vertical="top" wrapText="1"/>
    </xf>
    <xf numFmtId="0" fontId="19" fillId="6" borderId="27" xfId="0" applyFont="1" applyFill="1" applyBorder="1" applyAlignment="1">
      <alignment horizontal="center" vertical="top" wrapText="1"/>
    </xf>
    <xf numFmtId="3" fontId="13" fillId="3" borderId="27" xfId="0" applyNumberFormat="1" applyFont="1" applyFill="1" applyBorder="1" applyAlignment="1">
      <alignment horizontal="center" vertical="top" wrapText="1"/>
    </xf>
    <xf numFmtId="0" fontId="13" fillId="0" borderId="11" xfId="0" applyFont="1" applyBorder="1" applyAlignment="1">
      <alignment vertical="top" wrapText="1"/>
    </xf>
    <xf numFmtId="0" fontId="13" fillId="0" borderId="27" xfId="0" applyFont="1" applyBorder="1" applyAlignment="1">
      <alignment horizontal="left" vertical="top" wrapText="1"/>
    </xf>
    <xf numFmtId="0" fontId="19" fillId="6" borderId="27" xfId="0" applyFont="1" applyFill="1" applyBorder="1" applyAlignment="1">
      <alignment horizontal="left" vertical="top" wrapText="1"/>
    </xf>
    <xf numFmtId="164" fontId="19" fillId="6" borderId="34" xfId="1" applyFont="1" applyFill="1" applyBorder="1" applyAlignment="1">
      <alignment vertical="top" wrapText="1"/>
    </xf>
    <xf numFmtId="0" fontId="19" fillId="6" borderId="27" xfId="0" applyFont="1" applyFill="1" applyBorder="1" applyAlignment="1">
      <alignment vertical="top" wrapText="1"/>
    </xf>
    <xf numFmtId="0" fontId="19" fillId="6" borderId="29" xfId="0" applyFont="1" applyFill="1" applyBorder="1" applyAlignment="1">
      <alignment vertical="top" wrapText="1"/>
    </xf>
    <xf numFmtId="0" fontId="13" fillId="0" borderId="57" xfId="0" applyFont="1" applyBorder="1" applyAlignment="1">
      <alignment vertical="top" wrapText="1"/>
    </xf>
    <xf numFmtId="0" fontId="13" fillId="0" borderId="47" xfId="0" applyFont="1" applyBorder="1" applyAlignment="1">
      <alignment vertical="top" wrapText="1"/>
    </xf>
    <xf numFmtId="0" fontId="13" fillId="0" borderId="3" xfId="0" applyFont="1" applyBorder="1" applyAlignment="1">
      <alignment wrapText="1"/>
    </xf>
    <xf numFmtId="0" fontId="19" fillId="6" borderId="47" xfId="0" applyFont="1" applyFill="1" applyBorder="1" applyAlignment="1">
      <alignment wrapText="1"/>
    </xf>
    <xf numFmtId="0" fontId="19" fillId="6" borderId="58" xfId="0" applyFont="1" applyFill="1" applyBorder="1" applyAlignment="1">
      <alignment wrapText="1"/>
    </xf>
    <xf numFmtId="0" fontId="19" fillId="6" borderId="9" xfId="0" applyFont="1" applyFill="1" applyBorder="1" applyAlignment="1">
      <alignment wrapText="1"/>
    </xf>
    <xf numFmtId="0" fontId="19" fillId="6" borderId="10" xfId="0" applyFont="1" applyFill="1" applyBorder="1" applyAlignment="1">
      <alignment wrapText="1"/>
    </xf>
    <xf numFmtId="44" fontId="12" fillId="0" borderId="59" xfId="18" applyFont="1" applyBorder="1" applyAlignment="1">
      <alignment horizontal="right" vertical="top" wrapText="1"/>
    </xf>
    <xf numFmtId="49" fontId="13" fillId="0" borderId="66" xfId="0" applyNumberFormat="1" applyFont="1" applyBorder="1" applyAlignment="1">
      <alignment horizontal="center" vertical="top"/>
    </xf>
    <xf numFmtId="0" fontId="13" fillId="0" borderId="66" xfId="0" applyFont="1" applyBorder="1" applyAlignment="1">
      <alignment vertical="top" wrapText="1"/>
    </xf>
    <xf numFmtId="0" fontId="13" fillId="0" borderId="66" xfId="0" applyFont="1" applyBorder="1" applyAlignment="1">
      <alignment horizontal="center"/>
    </xf>
    <xf numFmtId="2" fontId="13" fillId="0" borderId="66" xfId="0" applyNumberFormat="1" applyFont="1" applyBorder="1" applyAlignment="1">
      <alignment horizontal="right"/>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49" fontId="13" fillId="0" borderId="67" xfId="0" applyNumberFormat="1" applyFont="1" applyBorder="1" applyAlignment="1">
      <alignment horizontal="center" vertical="top"/>
    </xf>
    <xf numFmtId="0" fontId="13" fillId="0" borderId="67" xfId="0" applyFont="1" applyBorder="1" applyAlignment="1">
      <alignment vertical="top" wrapText="1"/>
    </xf>
    <xf numFmtId="0" fontId="13" fillId="0" borderId="67" xfId="0" applyFont="1" applyBorder="1" applyAlignment="1">
      <alignment horizontal="center"/>
    </xf>
    <xf numFmtId="2" fontId="13" fillId="0" borderId="67" xfId="0" applyNumberFormat="1" applyFont="1" applyBorder="1" applyAlignment="1">
      <alignment horizontal="right"/>
    </xf>
    <xf numFmtId="164" fontId="13" fillId="0" borderId="67" xfId="1" applyFont="1" applyBorder="1" applyAlignment="1">
      <alignment horizontal="right"/>
    </xf>
    <xf numFmtId="49" fontId="13" fillId="0" borderId="68" xfId="0" applyNumberFormat="1" applyFont="1" applyBorder="1" applyAlignment="1">
      <alignment horizontal="center" vertical="top"/>
    </xf>
    <xf numFmtId="0" fontId="13" fillId="0" borderId="68" xfId="0" applyFont="1" applyBorder="1" applyAlignment="1">
      <alignment vertical="top" wrapText="1"/>
    </xf>
    <xf numFmtId="0" fontId="13" fillId="0" borderId="68" xfId="0" applyFont="1" applyBorder="1" applyAlignment="1">
      <alignment horizontal="center"/>
    </xf>
    <xf numFmtId="2" fontId="13" fillId="0" borderId="68" xfId="0" applyNumberFormat="1" applyFont="1" applyBorder="1" applyAlignment="1">
      <alignment horizontal="right"/>
    </xf>
    <xf numFmtId="49" fontId="13" fillId="0" borderId="69" xfId="0" applyNumberFormat="1" applyFont="1" applyBorder="1" applyAlignment="1">
      <alignment horizontal="center" vertical="top"/>
    </xf>
    <xf numFmtId="0" fontId="12" fillId="0" borderId="69" xfId="0" applyFont="1" applyBorder="1" applyAlignment="1">
      <alignment vertical="top" wrapText="1"/>
    </xf>
    <xf numFmtId="0" fontId="13" fillId="0" borderId="69" xfId="0" applyFont="1" applyBorder="1" applyAlignment="1">
      <alignment horizontal="center"/>
    </xf>
    <xf numFmtId="2" fontId="13" fillId="0" borderId="69" xfId="0" applyNumberFormat="1" applyFont="1" applyBorder="1" applyAlignment="1">
      <alignment horizontal="right"/>
    </xf>
    <xf numFmtId="0" fontId="13" fillId="0" borderId="17" xfId="0" applyFont="1" applyBorder="1"/>
    <xf numFmtId="0" fontId="7" fillId="4" borderId="16" xfId="0" applyFont="1" applyFill="1" applyBorder="1" applyAlignment="1">
      <alignment vertical="center"/>
    </xf>
    <xf numFmtId="0" fontId="7" fillId="4" borderId="17" xfId="0" applyFont="1" applyFill="1" applyBorder="1" applyAlignment="1">
      <alignment vertical="center"/>
    </xf>
    <xf numFmtId="0" fontId="7" fillId="4" borderId="2" xfId="0" applyFont="1" applyFill="1" applyBorder="1" applyAlignment="1">
      <alignment vertical="center"/>
    </xf>
    <xf numFmtId="0" fontId="7" fillId="4" borderId="3" xfId="0" applyFont="1" applyFill="1" applyBorder="1" applyAlignment="1">
      <alignment vertical="center"/>
    </xf>
    <xf numFmtId="0" fontId="12" fillId="0" borderId="0" xfId="0" applyFont="1" applyAlignment="1">
      <alignment horizontal="left" vertical="top"/>
    </xf>
    <xf numFmtId="0" fontId="12" fillId="0" borderId="0" xfId="0" applyFont="1" applyAlignment="1">
      <alignment horizontal="center" vertical="top"/>
    </xf>
    <xf numFmtId="3" fontId="16" fillId="0" borderId="0" xfId="0" applyNumberFormat="1" applyFont="1" applyAlignment="1">
      <alignment horizontal="center" vertical="top"/>
    </xf>
    <xf numFmtId="4" fontId="12" fillId="0" borderId="0" xfId="0" applyNumberFormat="1" applyFont="1" applyAlignment="1" applyProtection="1">
      <alignment horizontal="center" vertical="top"/>
      <protection locked="0"/>
    </xf>
    <xf numFmtId="174" fontId="13" fillId="0" borderId="65" xfId="1" applyNumberFormat="1" applyFont="1" applyBorder="1" applyAlignment="1">
      <alignment horizontal="right"/>
    </xf>
    <xf numFmtId="174" fontId="12" fillId="0" borderId="32" xfId="0" applyNumberFormat="1" applyFont="1" applyBorder="1" applyAlignment="1" applyProtection="1">
      <alignment horizontal="center" vertical="top"/>
      <protection locked="0"/>
    </xf>
    <xf numFmtId="174" fontId="12" fillId="0" borderId="23" xfId="0" applyNumberFormat="1" applyFont="1" applyBorder="1" applyAlignment="1" applyProtection="1">
      <alignment vertical="top"/>
      <protection locked="0"/>
    </xf>
    <xf numFmtId="174" fontId="13" fillId="0" borderId="68" xfId="1" applyNumberFormat="1" applyFont="1" applyBorder="1" applyAlignment="1">
      <alignment horizontal="right"/>
    </xf>
    <xf numFmtId="174" fontId="13" fillId="0" borderId="69" xfId="1" applyNumberFormat="1" applyFont="1" applyBorder="1" applyAlignment="1">
      <alignment horizontal="right"/>
    </xf>
    <xf numFmtId="174" fontId="13" fillId="0" borderId="0" xfId="1" applyNumberFormat="1" applyFont="1" applyBorder="1" applyAlignment="1">
      <alignment horizontal="right"/>
    </xf>
    <xf numFmtId="49" fontId="13" fillId="0" borderId="72" xfId="0" applyNumberFormat="1" applyFont="1" applyBorder="1" applyAlignment="1">
      <alignment horizontal="center" vertical="top"/>
    </xf>
    <xf numFmtId="164" fontId="13" fillId="0" borderId="73" xfId="1" applyFont="1" applyBorder="1" applyAlignment="1">
      <alignment horizontal="right"/>
    </xf>
    <xf numFmtId="49" fontId="13" fillId="0" borderId="74" xfId="0" applyNumberFormat="1" applyFont="1" applyBorder="1" applyAlignment="1">
      <alignment horizontal="center" vertical="top"/>
    </xf>
    <xf numFmtId="174" fontId="13" fillId="0" borderId="75" xfId="1" applyNumberFormat="1" applyFont="1" applyBorder="1" applyAlignment="1">
      <alignment horizontal="right"/>
    </xf>
    <xf numFmtId="49" fontId="13" fillId="0" borderId="18" xfId="0" applyNumberFormat="1" applyFont="1" applyBorder="1" applyAlignment="1">
      <alignment horizontal="center" vertical="top"/>
    </xf>
    <xf numFmtId="174" fontId="13" fillId="0" borderId="19" xfId="1" applyNumberFormat="1" applyFont="1" applyBorder="1" applyAlignment="1">
      <alignment horizontal="right"/>
    </xf>
    <xf numFmtId="49" fontId="13" fillId="0" borderId="76" xfId="0" applyNumberFormat="1" applyFont="1" applyBorder="1" applyAlignment="1">
      <alignment horizontal="center" vertical="top"/>
    </xf>
    <xf numFmtId="174" fontId="13" fillId="0" borderId="77" xfId="1" applyNumberFormat="1" applyFont="1" applyBorder="1" applyAlignment="1">
      <alignment horizontal="right"/>
    </xf>
    <xf numFmtId="49" fontId="13" fillId="0" borderId="78" xfId="0" applyNumberFormat="1" applyFont="1" applyBorder="1" applyAlignment="1">
      <alignment horizontal="center" vertical="top"/>
    </xf>
    <xf numFmtId="174" fontId="13" fillId="0" borderId="79" xfId="1" applyNumberFormat="1" applyFont="1" applyBorder="1" applyAlignment="1">
      <alignment horizontal="right"/>
    </xf>
    <xf numFmtId="44" fontId="13" fillId="0" borderId="75" xfId="1" applyNumberFormat="1" applyFont="1" applyBorder="1" applyAlignment="1">
      <alignment horizontal="right"/>
    </xf>
    <xf numFmtId="49" fontId="13" fillId="0" borderId="80" xfId="0" applyNumberFormat="1" applyFont="1" applyBorder="1" applyAlignment="1">
      <alignment horizontal="center" vertical="top"/>
    </xf>
    <xf numFmtId="0" fontId="12" fillId="0" borderId="18" xfId="0" applyFont="1" applyBorder="1" applyAlignment="1">
      <alignment horizontal="center"/>
    </xf>
    <xf numFmtId="0" fontId="7" fillId="2" borderId="41" xfId="0" applyFont="1" applyFill="1" applyBorder="1" applyAlignment="1">
      <alignment horizontal="left" vertical="center"/>
    </xf>
    <xf numFmtId="0" fontId="7" fillId="2" borderId="31" xfId="0" applyFont="1" applyFill="1" applyBorder="1" applyAlignment="1">
      <alignment horizontal="left" vertical="center"/>
    </xf>
    <xf numFmtId="44" fontId="13" fillId="0" borderId="65" xfId="1" applyNumberFormat="1" applyFont="1" applyBorder="1" applyAlignment="1">
      <alignment horizontal="right"/>
    </xf>
    <xf numFmtId="44" fontId="12" fillId="0" borderId="71" xfId="0" applyNumberFormat="1" applyFont="1" applyBorder="1" applyAlignment="1" applyProtection="1">
      <alignment horizontal="center" vertical="top"/>
      <protection locked="0"/>
    </xf>
    <xf numFmtId="44" fontId="12" fillId="0" borderId="70" xfId="0" applyNumberFormat="1" applyFont="1" applyBorder="1" applyAlignment="1" applyProtection="1">
      <alignment vertical="top"/>
      <protection locked="0"/>
    </xf>
    <xf numFmtId="44" fontId="12" fillId="0" borderId="32" xfId="0" applyNumberFormat="1" applyFont="1" applyBorder="1" applyAlignment="1" applyProtection="1">
      <alignment horizontal="center" vertical="top"/>
      <protection locked="0"/>
    </xf>
    <xf numFmtId="44" fontId="12" fillId="0" borderId="23" xfId="0" applyNumberFormat="1" applyFont="1" applyBorder="1" applyAlignment="1" applyProtection="1">
      <alignment vertical="top"/>
      <protection locked="0"/>
    </xf>
    <xf numFmtId="44" fontId="12" fillId="0" borderId="0" xfId="0" applyNumberFormat="1" applyFont="1" applyAlignment="1" applyProtection="1">
      <alignment horizontal="center" vertical="top"/>
      <protection locked="0"/>
    </xf>
    <xf numFmtId="44" fontId="12" fillId="0" borderId="19" xfId="0" applyNumberFormat="1" applyFont="1" applyBorder="1" applyAlignment="1" applyProtection="1">
      <alignment vertical="top"/>
      <protection locked="0"/>
    </xf>
    <xf numFmtId="44" fontId="13" fillId="0" borderId="65" xfId="1" applyNumberFormat="1" applyFont="1" applyFill="1" applyBorder="1" applyAlignment="1">
      <alignment horizontal="right"/>
    </xf>
    <xf numFmtId="44" fontId="13" fillId="0" borderId="75" xfId="1" applyNumberFormat="1" applyFont="1" applyFill="1" applyBorder="1" applyAlignment="1">
      <alignment horizontal="right"/>
    </xf>
    <xf numFmtId="44" fontId="13" fillId="0" borderId="68" xfId="1" applyNumberFormat="1" applyFont="1" applyBorder="1" applyAlignment="1">
      <alignment horizontal="right"/>
    </xf>
    <xf numFmtId="44" fontId="13" fillId="0" borderId="77" xfId="1" applyNumberFormat="1" applyFont="1" applyBorder="1" applyAlignment="1">
      <alignment horizontal="right"/>
    </xf>
    <xf numFmtId="44" fontId="13" fillId="2" borderId="31" xfId="0" applyNumberFormat="1" applyFont="1" applyFill="1" applyBorder="1"/>
    <xf numFmtId="44" fontId="13" fillId="2" borderId="59" xfId="0" applyNumberFormat="1" applyFont="1" applyFill="1" applyBorder="1"/>
    <xf numFmtId="44" fontId="13" fillId="0" borderId="66" xfId="1" applyNumberFormat="1" applyFont="1" applyBorder="1" applyAlignment="1">
      <alignment horizontal="right"/>
    </xf>
    <xf numFmtId="44" fontId="13" fillId="0" borderId="81" xfId="1" applyNumberFormat="1" applyFont="1" applyBorder="1" applyAlignment="1">
      <alignment horizontal="right"/>
    </xf>
    <xf numFmtId="0" fontId="12" fillId="0" borderId="41" xfId="0" applyFont="1" applyBorder="1" applyAlignment="1">
      <alignment horizontal="left" vertical="top"/>
    </xf>
    <xf numFmtId="0" fontId="7" fillId="2" borderId="41" xfId="0" applyFont="1" applyFill="1" applyBorder="1" applyAlignment="1">
      <alignment vertical="center"/>
    </xf>
    <xf numFmtId="0" fontId="7" fillId="2" borderId="31" xfId="0" applyFont="1" applyFill="1" applyBorder="1" applyAlignment="1">
      <alignment vertical="center"/>
    </xf>
    <xf numFmtId="44" fontId="1" fillId="0" borderId="6" xfId="0" applyNumberFormat="1" applyFont="1" applyBorder="1" applyAlignment="1" applyProtection="1">
      <alignment horizontal="center" vertical="center"/>
      <protection locked="0"/>
    </xf>
    <xf numFmtId="44" fontId="1" fillId="0" borderId="7" xfId="0" applyNumberFormat="1" applyFont="1" applyBorder="1" applyAlignment="1" applyProtection="1">
      <alignment horizontal="center" vertical="center"/>
      <protection locked="0"/>
    </xf>
    <xf numFmtId="44" fontId="1" fillId="0" borderId="13" xfId="0" applyNumberFormat="1" applyFont="1" applyBorder="1" applyAlignment="1" applyProtection="1">
      <alignment horizontal="center" vertical="center"/>
      <protection locked="0"/>
    </xf>
    <xf numFmtId="44" fontId="1" fillId="0" borderId="15" xfId="0" applyNumberFormat="1" applyFont="1" applyBorder="1" applyAlignment="1" applyProtection="1">
      <alignment horizontal="center" vertical="center"/>
      <protection locked="0"/>
    </xf>
    <xf numFmtId="44" fontId="1" fillId="0" borderId="13" xfId="0" applyNumberFormat="1" applyFont="1" applyBorder="1"/>
    <xf numFmtId="44" fontId="1" fillId="0" borderId="15" xfId="0" applyNumberFormat="1" applyFont="1" applyBorder="1" applyAlignment="1">
      <alignment horizontal="center"/>
    </xf>
    <xf numFmtId="44" fontId="1" fillId="0" borderId="15" xfId="0" applyNumberFormat="1" applyFont="1" applyBorder="1" applyAlignment="1">
      <alignment horizontal="center" vertical="center"/>
    </xf>
    <xf numFmtId="44" fontId="13" fillId="0" borderId="15" xfId="0" applyNumberFormat="1" applyFont="1" applyBorder="1" applyAlignment="1">
      <alignment horizontal="center" vertical="center"/>
    </xf>
    <xf numFmtId="44" fontId="13" fillId="0" borderId="13" xfId="0" applyNumberFormat="1" applyFont="1" applyBorder="1" applyAlignment="1">
      <alignment horizontal="right" vertical="justify"/>
    </xf>
    <xf numFmtId="44" fontId="13" fillId="0" borderId="13" xfId="0" applyNumberFormat="1" applyFont="1" applyBorder="1"/>
    <xf numFmtId="44" fontId="13" fillId="0" borderId="15" xfId="0" applyNumberFormat="1" applyFont="1" applyBorder="1" applyAlignment="1">
      <alignment horizontal="center"/>
    </xf>
    <xf numFmtId="44" fontId="13" fillId="0" borderId="13" xfId="0" applyNumberFormat="1" applyFont="1" applyBorder="1" applyAlignment="1">
      <alignment horizontal="center" vertical="center"/>
    </xf>
    <xf numFmtId="44" fontId="1" fillId="0" borderId="9" xfId="0" applyNumberFormat="1" applyFont="1" applyBorder="1"/>
    <xf numFmtId="44" fontId="13" fillId="0" borderId="10" xfId="0" applyNumberFormat="1" applyFont="1" applyBorder="1" applyAlignment="1">
      <alignment horizontal="center" vertical="center"/>
    </xf>
    <xf numFmtId="44" fontId="7" fillId="2" borderId="32" xfId="0" applyNumberFormat="1" applyFont="1" applyFill="1" applyBorder="1" applyAlignment="1">
      <alignment vertical="center"/>
    </xf>
    <xf numFmtId="44" fontId="1" fillId="2" borderId="23" xfId="18" applyFont="1" applyFill="1" applyBorder="1" applyAlignment="1">
      <alignment vertical="center"/>
    </xf>
    <xf numFmtId="174" fontId="1" fillId="0" borderId="14" xfId="1" applyNumberFormat="1" applyFont="1" applyBorder="1" applyAlignment="1">
      <alignment vertical="center"/>
    </xf>
    <xf numFmtId="174" fontId="1" fillId="0" borderId="15" xfId="1" applyNumberFormat="1" applyFont="1" applyBorder="1" applyAlignment="1">
      <alignment vertical="center"/>
    </xf>
    <xf numFmtId="174" fontId="1" fillId="0" borderId="15" xfId="1" applyNumberFormat="1" applyFont="1" applyBorder="1" applyAlignment="1">
      <alignment horizontal="center" vertical="center"/>
    </xf>
    <xf numFmtId="174" fontId="1" fillId="0" borderId="13" xfId="1" applyNumberFormat="1" applyFont="1" applyBorder="1" applyAlignment="1">
      <alignment vertical="center"/>
    </xf>
    <xf numFmtId="174" fontId="7" fillId="2" borderId="32" xfId="0" applyNumberFormat="1" applyFont="1" applyFill="1" applyBorder="1" applyAlignment="1">
      <alignment vertical="center"/>
    </xf>
    <xf numFmtId="174" fontId="1" fillId="2" borderId="23" xfId="18" applyNumberFormat="1" applyFont="1" applyFill="1" applyBorder="1" applyAlignment="1">
      <alignment vertical="center"/>
    </xf>
    <xf numFmtId="0" fontId="7" fillId="0" borderId="0" xfId="0" applyFont="1"/>
    <xf numFmtId="44" fontId="7" fillId="2" borderId="23" xfId="1" applyNumberFormat="1" applyFont="1" applyFill="1" applyBorder="1" applyAlignment="1">
      <alignment horizontal="center" vertical="center"/>
    </xf>
    <xf numFmtId="0" fontId="18" fillId="0" borderId="37" xfId="0" applyFont="1" applyBorder="1" applyAlignment="1">
      <alignment vertical="top"/>
    </xf>
    <xf numFmtId="4" fontId="12" fillId="0" borderId="33" xfId="0" applyNumberFormat="1" applyFont="1" applyBorder="1" applyAlignment="1">
      <alignment horizontal="center" vertical="top" wrapText="1"/>
    </xf>
    <xf numFmtId="0" fontId="7" fillId="0" borderId="20" xfId="0" applyFont="1" applyBorder="1" applyAlignment="1">
      <alignment vertical="center"/>
    </xf>
    <xf numFmtId="0" fontId="7" fillId="0" borderId="21" xfId="0" applyFont="1" applyBorder="1" applyAlignment="1">
      <alignment vertical="center"/>
    </xf>
    <xf numFmtId="4" fontId="17" fillId="0" borderId="23" xfId="0" applyNumberFormat="1" applyFont="1" applyBorder="1" applyAlignment="1">
      <alignment vertical="center" wrapText="1"/>
    </xf>
    <xf numFmtId="4" fontId="13" fillId="0" borderId="64" xfId="0" applyNumberFormat="1" applyFont="1" applyBorder="1" applyAlignment="1">
      <alignment vertical="top" wrapText="1"/>
    </xf>
    <xf numFmtId="0" fontId="1" fillId="2" borderId="42" xfId="0" applyFont="1" applyFill="1" applyBorder="1" applyAlignment="1">
      <alignment vertical="center"/>
    </xf>
    <xf numFmtId="4" fontId="13" fillId="0" borderId="51" xfId="0" applyNumberFormat="1" applyFont="1" applyBorder="1" applyAlignment="1">
      <alignment vertical="top" wrapText="1"/>
    </xf>
    <xf numFmtId="4" fontId="12" fillId="0" borderId="0" xfId="0" applyNumberFormat="1" applyFont="1" applyAlignment="1">
      <alignment horizontal="center" vertical="top" wrapText="1"/>
    </xf>
    <xf numFmtId="0" fontId="13" fillId="0" borderId="25" xfId="0" applyFont="1" applyBorder="1"/>
    <xf numFmtId="0" fontId="13" fillId="0" borderId="57" xfId="0" applyFont="1" applyBorder="1"/>
    <xf numFmtId="0" fontId="1" fillId="2" borderId="19" xfId="0" applyFont="1" applyFill="1" applyBorder="1" applyAlignment="1">
      <alignment vertical="center"/>
    </xf>
    <xf numFmtId="0" fontId="12" fillId="0" borderId="0" xfId="0" applyFont="1" applyAlignment="1">
      <alignment horizontal="left" vertical="top" wrapText="1"/>
    </xf>
    <xf numFmtId="169" fontId="12" fillId="0" borderId="59" xfId="0" applyNumberFormat="1" applyFont="1" applyBorder="1" applyAlignment="1" applyProtection="1">
      <alignment vertical="top" wrapText="1"/>
      <protection locked="0"/>
    </xf>
    <xf numFmtId="0" fontId="13" fillId="0" borderId="18" xfId="0" applyFont="1" applyBorder="1"/>
    <xf numFmtId="0" fontId="13" fillId="0" borderId="19" xfId="0" applyFont="1" applyBorder="1"/>
    <xf numFmtId="0" fontId="1" fillId="0" borderId="0" xfId="0" applyFont="1" applyAlignment="1">
      <alignment horizontal="left" vertical="center"/>
    </xf>
    <xf numFmtId="174" fontId="13" fillId="0" borderId="19" xfId="0" applyNumberFormat="1" applyFont="1" applyBorder="1"/>
    <xf numFmtId="0" fontId="7" fillId="0" borderId="0" xfId="0" applyFont="1" applyAlignment="1">
      <alignment horizontal="left" vertical="center"/>
    </xf>
    <xf numFmtId="0" fontId="7" fillId="0" borderId="0" xfId="0" applyFont="1" applyAlignment="1">
      <alignment vertical="center"/>
    </xf>
    <xf numFmtId="0" fontId="1" fillId="0" borderId="0" xfId="0" applyFont="1" applyAlignment="1">
      <alignment horizontal="center" vertical="center"/>
    </xf>
    <xf numFmtId="0" fontId="1" fillId="0" borderId="19" xfId="0" applyFont="1" applyBorder="1" applyAlignment="1">
      <alignment horizontal="center" vertical="center"/>
    </xf>
    <xf numFmtId="37" fontId="8" fillId="0" borderId="19" xfId="21" applyNumberFormat="1" applyFont="1" applyBorder="1" applyAlignment="1">
      <alignment vertical="center"/>
    </xf>
    <xf numFmtId="173" fontId="8" fillId="0" borderId="4" xfId="21" applyNumberFormat="1" applyFont="1" applyBorder="1" applyAlignment="1">
      <alignment vertical="center"/>
    </xf>
    <xf numFmtId="0" fontId="13" fillId="0" borderId="82" xfId="0" applyFont="1" applyBorder="1" applyAlignment="1">
      <alignment horizontal="center"/>
    </xf>
    <xf numFmtId="0" fontId="13" fillId="0" borderId="83" xfId="0" applyFont="1" applyBorder="1" applyAlignment="1">
      <alignment horizontal="center"/>
    </xf>
    <xf numFmtId="0" fontId="13" fillId="0" borderId="84" xfId="0" applyFont="1" applyBorder="1" applyAlignment="1">
      <alignment horizontal="center"/>
    </xf>
    <xf numFmtId="2" fontId="13" fillId="0" borderId="85" xfId="0" applyNumberFormat="1" applyFont="1" applyBorder="1" applyAlignment="1">
      <alignment horizontal="right"/>
    </xf>
    <xf numFmtId="174" fontId="13" fillId="0" borderId="85" xfId="1" applyNumberFormat="1" applyFont="1" applyBorder="1" applyAlignment="1">
      <alignment horizontal="right"/>
    </xf>
    <xf numFmtId="174" fontId="13" fillId="0" borderId="86" xfId="1" applyNumberFormat="1" applyFont="1" applyBorder="1" applyAlignment="1">
      <alignment horizontal="right"/>
    </xf>
    <xf numFmtId="174" fontId="13" fillId="0" borderId="66" xfId="1" applyNumberFormat="1" applyFont="1" applyBorder="1" applyAlignment="1">
      <alignment horizontal="right"/>
    </xf>
    <xf numFmtId="174" fontId="13" fillId="0" borderId="81" xfId="1" applyNumberFormat="1" applyFont="1" applyBorder="1" applyAlignment="1">
      <alignment horizontal="right"/>
    </xf>
    <xf numFmtId="0" fontId="13" fillId="0" borderId="85" xfId="0" applyFont="1" applyBorder="1" applyAlignment="1">
      <alignment vertical="top" wrapText="1"/>
    </xf>
    <xf numFmtId="49" fontId="13" fillId="0" borderId="85" xfId="0" applyNumberFormat="1" applyFont="1" applyBorder="1" applyAlignment="1">
      <alignment horizontal="center" vertical="top"/>
    </xf>
    <xf numFmtId="49" fontId="13" fillId="0" borderId="87" xfId="0" applyNumberFormat="1" applyFont="1" applyBorder="1" applyAlignment="1">
      <alignment horizontal="center" vertical="top"/>
    </xf>
    <xf numFmtId="17" fontId="7" fillId="0" borderId="1" xfId="0" applyNumberFormat="1" applyFont="1" applyBorder="1" applyAlignment="1">
      <alignment horizontal="center" vertical="center"/>
    </xf>
    <xf numFmtId="17" fontId="7" fillId="0" borderId="4" xfId="0" applyNumberFormat="1" applyFont="1" applyBorder="1" applyAlignment="1">
      <alignment horizontal="center" vertical="center"/>
    </xf>
    <xf numFmtId="49" fontId="12" fillId="0" borderId="41" xfId="0" applyNumberFormat="1" applyFont="1" applyBorder="1" applyAlignment="1">
      <alignment horizontal="left" vertical="top" wrapText="1"/>
    </xf>
    <xf numFmtId="0" fontId="13" fillId="0" borderId="31" xfId="0" applyFont="1" applyBorder="1" applyAlignment="1">
      <alignment vertical="top" wrapText="1"/>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0" borderId="4" xfId="0" applyFont="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49" fontId="9" fillId="0" borderId="16" xfId="20" applyNumberFormat="1" applyFont="1" applyBorder="1" applyAlignment="1">
      <alignment horizontal="left" vertical="center" wrapText="1"/>
    </xf>
    <xf numFmtId="49" fontId="9" fillId="0" borderId="1" xfId="20" applyNumberFormat="1" applyFont="1" applyBorder="1" applyAlignment="1">
      <alignment horizontal="left" vertical="center" wrapText="1"/>
    </xf>
    <xf numFmtId="49" fontId="9" fillId="0" borderId="18" xfId="20" applyNumberFormat="1" applyFont="1" applyBorder="1" applyAlignment="1">
      <alignment horizontal="left" vertical="center" wrapText="1"/>
    </xf>
    <xf numFmtId="49" fontId="9" fillId="0" borderId="19" xfId="20" applyNumberFormat="1" applyFont="1" applyBorder="1" applyAlignment="1">
      <alignment horizontal="left" vertical="center" wrapText="1"/>
    </xf>
  </cellXfs>
  <cellStyles count="23">
    <cellStyle name="Comma" xfId="1" builtinId="3"/>
    <cellStyle name="Comma 2" xfId="9" xr:uid="{00000000-0005-0000-0000-000001000000}"/>
    <cellStyle name="Comma 2 2" xfId="10" xr:uid="{00000000-0005-0000-0000-000002000000}"/>
    <cellStyle name="Comma 3" xfId="3" xr:uid="{00000000-0005-0000-0000-000003000000}"/>
    <cellStyle name="Comma 3 2" xfId="19" xr:uid="{C119EAE8-BC23-4D3C-AA82-9181B6EB8064}"/>
    <cellStyle name="Comma 3 3" xfId="21" xr:uid="{4A0E008A-A827-494F-A748-ED5937143071}"/>
    <cellStyle name="Comma 4 2" xfId="15" xr:uid="{00000000-0005-0000-0000-000004000000}"/>
    <cellStyle name="Currency" xfId="18" builtinId="4"/>
    <cellStyle name="Currency 2" xfId="14" xr:uid="{00000000-0005-0000-0000-000005000000}"/>
    <cellStyle name="Normal" xfId="0" builtinId="0"/>
    <cellStyle name="Normal 2" xfId="6" xr:uid="{00000000-0005-0000-0000-000007000000}"/>
    <cellStyle name="Normal 2 2" xfId="5" xr:uid="{00000000-0005-0000-0000-000008000000}"/>
    <cellStyle name="Normal 2 2 2 2" xfId="13" xr:uid="{00000000-0005-0000-0000-000009000000}"/>
    <cellStyle name="Normal 2 3" xfId="8" xr:uid="{00000000-0005-0000-0000-00000A000000}"/>
    <cellStyle name="Normal 3" xfId="2" xr:uid="{00000000-0005-0000-0000-00000B000000}"/>
    <cellStyle name="Normal 3 2" xfId="4" xr:uid="{00000000-0005-0000-0000-00000C000000}"/>
    <cellStyle name="Normal 3 2 2" xfId="20" xr:uid="{3FEA4A1A-D888-4FF0-9D37-42989C32C88E}"/>
    <cellStyle name="Normal 4" xfId="7" xr:uid="{00000000-0005-0000-0000-00000D000000}"/>
    <cellStyle name="Percent 2" xfId="11" xr:uid="{00000000-0005-0000-0000-00000E000000}"/>
    <cellStyle name="Percent 2 2" xfId="12" xr:uid="{00000000-0005-0000-0000-00000F000000}"/>
    <cellStyle name="Percent 2 3" xfId="22" xr:uid="{276F2473-66EC-4060-AC85-ACABACA02431}"/>
    <cellStyle name="Percent 3" xfId="16" xr:uid="{00000000-0005-0000-0000-000010000000}"/>
    <cellStyle name="Percent 3 2"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ashflow%20S108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tkmserver\ESTIMATES\E1674%20-%20Park%20Inn%20Hotel%20-%20Cameroon\Estimate%20Rev%200\E1674%20-%20Park%20Inn%20(Yaounde)%20Estimate%20Rev%20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estimates\Documents%20and%20Settings\fvdmerwe\My%20Documents\373%20Rivonia%20Boulevard\Cost%20Report\373%20Rivinia%20-%20Costrep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adia\c\WORK\Yolande\Algemeen\Rudi%20model%20fin%20re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udi\work\Work-Rudi\RUDI-ALL\Uniwest\FIN_REP\FINREPs14srt1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ERVER\estimates\TEMP\notes11C10C\Business%20Case%20Template%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estimates\E1700%20-%20Illovo%20Precinct\Estimates\Illovo%20Precinct%20OM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c-svr\users\JOBS\CL95-20\CERT\TAMA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estimates\Users\Bertus\Ferncrest\Ferncrest%20-%20Estimate%20No.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estimates\Users\Carol\AppData\Local\Microsoft\Windows\Temporary%20Internet%20Files\Content.Outlook\T16NUSOK\Jul%2010%20Upd%20Outlet%20Leas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estimates\Documents%20and%20Settings\abhm328\My%20Documents\ABSA%20CRES\Projects\2012%20Projects\4th%20Quarter%20Projects\ABSA%20Bellville%20-%20Business%20Case%20for%20BTB%20_%2005%20November_20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estimates\Users\yismail\AppData\Local\Microsoft\Windows\Temporary%20Internet%20Files\Content.Outlook\C64BFB3W\Engineering%20Fee%20Calculation%20December%20201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estimates\Users\Bertus\NELSPRUI\PHASE\ESTIMATE\Riverside%20Mall%20-%20Estimate%20no.%201%20rev.%2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estimates\Documents%20and%20Settings\harold\Local%20Settings\Temporary%20Internet%20Files\OLK1E\L'Oreal\Loreal%20Leas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ESS"/>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dex"/>
      <sheetName val="Notes"/>
      <sheetName val="EIC"/>
      <sheetName val="CP - PARK INN (FLY)"/>
      <sheetName val="ES - PARK INN"/>
      <sheetName val="CP - BUILDING"/>
      <sheetName val="ES RES"/>
      <sheetName val="RES"/>
      <sheetName val="Rates"/>
      <sheetName val="MEASURES"/>
      <sheetName val="CP - EW (FLY)"/>
      <sheetName val="ES - EW"/>
      <sheetName val="CP - EXT WORKS"/>
      <sheetName val="CP - G&amp;F (FLY) "/>
      <sheetName val="General &amp; Financial"/>
      <sheetName val="Variables (2)"/>
    </sheetNames>
    <sheetDataSet>
      <sheetData sheetId="0"/>
      <sheetData sheetId="1"/>
      <sheetData sheetId="2"/>
      <sheetData sheetId="3"/>
      <sheetData sheetId="4"/>
      <sheetData sheetId="5"/>
      <sheetData sheetId="6"/>
      <sheetData sheetId="7"/>
      <sheetData sheetId="8"/>
      <sheetData sheetId="9">
        <row r="13">
          <cell r="C13">
            <v>0.15</v>
          </cell>
        </row>
        <row r="14">
          <cell r="C14">
            <v>0.05</v>
          </cell>
        </row>
        <row r="16">
          <cell r="C16">
            <v>0</v>
          </cell>
        </row>
        <row r="17">
          <cell r="C17">
            <v>0.05</v>
          </cell>
        </row>
        <row r="18">
          <cell r="C18">
            <v>0.1</v>
          </cell>
        </row>
        <row r="19">
          <cell r="C19">
            <v>4.4999999999999997E-3</v>
          </cell>
        </row>
        <row r="20">
          <cell r="C20">
            <v>4.4999999999999997E-3</v>
          </cell>
        </row>
        <row r="36">
          <cell r="D36">
            <v>0</v>
          </cell>
        </row>
        <row r="38">
          <cell r="D38">
            <v>117.56756756756756</v>
          </cell>
        </row>
        <row r="39">
          <cell r="D39">
            <v>133.24324324324326</v>
          </cell>
        </row>
        <row r="40">
          <cell r="D40">
            <v>152.83783783783784</v>
          </cell>
        </row>
        <row r="51">
          <cell r="D51">
            <v>11.756756756756756</v>
          </cell>
        </row>
        <row r="53">
          <cell r="D53">
            <v>3.5270270270270272</v>
          </cell>
        </row>
      </sheetData>
      <sheetData sheetId="10"/>
      <sheetData sheetId="11"/>
      <sheetData sheetId="12"/>
      <sheetData sheetId="13"/>
      <sheetData sheetId="14"/>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Main summary"/>
      <sheetName val="Items pending - project"/>
      <sheetName val="Detail summary"/>
      <sheetName val="Breakdown"/>
      <sheetName val="Variances"/>
      <sheetName val="Site Instructions"/>
      <sheetName val="Items for consideration"/>
      <sheetName val="Non budgeted items added"/>
      <sheetName val="Items pending - tenant"/>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dex"/>
      <sheetName val="General info"/>
      <sheetName val="FINREP 7"/>
      <sheetName val="Site instruction"/>
      <sheetName val="Construction Cashflow"/>
      <sheetName val="Fees Cashflow "/>
      <sheetName val="Project Cashflow "/>
      <sheetName val="Feecalc1"/>
      <sheetName val="Comparison"/>
      <sheetName val="Comparison (2)"/>
      <sheetName val="Comparison (3)"/>
      <sheetName val="Sheet1"/>
      <sheetName val="CRT-INPUT"/>
      <sheetName val="CRT-SUM"/>
      <sheetName val="CRT-DETAIL"/>
      <sheetName val="CRT-JBCC"/>
      <sheetName val="Haylett"/>
      <sheetName val="PROGRESS REPORT"/>
      <sheetName val="FR-BLDRSWRK-INPUT"/>
      <sheetName val="FR-INDEX - GENERAL INFO"/>
      <sheetName val="FR-FINAL-SUM"/>
      <sheetName val="FR-SUMMERY"/>
      <sheetName val="FR-PRLIMS-DETAIL"/>
      <sheetName val="FR-BUILDERSWORK-DETAIL"/>
      <sheetName val="FR-PROVSNL-SUM-DETAIL"/>
      <sheetName val="CONTINGENCIES"/>
      <sheetName val="ESCALATION"/>
      <sheetName val="FR-PROFF-FEES"/>
      <sheetName val="FR-IUC."/>
      <sheetName val="FR-AI"/>
      <sheetName val="FR-S.I.-"/>
      <sheetName val="VAT"/>
      <sheetName val="PROGRESSIVE CASHFLOW CH 1"/>
      <sheetName val="Monthly cashflow CHART2"/>
      <sheetName val="prof-fee-cashflow"/>
      <sheetName val="prof fee chart 1"/>
      <sheetName val="prof-fee monthly"/>
      <sheetName val="Project cashflow"/>
      <sheetName val="FR_SUMMERY"/>
      <sheetName val="FR_PRLIMS_DETAIL"/>
      <sheetName val="AREAS"/>
      <sheetName val="WORKINGS"/>
      <sheetName val="VIABILITY"/>
      <sheetName val="Subcontracts"/>
      <sheetName val="Trades"/>
    </sheetNames>
    <sheetDataSet>
      <sheetData sheetId="0"/>
      <sheetData sheetId="1"/>
      <sheetData sheetId="2"/>
      <sheetData sheetId="3">
        <row r="7">
          <cell r="G7">
            <v>36552</v>
          </cell>
          <cell r="H7">
            <v>36787</v>
          </cell>
        </row>
        <row r="9">
          <cell r="C9" t="str">
            <v>PRELIMINARIES</v>
          </cell>
          <cell r="F9">
            <v>3</v>
          </cell>
          <cell r="G9">
            <v>109860.73</v>
          </cell>
          <cell r="H9">
            <v>348086.01</v>
          </cell>
          <cell r="I9">
            <v>348086.01</v>
          </cell>
        </row>
        <row r="11">
          <cell r="C11" t="str">
            <v>BUILDER'S WORK</v>
          </cell>
          <cell r="F11">
            <v>4</v>
          </cell>
          <cell r="G11">
            <v>894531.52</v>
          </cell>
          <cell r="H11">
            <v>870149.24000000011</v>
          </cell>
          <cell r="I11">
            <v>852838.10199999996</v>
          </cell>
        </row>
        <row r="13">
          <cell r="C13" t="str">
            <v>PROVISIONAL SUMS</v>
          </cell>
          <cell r="F13">
            <v>5</v>
          </cell>
          <cell r="G13">
            <v>674907.5</v>
          </cell>
          <cell r="H13">
            <v>865864.75</v>
          </cell>
          <cell r="I13">
            <v>510817.41199999995</v>
          </cell>
        </row>
        <row r="16">
          <cell r="C16" t="str">
            <v>SUB TOTAL</v>
          </cell>
          <cell r="G16">
            <v>1679299.75</v>
          </cell>
          <cell r="H16">
            <v>2084100</v>
          </cell>
          <cell r="I16">
            <v>1711741.524</v>
          </cell>
        </row>
        <row r="18">
          <cell r="C18" t="str">
            <v>CONTINGENCIES</v>
          </cell>
          <cell r="F18">
            <v>11</v>
          </cell>
          <cell r="G18">
            <v>83964.99</v>
          </cell>
          <cell r="H18">
            <v>100000</v>
          </cell>
          <cell r="I18">
            <v>94570.604659999954</v>
          </cell>
          <cell r="L18">
            <v>0</v>
          </cell>
        </row>
        <row r="20">
          <cell r="C20" t="str">
            <v>TOTAL OF BUILDING WORKS</v>
          </cell>
          <cell r="G20">
            <v>1763264.74</v>
          </cell>
          <cell r="H20">
            <v>2184100</v>
          </cell>
          <cell r="I20">
            <v>1806312.1286599999</v>
          </cell>
          <cell r="L20">
            <v>0.93001235243114733</v>
          </cell>
        </row>
        <row r="22">
          <cell r="C22" t="str">
            <v>ESCALATION (N/A)</v>
          </cell>
          <cell r="F22">
            <v>12</v>
          </cell>
          <cell r="G22">
            <v>67369.05</v>
          </cell>
          <cell r="H22">
            <v>0</v>
          </cell>
          <cell r="I22">
            <v>0</v>
          </cell>
          <cell r="L22">
            <v>0</v>
          </cell>
        </row>
        <row r="24">
          <cell r="C24" t="str">
            <v>SUB TOTAL</v>
          </cell>
          <cell r="G24">
            <v>1830633.79</v>
          </cell>
          <cell r="H24">
            <v>2184100</v>
          </cell>
          <cell r="I24">
            <v>1806312.1286599999</v>
          </cell>
          <cell r="L24">
            <v>0.93001235243114733</v>
          </cell>
        </row>
        <row r="26">
          <cell r="C26" t="str">
            <v>PROFESSIONAL FEES</v>
          </cell>
          <cell r="F26">
            <v>13</v>
          </cell>
          <cell r="G26">
            <v>371804.86</v>
          </cell>
          <cell r="H26">
            <v>394376.52133999998</v>
          </cell>
          <cell r="I26">
            <v>394376.52133999998</v>
          </cell>
          <cell r="L26">
            <v>0.14056128460537631</v>
          </cell>
        </row>
        <row r="28">
          <cell r="C28" t="str">
            <v>SUB TOTAL</v>
          </cell>
          <cell r="G28">
            <v>2202438.65</v>
          </cell>
          <cell r="H28">
            <v>2578476.52134</v>
          </cell>
          <cell r="I28">
            <v>2200688.65</v>
          </cell>
          <cell r="L28">
            <v>0.78853801625129927</v>
          </cell>
        </row>
        <row r="30">
          <cell r="C30" t="str">
            <v>ITEMS UNDER CONSIDERATION</v>
          </cell>
          <cell r="F30">
            <v>14</v>
          </cell>
          <cell r="G30">
            <v>0</v>
          </cell>
          <cell r="H30">
            <v>0</v>
          </cell>
          <cell r="I30">
            <v>1750</v>
          </cell>
          <cell r="L30">
            <v>0</v>
          </cell>
        </row>
        <row r="32">
          <cell r="C32" t="str">
            <v>ESTIMATED FINAL PROJECT COST (Excl VAT)</v>
          </cell>
          <cell r="G32">
            <v>2202438.65</v>
          </cell>
          <cell r="H32">
            <v>2578476.52134</v>
          </cell>
          <cell r="I32">
            <v>2202438.65</v>
          </cell>
          <cell r="L32">
            <v>0.78791146462025163</v>
          </cell>
        </row>
        <row r="38">
          <cell r="G38" t="str">
            <v>DESIGN</v>
          </cell>
          <cell r="H38" t="str">
            <v>CONCOR</v>
          </cell>
        </row>
        <row r="39">
          <cell r="C39" t="str">
            <v>DESCRIPTION</v>
          </cell>
          <cell r="G39" t="str">
            <v>PHASE COST</v>
          </cell>
          <cell r="H39" t="str">
            <v xml:space="preserve">BILL OF </v>
          </cell>
          <cell r="I39" t="str">
            <v>ESTIMATED</v>
          </cell>
          <cell r="L39" t="str">
            <v>PERCEN</v>
          </cell>
        </row>
        <row r="40">
          <cell r="G40" t="str">
            <v>PLAN NO 1</v>
          </cell>
          <cell r="H40" t="str">
            <v>QUANTITIES</v>
          </cell>
          <cell r="I40" t="str">
            <v>FINAL COST</v>
          </cell>
          <cell r="L40" t="str">
            <v>TAGE</v>
          </cell>
        </row>
        <row r="41">
          <cell r="G41">
            <v>36552</v>
          </cell>
          <cell r="H41">
            <v>36787</v>
          </cell>
          <cell r="L41" t="str">
            <v>PAID</v>
          </cell>
        </row>
        <row r="44">
          <cell r="C44" t="str">
            <v>SECTION 1 : PRELIMINARIES</v>
          </cell>
          <cell r="G44">
            <v>109860.73</v>
          </cell>
        </row>
        <row r="46">
          <cell r="C46" t="str">
            <v>A.1.1</v>
          </cell>
          <cell r="D46" t="str">
            <v>Works insurance - Clause 10</v>
          </cell>
          <cell r="F46" t="str">
            <v>V</v>
          </cell>
          <cell r="H46">
            <v>2700.16</v>
          </cell>
          <cell r="I46">
            <v>2700.16</v>
          </cell>
        </row>
        <row r="47">
          <cell r="C47" t="str">
            <v>A.1.2</v>
          </cell>
          <cell r="D47" t="str">
            <v>Liability insurance - Clause 11</v>
          </cell>
          <cell r="F47" t="str">
            <v>V</v>
          </cell>
          <cell r="H47">
            <v>2700.16</v>
          </cell>
          <cell r="I47">
            <v>2700.16</v>
          </cell>
        </row>
        <row r="48">
          <cell r="C48" t="str">
            <v>A.1.3</v>
          </cell>
          <cell r="D48" t="str">
            <v>Effecting insurance - Clause 12</v>
          </cell>
          <cell r="F48" t="str">
            <v>V</v>
          </cell>
          <cell r="H48">
            <v>2700.17</v>
          </cell>
          <cell r="I48">
            <v>2700.17</v>
          </cell>
        </row>
        <row r="49">
          <cell r="C49" t="str">
            <v>A.1.4</v>
          </cell>
          <cell r="D49" t="str">
            <v>Management of the works - Clause 4.1</v>
          </cell>
          <cell r="F49" t="str">
            <v>T</v>
          </cell>
          <cell r="H49">
            <v>209335.81</v>
          </cell>
          <cell r="I49">
            <v>209335.81</v>
          </cell>
        </row>
        <row r="50">
          <cell r="C50" t="str">
            <v>A.1.5</v>
          </cell>
          <cell r="D50" t="str">
            <v>Enclosure of works - Clause 6.2</v>
          </cell>
          <cell r="F50" t="str">
            <v>F</v>
          </cell>
          <cell r="H50">
            <v>5500</v>
          </cell>
          <cell r="I50">
            <v>5500</v>
          </cell>
        </row>
        <row r="51">
          <cell r="C51" t="str">
            <v>A.1.6</v>
          </cell>
          <cell r="D51" t="str">
            <v>Plant and equipment - Clause 6.4</v>
          </cell>
          <cell r="F51" t="str">
            <v>F</v>
          </cell>
          <cell r="H51">
            <v>7084.89</v>
          </cell>
          <cell r="I51">
            <v>7084.89</v>
          </cell>
        </row>
        <row r="52">
          <cell r="C52" t="str">
            <v>A.1.7</v>
          </cell>
          <cell r="D52" t="str">
            <v>Plant and equipment - Clause 6.5</v>
          </cell>
          <cell r="F52" t="str">
            <v>T</v>
          </cell>
          <cell r="H52">
            <v>65606.100000000006</v>
          </cell>
          <cell r="I52">
            <v>65606.100000000006</v>
          </cell>
        </row>
        <row r="53">
          <cell r="C53" t="str">
            <v>A.1.8</v>
          </cell>
          <cell r="D53" t="str">
            <v>Main notice board - Clause 6.5</v>
          </cell>
          <cell r="F53" t="str">
            <v>F</v>
          </cell>
          <cell r="H53">
            <v>3000</v>
          </cell>
          <cell r="I53">
            <v>3000</v>
          </cell>
        </row>
        <row r="54">
          <cell r="C54" t="str">
            <v>A.1.9</v>
          </cell>
          <cell r="D54" t="str">
            <v>Water - Clause 7.2</v>
          </cell>
          <cell r="F54" t="str">
            <v>T</v>
          </cell>
          <cell r="H54">
            <v>2500</v>
          </cell>
          <cell r="I54">
            <v>2500</v>
          </cell>
          <cell r="L54">
            <v>1</v>
          </cell>
        </row>
        <row r="55">
          <cell r="C55" t="str">
            <v>A.1.10</v>
          </cell>
          <cell r="D55" t="str">
            <v>Electricity - Clause 7.3</v>
          </cell>
          <cell r="F55" t="str">
            <v>T</v>
          </cell>
          <cell r="H55">
            <v>2500</v>
          </cell>
          <cell r="I55">
            <v>2500</v>
          </cell>
          <cell r="L55">
            <v>1</v>
          </cell>
        </row>
        <row r="56">
          <cell r="C56" t="str">
            <v>A.1.11</v>
          </cell>
          <cell r="D56" t="str">
            <v>Telephone - Clause 7.4</v>
          </cell>
          <cell r="F56" t="str">
            <v>T</v>
          </cell>
          <cell r="H56">
            <v>7800</v>
          </cell>
          <cell r="I56">
            <v>7800</v>
          </cell>
          <cell r="L56">
            <v>1</v>
          </cell>
        </row>
        <row r="57">
          <cell r="C57" t="str">
            <v>A.1.12</v>
          </cell>
          <cell r="D57" t="str">
            <v>Toilets - Clause 7.5</v>
          </cell>
          <cell r="F57" t="str">
            <v>T</v>
          </cell>
          <cell r="H57">
            <v>2500</v>
          </cell>
          <cell r="I57">
            <v>2500</v>
          </cell>
          <cell r="L57">
            <v>1</v>
          </cell>
        </row>
        <row r="58">
          <cell r="C58" t="str">
            <v>A.1.13</v>
          </cell>
          <cell r="D58" t="str">
            <v>Site security - Clause 11.3</v>
          </cell>
          <cell r="F58" t="str">
            <v>T</v>
          </cell>
          <cell r="H58">
            <v>10716.75</v>
          </cell>
          <cell r="I58">
            <v>10716.75</v>
          </cell>
          <cell r="L58">
            <v>1</v>
          </cell>
        </row>
        <row r="59">
          <cell r="C59" t="str">
            <v>A.1.14</v>
          </cell>
          <cell r="D59" t="str">
            <v>Works clearing and cleaning - Clause 11.6</v>
          </cell>
          <cell r="F59" t="str">
            <v>T</v>
          </cell>
          <cell r="H59">
            <v>6441.97</v>
          </cell>
          <cell r="I59">
            <v>6441.97</v>
          </cell>
          <cell r="L59">
            <v>1</v>
          </cell>
        </row>
        <row r="60">
          <cell r="C60" t="str">
            <v>A.1.15</v>
          </cell>
          <cell r="D60" t="str">
            <v>Site instructions - Item A/19</v>
          </cell>
          <cell r="F60" t="str">
            <v>T</v>
          </cell>
          <cell r="H60">
            <v>5000</v>
          </cell>
          <cell r="I60">
            <v>5000</v>
          </cell>
          <cell r="L60">
            <v>1</v>
          </cell>
        </row>
        <row r="61">
          <cell r="C61" t="str">
            <v>A.1.16</v>
          </cell>
          <cell r="D61" t="str">
            <v>Land surveyor - Item B/19</v>
          </cell>
          <cell r="F61" t="str">
            <v>T</v>
          </cell>
          <cell r="H61">
            <v>10000</v>
          </cell>
          <cell r="I61">
            <v>10000</v>
          </cell>
          <cell r="L61">
            <v>1</v>
          </cell>
        </row>
        <row r="62">
          <cell r="C62" t="str">
            <v>A.1.17</v>
          </cell>
          <cell r="D62" t="str">
            <v>Testing of windows for watertightness- Item C/21</v>
          </cell>
          <cell r="F62" t="str">
            <v>T</v>
          </cell>
          <cell r="H62">
            <v>1000</v>
          </cell>
          <cell r="I62">
            <v>1000</v>
          </cell>
          <cell r="L62">
            <v>1</v>
          </cell>
        </row>
        <row r="63">
          <cell r="C63" t="str">
            <v>A.1.18</v>
          </cell>
          <cell r="D63" t="str">
            <v>Testing of roofs for watertightness- Item C/21</v>
          </cell>
          <cell r="F63" t="str">
            <v>T</v>
          </cell>
          <cell r="H63">
            <v>1000</v>
          </cell>
          <cell r="I63">
            <v>1000</v>
          </cell>
          <cell r="L63">
            <v>1</v>
          </cell>
        </row>
      </sheetData>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sheetData sheetId="44"/>
      <sheetData sheetId="4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T-INPUT"/>
      <sheetName val="CRT-SUM"/>
      <sheetName val="CRT-DETAIL"/>
      <sheetName val="CRT-JBCC"/>
      <sheetName val="Haylett (3)"/>
      <sheetName val="Haylett (2)"/>
      <sheetName val="Haylett"/>
      <sheetName val="Sheet1"/>
      <sheetName val="FR-BLDRSWRK-DETAIL"/>
      <sheetName val="FR-INDEX - GENERAL INFO"/>
      <sheetName val="FR-FINAL-SUM"/>
      <sheetName val="FR-SUMMERY"/>
      <sheetName val="FR-PROVSNL-SUM-DETAIL"/>
      <sheetName val="FR-PROFF-FEES"/>
      <sheetName val="FR-VO.-IUC."/>
      <sheetName val="FR-S.I.-"/>
      <sheetName val="VAT"/>
      <sheetName val="Construction Cashflow"/>
      <sheetName val="prof-fee-cashflow"/>
      <sheetName val="Project cashflow"/>
      <sheetName val="FR_SUMMERY"/>
      <sheetName val="FR_PROVSNL_SUM_DETAIL"/>
      <sheetName val="Sensitivities"/>
      <sheetName val="Imports"/>
      <sheetName val="Trades"/>
      <sheetName val="Notes"/>
      <sheetName val="Summary "/>
      <sheetName val="I&amp;R"/>
      <sheetName val="Control"/>
      <sheetName val="FR-PRLIMS-DETAIL"/>
      <sheetName val="NPV"/>
      <sheetName val="Cashflow"/>
      <sheetName val="Index"/>
      <sheetName val="Contac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Business Case Template"/>
    </sheetNames>
    <sheetDataSet>
      <sheetData sheetId="0"/>
      <sheetData sheetId="1"/>
      <sheetData sheetId="2">
        <row r="110">
          <cell r="AB110"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sum1"/>
      <sheetName val="income"/>
      <sheetName val="estimated improvement"/>
      <sheetName val="finance (2)"/>
      <sheetName val="FEASIBILITY"/>
      <sheetName val="Rent and cashflow model"/>
      <sheetName val="irr (30)"/>
      <sheetName val="Notes"/>
      <sheetName val="Area"/>
      <sheetName val="finance"/>
      <sheetName val="OPSEX"/>
      <sheetName val="cost per unit"/>
      <sheetName val="Proposal"/>
      <sheetName val="Consultant Fees"/>
      <sheetName val="Sheet1"/>
      <sheetName val="Life-Cycle Costing"/>
      <sheetName val="Dims BLIND"/>
      <sheetName val="Dims BASE"/>
      <sheetName val="Vari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asibility"/>
      <sheetName val="Cost plan"/>
      <sheetName val="Cover"/>
    </sheetNames>
    <sheetDataSet>
      <sheetData sheetId="0">
        <row r="7">
          <cell r="A7" t="str">
            <v>1.0</v>
          </cell>
        </row>
        <row r="124">
          <cell r="O124">
            <v>393000</v>
          </cell>
        </row>
        <row r="356">
          <cell r="A356" t="str">
            <v>1.0</v>
          </cell>
        </row>
        <row r="357">
          <cell r="H357">
            <v>2000000</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lets"/>
      <sheetName val="RentSplit"/>
      <sheetName val="EscCalc"/>
    </sheetNames>
    <sheetDataSet>
      <sheetData sheetId="0">
        <row r="495">
          <cell r="AW495" t="str">
            <v>durban</v>
          </cell>
        </row>
        <row r="496">
          <cell r="AW496" t="str">
            <v>durban north</v>
          </cell>
        </row>
        <row r="497">
          <cell r="AW497" t="str">
            <v>midlands</v>
          </cell>
        </row>
        <row r="498">
          <cell r="AW498" t="str">
            <v>south coast</v>
          </cell>
        </row>
        <row r="499">
          <cell r="AW499" t="str">
            <v>zululand</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CC - Req Form - 2012-10-19"/>
      <sheetName val="Procurement Strategy App"/>
      <sheetName val="Business Case Template"/>
      <sheetName val="Budget"/>
      <sheetName val="BCM War Bellville IT Costs"/>
      <sheetName val="TA - PM - ARIYA PROJECTS"/>
      <sheetName val="TA - ARCH - O&amp;L"/>
      <sheetName val="TA - MC - STATUS AFRICA"/>
      <sheetName val="TA - PQS - SBDS"/>
      <sheetName val="TA - M&amp;E Eng - WSP"/>
      <sheetName val="TA - FIRE Eng - WSP"/>
      <sheetName val="TA - OHS - PRASC"/>
      <sheetName val="TA - FF&amp;E - BAKER STRT"/>
      <sheetName val="TA - IT - GTIS"/>
    </sheetNames>
    <sheetDataSet>
      <sheetData sheetId="0"/>
      <sheetData sheetId="1"/>
      <sheetData sheetId="2">
        <row r="114">
          <cell r="V114" t="str">
            <v>CRES FREEHOLD(OWN)</v>
          </cell>
          <cell r="Y114" t="str">
            <v xml:space="preserve"> please select a value</v>
          </cell>
          <cell r="AA114" t="str">
            <v xml:space="preserve"> please select a value</v>
          </cell>
        </row>
        <row r="115">
          <cell r="V115" t="str">
            <v>CRES LONG LEASEHOLD(HEAD)</v>
          </cell>
          <cell r="Y115" t="str">
            <v xml:space="preserve"> please select a value</v>
          </cell>
          <cell r="AA115" t="str">
            <v xml:space="preserve"> please select a value</v>
          </cell>
        </row>
        <row r="116">
          <cell r="V116" t="str">
            <v>CRES LEASEHOLD</v>
          </cell>
          <cell r="Y116" t="str">
            <v xml:space="preserve"> please select a value</v>
          </cell>
          <cell r="AA116" t="str">
            <v xml:space="preserve"> please select a value</v>
          </cell>
        </row>
        <row r="117">
          <cell r="V117" t="str">
            <v>RETAIL BRANCHES</v>
          </cell>
          <cell r="Y117" t="str">
            <v xml:space="preserve"> please select a value</v>
          </cell>
          <cell r="AA117" t="str">
            <v xml:space="preserve"> please select a value</v>
          </cell>
        </row>
        <row r="118">
          <cell r="V118" t="str">
            <v>OTHER / TENANT</v>
          </cell>
          <cell r="Y118" t="str">
            <v xml:space="preserve"> please select a value</v>
          </cell>
          <cell r="AA118" t="str">
            <v xml:space="preserve"> please select a value</v>
          </cell>
        </row>
        <row r="119">
          <cell r="Y119" t="str">
            <v xml:space="preserve"> please select a value</v>
          </cell>
          <cell r="AA119" t="str">
            <v xml:space="preserve"> please select a value</v>
          </cell>
        </row>
        <row r="120">
          <cell r="Y120" t="str">
            <v xml:space="preserve"> please select a value</v>
          </cell>
          <cell r="AA120" t="str">
            <v xml:space="preserve"> please select a value</v>
          </cell>
        </row>
        <row r="121">
          <cell r="Y121" t="str">
            <v xml:space="preserve"> please select a value</v>
          </cell>
          <cell r="AA121" t="str">
            <v xml:space="preserve"> please select a value</v>
          </cell>
        </row>
        <row r="122">
          <cell r="Y122" t="str">
            <v xml:space="preserve"> please select a value</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Calculation"/>
      <sheetName val="Data"/>
    </sheetNames>
    <sheetDataSet>
      <sheetData sheetId="0" refreshError="1"/>
      <sheetData sheetId="1">
        <row r="3">
          <cell r="B3" t="str">
            <v>A</v>
          </cell>
        </row>
        <row r="4">
          <cell r="B4" t="str">
            <v>B</v>
          </cell>
        </row>
        <row r="5">
          <cell r="B5" t="str">
            <v>C</v>
          </cell>
        </row>
        <row r="6">
          <cell r="B6" t="str">
            <v>D</v>
          </cell>
        </row>
        <row r="7">
          <cell r="B7" t="str">
            <v>E</v>
          </cell>
        </row>
        <row r="8">
          <cell r="B8" t="str">
            <v>F</v>
          </cell>
        </row>
        <row r="9">
          <cell r="B9" t="str">
            <v>G</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teno1r1"/>
      <sheetName val="summary"/>
      <sheetName val="Earthworks"/>
      <sheetName val="Exten Back"/>
      <sheetName val="Exten Front"/>
      <sheetName val="Parking deck"/>
      <sheetName val="siteworks"/>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CF WorkArea"/>
      <sheetName val="Lease Analysis"/>
      <sheetName val="Expenditures"/>
      <sheetName val="Sheet1"/>
      <sheetName val="Valn Main Model"/>
      <sheetName val="TEMPLATE OCF"/>
    </sheetNames>
    <sheetDataSet>
      <sheetData sheetId="0" refreshError="1">
        <row r="1">
          <cell r="A1" t="str">
            <v>January</v>
          </cell>
        </row>
        <row r="2">
          <cell r="A2" t="str">
            <v>February</v>
          </cell>
        </row>
        <row r="3">
          <cell r="A3" t="str">
            <v>March</v>
          </cell>
        </row>
        <row r="4">
          <cell r="A4" t="str">
            <v>April</v>
          </cell>
        </row>
        <row r="5">
          <cell r="A5" t="str">
            <v>May</v>
          </cell>
        </row>
        <row r="6">
          <cell r="A6" t="str">
            <v>June</v>
          </cell>
        </row>
        <row r="7">
          <cell r="A7" t="str">
            <v>July</v>
          </cell>
        </row>
        <row r="8">
          <cell r="A8" t="str">
            <v>August</v>
          </cell>
        </row>
        <row r="9">
          <cell r="A9" t="str">
            <v>September</v>
          </cell>
        </row>
        <row r="10">
          <cell r="A10" t="str">
            <v>October</v>
          </cell>
        </row>
        <row r="11">
          <cell r="A11" t="str">
            <v>November</v>
          </cell>
        </row>
        <row r="12">
          <cell r="A12" t="str">
            <v>December</v>
          </cell>
        </row>
      </sheetData>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90"/>
  <sheetViews>
    <sheetView tabSelected="1" view="pageBreakPreview" zoomScaleNormal="100" zoomScaleSheetLayoutView="100" workbookViewId="0">
      <pane ySplit="3" topLeftCell="A618" activePane="bottomLeft" state="frozen"/>
      <selection activeCell="B15" sqref="B15"/>
      <selection pane="bottomLeft" activeCell="I773" sqref="I773"/>
    </sheetView>
  </sheetViews>
  <sheetFormatPr defaultColWidth="9.08984375" defaultRowHeight="14.5"/>
  <cols>
    <col min="1" max="1" width="6.08984375" style="59" customWidth="1"/>
    <col min="2" max="2" width="7" style="59" customWidth="1"/>
    <col min="3" max="3" width="62.90625" style="60" customWidth="1"/>
    <col min="4" max="4" width="9.08984375" style="61"/>
    <col min="5" max="5" width="11.453125" style="62" customWidth="1"/>
    <col min="6" max="6" width="11.90625" style="63" customWidth="1"/>
    <col min="7" max="7" width="19" style="63" customWidth="1"/>
    <col min="8" max="8" width="9.08984375" style="21"/>
    <col min="9" max="9" width="13.08984375" style="21" customWidth="1"/>
    <col min="10" max="10" width="9.08984375" style="21"/>
    <col min="11" max="11" width="13.36328125" style="21" customWidth="1"/>
    <col min="12" max="13" width="9.08984375" style="21" customWidth="1"/>
    <col min="14" max="16384" width="9.08984375" style="21"/>
  </cols>
  <sheetData>
    <row r="1" spans="1:34">
      <c r="A1" s="299" t="s">
        <v>1357</v>
      </c>
      <c r="B1" s="300"/>
      <c r="C1" s="300"/>
      <c r="D1" s="300"/>
      <c r="E1" s="300"/>
      <c r="F1" s="298"/>
      <c r="G1" s="405">
        <v>46032</v>
      </c>
    </row>
    <row r="2" spans="1:34" ht="15" thickBot="1">
      <c r="A2" s="301" t="s">
        <v>1476</v>
      </c>
      <c r="B2" s="302"/>
      <c r="C2" s="302"/>
      <c r="D2" s="302"/>
      <c r="E2" s="302"/>
      <c r="F2" s="302"/>
      <c r="G2" s="406"/>
    </row>
    <row r="3" spans="1:34" ht="15" thickBot="1">
      <c r="A3" s="282" t="s">
        <v>0</v>
      </c>
      <c r="B3" s="283" t="s">
        <v>1</v>
      </c>
      <c r="C3" s="283" t="s">
        <v>2</v>
      </c>
      <c r="D3" s="283" t="s">
        <v>1460</v>
      </c>
      <c r="E3" s="283" t="s">
        <v>3</v>
      </c>
      <c r="F3" s="283" t="s">
        <v>4</v>
      </c>
      <c r="G3" s="284" t="s">
        <v>5</v>
      </c>
      <c r="H3" s="64"/>
      <c r="J3" s="64"/>
      <c r="L3" s="65"/>
      <c r="M3" s="66"/>
      <c r="N3" s="65"/>
      <c r="O3" s="65"/>
      <c r="P3" s="65"/>
      <c r="Q3" s="65"/>
      <c r="R3" s="65"/>
      <c r="S3" s="65"/>
      <c r="T3" s="65"/>
      <c r="U3" s="65"/>
      <c r="V3" s="65"/>
      <c r="W3" s="65"/>
      <c r="X3" s="65"/>
      <c r="Y3" s="65"/>
    </row>
    <row r="4" spans="1:34">
      <c r="A4" s="313"/>
      <c r="B4" s="285"/>
      <c r="C4" s="286"/>
      <c r="D4" s="287"/>
      <c r="E4" s="288"/>
      <c r="F4" s="289"/>
      <c r="G4" s="314"/>
    </row>
    <row r="5" spans="1:34" ht="61.25" customHeight="1">
      <c r="A5" s="315"/>
      <c r="B5" s="67"/>
      <c r="C5" s="57" t="s">
        <v>7</v>
      </c>
      <c r="D5" s="69"/>
      <c r="E5" s="70"/>
      <c r="F5" s="307"/>
      <c r="G5" s="316"/>
    </row>
    <row r="6" spans="1:34">
      <c r="A6" s="315"/>
      <c r="B6" s="67"/>
      <c r="C6" s="68"/>
      <c r="D6" s="69"/>
      <c r="E6" s="70"/>
      <c r="F6" s="307"/>
      <c r="G6" s="316"/>
    </row>
    <row r="7" spans="1:34">
      <c r="A7" s="315"/>
      <c r="B7" s="67"/>
      <c r="C7" s="71" t="s">
        <v>457</v>
      </c>
      <c r="D7" s="69"/>
      <c r="E7" s="70"/>
      <c r="F7" s="307"/>
      <c r="G7" s="316"/>
    </row>
    <row r="8" spans="1:34">
      <c r="A8" s="315"/>
      <c r="B8" s="67"/>
      <c r="C8" s="68"/>
      <c r="D8" s="69"/>
      <c r="E8" s="70"/>
      <c r="F8" s="307"/>
      <c r="G8" s="316"/>
      <c r="AH8" s="21" t="s">
        <v>458</v>
      </c>
    </row>
    <row r="9" spans="1:34">
      <c r="A9" s="315"/>
      <c r="B9" s="67"/>
      <c r="C9" s="68"/>
      <c r="D9" s="69"/>
      <c r="E9" s="70"/>
      <c r="F9" s="307"/>
      <c r="G9" s="316"/>
      <c r="AH9" s="21" t="s">
        <v>459</v>
      </c>
    </row>
    <row r="10" spans="1:34">
      <c r="A10" s="315"/>
      <c r="B10" s="67"/>
      <c r="C10" s="71" t="s">
        <v>460</v>
      </c>
      <c r="D10" s="69"/>
      <c r="E10" s="70"/>
      <c r="F10" s="307"/>
      <c r="G10" s="316"/>
    </row>
    <row r="11" spans="1:34">
      <c r="A11" s="315"/>
      <c r="B11" s="67"/>
      <c r="C11" s="68"/>
      <c r="D11" s="69"/>
      <c r="E11" s="70"/>
      <c r="F11" s="307"/>
      <c r="G11" s="316"/>
    </row>
    <row r="12" spans="1:34" ht="17.399999999999999" customHeight="1">
      <c r="A12" s="315" t="s">
        <v>60</v>
      </c>
      <c r="B12" s="67"/>
      <c r="C12" s="68" t="s">
        <v>461</v>
      </c>
      <c r="D12" s="69"/>
      <c r="E12" s="70"/>
      <c r="F12" s="307"/>
      <c r="G12" s="316"/>
    </row>
    <row r="13" spans="1:34">
      <c r="A13" s="315"/>
      <c r="B13" s="67"/>
      <c r="C13" s="68"/>
      <c r="D13" s="69"/>
      <c r="E13" s="70"/>
      <c r="F13" s="307"/>
      <c r="G13" s="316"/>
    </row>
    <row r="14" spans="1:34" ht="47.4" customHeight="1">
      <c r="A14" s="315" t="s">
        <v>60</v>
      </c>
      <c r="B14" s="67"/>
      <c r="C14" s="68" t="s">
        <v>462</v>
      </c>
      <c r="D14" s="69"/>
      <c r="E14" s="70"/>
      <c r="F14" s="307"/>
      <c r="G14" s="316"/>
    </row>
    <row r="15" spans="1:34">
      <c r="A15" s="315"/>
      <c r="B15" s="67"/>
      <c r="C15" s="68"/>
      <c r="D15" s="69"/>
      <c r="E15" s="70"/>
      <c r="F15" s="307"/>
      <c r="G15" s="316"/>
    </row>
    <row r="16" spans="1:34" ht="32.4" customHeight="1">
      <c r="A16" s="315" t="s">
        <v>60</v>
      </c>
      <c r="B16" s="67"/>
      <c r="C16" s="68" t="s">
        <v>463</v>
      </c>
      <c r="D16" s="69"/>
      <c r="E16" s="70"/>
      <c r="F16" s="307"/>
      <c r="G16" s="316"/>
    </row>
    <row r="17" spans="1:34" ht="15.65" customHeight="1">
      <c r="A17" s="315"/>
      <c r="B17" s="67"/>
      <c r="C17" s="68"/>
      <c r="D17" s="69"/>
      <c r="E17" s="70"/>
      <c r="F17" s="307"/>
      <c r="G17" s="316"/>
    </row>
    <row r="18" spans="1:34" s="61" customFormat="1" ht="65.400000000000006" customHeight="1">
      <c r="A18" s="315" t="s">
        <v>60</v>
      </c>
      <c r="B18" s="67"/>
      <c r="C18" s="68" t="s">
        <v>464</v>
      </c>
      <c r="D18" s="69"/>
      <c r="E18" s="70"/>
      <c r="F18" s="307"/>
      <c r="G18" s="316"/>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row>
    <row r="19" spans="1:34">
      <c r="A19" s="315"/>
      <c r="B19" s="67"/>
      <c r="C19" s="68"/>
      <c r="D19" s="69"/>
      <c r="E19" s="70"/>
      <c r="F19" s="307"/>
      <c r="G19" s="316"/>
    </row>
    <row r="20" spans="1:34" s="61" customFormat="1" ht="37.75" customHeight="1">
      <c r="A20" s="315" t="s">
        <v>60</v>
      </c>
      <c r="B20" s="67"/>
      <c r="C20" s="68" t="s">
        <v>465</v>
      </c>
      <c r="D20" s="69"/>
      <c r="E20" s="70"/>
      <c r="F20" s="307"/>
      <c r="G20" s="316"/>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row>
    <row r="21" spans="1:34">
      <c r="A21" s="315"/>
      <c r="B21" s="67"/>
      <c r="C21" s="68"/>
      <c r="D21" s="69"/>
      <c r="E21" s="70"/>
      <c r="F21" s="307"/>
      <c r="G21" s="316"/>
    </row>
    <row r="22" spans="1:34" s="61" customFormat="1" ht="126" customHeight="1">
      <c r="A22" s="315" t="s">
        <v>60</v>
      </c>
      <c r="B22" s="67"/>
      <c r="C22" s="68" t="s">
        <v>466</v>
      </c>
      <c r="D22" s="69"/>
      <c r="E22" s="70"/>
      <c r="F22" s="307"/>
      <c r="G22" s="316"/>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row>
    <row r="23" spans="1:34">
      <c r="A23" s="315"/>
      <c r="B23" s="67"/>
      <c r="C23" s="68"/>
      <c r="D23" s="69"/>
      <c r="E23" s="70"/>
      <c r="F23" s="307"/>
      <c r="G23" s="316"/>
    </row>
    <row r="24" spans="1:34" s="61" customFormat="1" ht="35.4" customHeight="1">
      <c r="A24" s="315" t="s">
        <v>60</v>
      </c>
      <c r="B24" s="67"/>
      <c r="C24" s="68" t="s">
        <v>467</v>
      </c>
      <c r="D24" s="69"/>
      <c r="E24" s="70"/>
      <c r="F24" s="307"/>
      <c r="G24" s="316"/>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row>
    <row r="25" spans="1:34">
      <c r="A25" s="315"/>
      <c r="B25" s="67"/>
      <c r="C25" s="68"/>
      <c r="D25" s="69"/>
      <c r="E25" s="70"/>
      <c r="F25" s="307"/>
      <c r="G25" s="316"/>
    </row>
    <row r="26" spans="1:34" s="61" customFormat="1" ht="21" customHeight="1">
      <c r="A26" s="315" t="s">
        <v>60</v>
      </c>
      <c r="B26" s="67"/>
      <c r="C26" s="68" t="s">
        <v>468</v>
      </c>
      <c r="D26" s="69"/>
      <c r="E26" s="70"/>
      <c r="F26" s="307"/>
      <c r="G26" s="316"/>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row>
    <row r="27" spans="1:34">
      <c r="A27" s="315"/>
      <c r="B27" s="67"/>
      <c r="C27" s="68"/>
      <c r="D27" s="69"/>
      <c r="E27" s="70"/>
      <c r="F27" s="307"/>
      <c r="G27" s="316"/>
    </row>
    <row r="28" spans="1:34" s="61" customFormat="1" ht="79.75" customHeight="1">
      <c r="A28" s="315" t="s">
        <v>60</v>
      </c>
      <c r="B28" s="67"/>
      <c r="C28" s="68" t="s">
        <v>469</v>
      </c>
      <c r="D28" s="69"/>
      <c r="E28" s="70"/>
      <c r="F28" s="307"/>
      <c r="G28" s="316"/>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row>
    <row r="29" spans="1:34" s="61" customFormat="1">
      <c r="A29" s="315"/>
      <c r="B29" s="67"/>
      <c r="C29" s="68"/>
      <c r="D29" s="69"/>
      <c r="E29" s="70"/>
      <c r="F29" s="307"/>
      <c r="G29" s="316"/>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row>
    <row r="30" spans="1:34" s="61" customFormat="1" ht="65.400000000000006" customHeight="1">
      <c r="A30" s="315" t="s">
        <v>60</v>
      </c>
      <c r="B30" s="67"/>
      <c r="C30" s="68" t="s">
        <v>470</v>
      </c>
      <c r="D30" s="69"/>
      <c r="E30" s="70"/>
      <c r="F30" s="307"/>
      <c r="G30" s="316"/>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row>
    <row r="31" spans="1:34">
      <c r="A31" s="315"/>
      <c r="B31" s="67"/>
      <c r="C31" s="68"/>
      <c r="D31" s="69"/>
      <c r="E31" s="70"/>
      <c r="F31" s="307"/>
      <c r="G31" s="316"/>
    </row>
    <row r="32" spans="1:34" s="61" customFormat="1" ht="63.65" customHeight="1">
      <c r="A32" s="315" t="s">
        <v>60</v>
      </c>
      <c r="B32" s="67"/>
      <c r="C32" s="68" t="s">
        <v>471</v>
      </c>
      <c r="D32" s="69"/>
      <c r="E32" s="70"/>
      <c r="F32" s="307"/>
      <c r="G32" s="316"/>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row>
    <row r="33" spans="1:34" s="61" customFormat="1">
      <c r="A33" s="315"/>
      <c r="B33" s="67"/>
      <c r="C33" s="68"/>
      <c r="D33" s="69"/>
      <c r="E33" s="70"/>
      <c r="F33" s="307"/>
      <c r="G33" s="316"/>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row>
    <row r="34" spans="1:34" s="61" customFormat="1">
      <c r="A34" s="315"/>
      <c r="B34" s="67"/>
      <c r="C34" s="68"/>
      <c r="D34" s="69"/>
      <c r="E34" s="70"/>
      <c r="F34" s="307"/>
      <c r="G34" s="316"/>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row>
    <row r="35" spans="1:34" s="61" customFormat="1">
      <c r="A35" s="315"/>
      <c r="B35" s="67"/>
      <c r="C35" s="68"/>
      <c r="D35" s="69"/>
      <c r="E35" s="70"/>
      <c r="F35" s="307"/>
      <c r="G35" s="316"/>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row>
    <row r="36" spans="1:34" s="61" customFormat="1">
      <c r="A36" s="315"/>
      <c r="B36" s="67"/>
      <c r="C36" s="68"/>
      <c r="D36" s="69"/>
      <c r="E36" s="70"/>
      <c r="F36" s="307"/>
      <c r="G36" s="316"/>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row>
    <row r="37" spans="1:34" s="61" customFormat="1">
      <c r="A37" s="315"/>
      <c r="B37" s="67"/>
      <c r="C37" s="68"/>
      <c r="D37" s="69"/>
      <c r="E37" s="70"/>
      <c r="F37" s="307"/>
      <c r="G37" s="316"/>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row>
    <row r="38" spans="1:34" s="61" customFormat="1">
      <c r="A38" s="315"/>
      <c r="B38" s="67"/>
      <c r="C38" s="68"/>
      <c r="D38" s="69"/>
      <c r="E38" s="70"/>
      <c r="F38" s="307"/>
      <c r="G38" s="316"/>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row>
    <row r="39" spans="1:34" ht="15" thickBot="1">
      <c r="A39" s="315"/>
      <c r="B39" s="67"/>
      <c r="C39" s="68"/>
      <c r="D39" s="69"/>
      <c r="E39" s="70"/>
      <c r="F39" s="307"/>
      <c r="G39" s="316"/>
    </row>
    <row r="40" spans="1:34" ht="15" thickBot="1">
      <c r="A40" s="128"/>
      <c r="B40" s="129" t="s">
        <v>1090</v>
      </c>
      <c r="C40" s="130"/>
      <c r="D40" s="131"/>
      <c r="E40" s="132"/>
      <c r="F40" s="308"/>
      <c r="G40" s="309"/>
    </row>
    <row r="41" spans="1:34" ht="15" thickBot="1">
      <c r="A41" s="128"/>
      <c r="B41" s="129" t="s">
        <v>1461</v>
      </c>
      <c r="C41" s="130"/>
      <c r="D41" s="131"/>
      <c r="E41" s="132"/>
      <c r="F41" s="308"/>
      <c r="G41" s="309"/>
    </row>
    <row r="42" spans="1:34">
      <c r="A42" s="315"/>
      <c r="B42" s="67"/>
      <c r="C42" s="68"/>
      <c r="D42" s="69"/>
      <c r="E42" s="70"/>
      <c r="F42" s="307"/>
      <c r="G42" s="316"/>
    </row>
    <row r="43" spans="1:34" s="61" customFormat="1">
      <c r="A43" s="315" t="s">
        <v>60</v>
      </c>
      <c r="B43" s="67"/>
      <c r="C43" s="68" t="s">
        <v>472</v>
      </c>
      <c r="D43" s="69"/>
      <c r="E43" s="70"/>
      <c r="F43" s="307"/>
      <c r="G43" s="316"/>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row>
    <row r="44" spans="1:34">
      <c r="A44" s="315"/>
      <c r="B44" s="67"/>
      <c r="C44" s="68"/>
      <c r="D44" s="69"/>
      <c r="E44" s="70"/>
      <c r="F44" s="307"/>
      <c r="G44" s="316"/>
    </row>
    <row r="45" spans="1:34" s="61" customFormat="1" ht="79.75" customHeight="1">
      <c r="A45" s="315" t="s">
        <v>60</v>
      </c>
      <c r="B45" s="67"/>
      <c r="C45" s="68" t="s">
        <v>473</v>
      </c>
      <c r="D45" s="69"/>
      <c r="E45" s="70"/>
      <c r="F45" s="307"/>
      <c r="G45" s="316"/>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row>
    <row r="46" spans="1:34">
      <c r="A46" s="315"/>
      <c r="B46" s="67"/>
      <c r="C46" s="68"/>
      <c r="D46" s="69"/>
      <c r="E46" s="70"/>
      <c r="F46" s="307"/>
      <c r="G46" s="316"/>
    </row>
    <row r="47" spans="1:34" s="61" customFormat="1" ht="15" customHeight="1">
      <c r="A47" s="315" t="s">
        <v>63</v>
      </c>
      <c r="B47" s="67"/>
      <c r="C47" s="68" t="s">
        <v>474</v>
      </c>
      <c r="D47" s="69"/>
      <c r="E47" s="70"/>
      <c r="F47" s="307"/>
      <c r="G47" s="316"/>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row>
    <row r="48" spans="1:34">
      <c r="A48" s="315"/>
      <c r="B48" s="67"/>
      <c r="C48" s="68"/>
      <c r="D48" s="69"/>
      <c r="E48" s="70"/>
      <c r="F48" s="307"/>
      <c r="G48" s="316"/>
    </row>
    <row r="49" spans="1:34" s="61" customFormat="1" ht="140.25" customHeight="1">
      <c r="A49" s="315" t="s">
        <v>63</v>
      </c>
      <c r="B49" s="67"/>
      <c r="C49" s="68" t="s">
        <v>475</v>
      </c>
      <c r="D49" s="69"/>
      <c r="E49" s="70"/>
      <c r="F49" s="307"/>
      <c r="G49" s="316"/>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row>
    <row r="50" spans="1:34">
      <c r="A50" s="315"/>
      <c r="B50" s="67"/>
      <c r="C50" s="68"/>
      <c r="D50" s="69"/>
      <c r="E50" s="70"/>
      <c r="F50" s="307"/>
      <c r="G50" s="316"/>
    </row>
    <row r="51" spans="1:34" s="61" customFormat="1" ht="64.25" customHeight="1">
      <c r="A51" s="315"/>
      <c r="B51" s="67"/>
      <c r="C51" s="68" t="s">
        <v>476</v>
      </c>
      <c r="D51" s="69"/>
      <c r="E51" s="70"/>
      <c r="F51" s="307"/>
      <c r="G51" s="316"/>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row>
    <row r="52" spans="1:34">
      <c r="A52" s="315"/>
      <c r="B52" s="67"/>
      <c r="C52" s="68"/>
      <c r="D52" s="69"/>
      <c r="E52" s="70"/>
      <c r="F52" s="307"/>
      <c r="G52" s="316"/>
    </row>
    <row r="53" spans="1:34" s="61" customFormat="1" ht="48" customHeight="1">
      <c r="A53" s="315"/>
      <c r="B53" s="67"/>
      <c r="C53" s="68" t="s">
        <v>477</v>
      </c>
      <c r="D53" s="69"/>
      <c r="E53" s="70"/>
      <c r="F53" s="307"/>
      <c r="G53" s="316"/>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row>
    <row r="54" spans="1:34">
      <c r="A54" s="315"/>
      <c r="B54" s="67"/>
      <c r="C54" s="68"/>
      <c r="D54" s="69"/>
      <c r="E54" s="70"/>
      <c r="F54" s="307"/>
      <c r="G54" s="316"/>
    </row>
    <row r="55" spans="1:34">
      <c r="A55" s="315"/>
      <c r="B55" s="67"/>
      <c r="C55" s="68"/>
      <c r="D55" s="69"/>
      <c r="E55" s="70"/>
      <c r="F55" s="307"/>
      <c r="G55" s="316"/>
    </row>
    <row r="56" spans="1:34" s="61" customFormat="1">
      <c r="A56" s="315" t="s">
        <v>63</v>
      </c>
      <c r="B56" s="67"/>
      <c r="C56" s="68" t="s">
        <v>478</v>
      </c>
      <c r="D56" s="69"/>
      <c r="E56" s="70"/>
      <c r="F56" s="307"/>
      <c r="G56" s="316"/>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row>
    <row r="57" spans="1:34">
      <c r="A57" s="315"/>
      <c r="B57" s="67"/>
      <c r="C57" s="68"/>
      <c r="D57" s="69"/>
      <c r="E57" s="70"/>
      <c r="F57" s="307"/>
      <c r="G57" s="316"/>
    </row>
    <row r="58" spans="1:34" s="58" customFormat="1" ht="32.4" customHeight="1">
      <c r="A58" s="315" t="s">
        <v>63</v>
      </c>
      <c r="B58" s="67"/>
      <c r="C58" s="68" t="s">
        <v>479</v>
      </c>
      <c r="D58" s="69"/>
      <c r="E58" s="70"/>
      <c r="F58" s="307"/>
      <c r="G58" s="316"/>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row>
    <row r="59" spans="1:34">
      <c r="A59" s="315"/>
      <c r="B59" s="67"/>
      <c r="C59" s="68"/>
      <c r="D59" s="69"/>
      <c r="E59" s="70"/>
      <c r="F59" s="307"/>
      <c r="G59" s="316"/>
    </row>
    <row r="60" spans="1:34" s="58" customFormat="1" ht="34.25" customHeight="1">
      <c r="A60" s="315"/>
      <c r="B60" s="67"/>
      <c r="C60" s="68" t="s">
        <v>480</v>
      </c>
      <c r="D60" s="69"/>
      <c r="E60" s="70"/>
      <c r="F60" s="307"/>
      <c r="G60" s="316"/>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row>
    <row r="61" spans="1:34">
      <c r="A61" s="315"/>
      <c r="B61" s="67"/>
      <c r="C61" s="68"/>
      <c r="D61" s="69"/>
      <c r="E61" s="70"/>
      <c r="F61" s="307"/>
      <c r="G61" s="316"/>
    </row>
    <row r="62" spans="1:34" s="58" customFormat="1" ht="31.75" customHeight="1">
      <c r="A62" s="315"/>
      <c r="B62" s="67"/>
      <c r="C62" s="68" t="s">
        <v>481</v>
      </c>
      <c r="D62" s="69"/>
      <c r="E62" s="70"/>
      <c r="F62" s="307"/>
      <c r="G62" s="316"/>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row>
    <row r="63" spans="1:34">
      <c r="A63" s="315"/>
      <c r="B63" s="67"/>
      <c r="C63" s="68"/>
      <c r="D63" s="69"/>
      <c r="E63" s="70"/>
      <c r="F63" s="307"/>
      <c r="G63" s="316"/>
    </row>
    <row r="64" spans="1:34" s="58" customFormat="1" ht="32.4" customHeight="1">
      <c r="A64" s="315"/>
      <c r="B64" s="67"/>
      <c r="C64" s="68" t="s">
        <v>482</v>
      </c>
      <c r="D64" s="69"/>
      <c r="E64" s="70"/>
      <c r="F64" s="307"/>
      <c r="G64" s="316"/>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row>
    <row r="65" spans="1:34">
      <c r="A65" s="315"/>
      <c r="B65" s="67"/>
      <c r="C65" s="68"/>
      <c r="D65" s="69"/>
      <c r="E65" s="70"/>
      <c r="F65" s="307"/>
      <c r="G65" s="316"/>
    </row>
    <row r="66" spans="1:34" s="58" customFormat="1">
      <c r="A66" s="315" t="s">
        <v>63</v>
      </c>
      <c r="B66" s="67"/>
      <c r="C66" s="68" t="s">
        <v>483</v>
      </c>
      <c r="D66" s="69"/>
      <c r="E66" s="70"/>
      <c r="F66" s="307"/>
      <c r="G66" s="316"/>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row>
    <row r="67" spans="1:34">
      <c r="A67" s="315"/>
      <c r="B67" s="67"/>
      <c r="C67" s="68"/>
      <c r="D67" s="69"/>
      <c r="E67" s="70"/>
      <c r="F67" s="307"/>
      <c r="G67" s="316"/>
    </row>
    <row r="68" spans="1:34" s="58" customFormat="1">
      <c r="A68" s="315" t="s">
        <v>63</v>
      </c>
      <c r="B68" s="67"/>
      <c r="C68" s="68" t="s">
        <v>484</v>
      </c>
      <c r="D68" s="69"/>
      <c r="E68" s="70"/>
      <c r="F68" s="307"/>
      <c r="G68" s="316"/>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row>
    <row r="69" spans="1:34">
      <c r="A69" s="315"/>
      <c r="B69" s="67"/>
      <c r="C69" s="68"/>
      <c r="D69" s="69"/>
      <c r="E69" s="70"/>
      <c r="F69" s="307"/>
      <c r="G69" s="316"/>
    </row>
    <row r="70" spans="1:34" s="58" customFormat="1">
      <c r="A70" s="315" t="s">
        <v>63</v>
      </c>
      <c r="B70" s="67" t="s">
        <v>39</v>
      </c>
      <c r="C70" s="68" t="s">
        <v>485</v>
      </c>
      <c r="D70" s="69" t="s">
        <v>1</v>
      </c>
      <c r="E70" s="70">
        <v>1</v>
      </c>
      <c r="F70" s="307"/>
      <c r="G70" s="316"/>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row>
    <row r="71" spans="1:34" s="58" customFormat="1">
      <c r="A71" s="315"/>
      <c r="B71" s="67"/>
      <c r="C71" s="68"/>
      <c r="D71" s="69"/>
      <c r="E71" s="70"/>
      <c r="F71" s="307"/>
      <c r="G71" s="316"/>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row>
    <row r="72" spans="1:34" s="58" customFormat="1">
      <c r="A72" s="315" t="s">
        <v>63</v>
      </c>
      <c r="B72" s="67" t="s">
        <v>41</v>
      </c>
      <c r="C72" s="68" t="s">
        <v>486</v>
      </c>
      <c r="D72" s="69"/>
      <c r="E72" s="70"/>
      <c r="F72" s="307"/>
      <c r="G72" s="316"/>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row>
    <row r="73" spans="1:34" s="58" customFormat="1">
      <c r="A73" s="315"/>
      <c r="B73" s="67"/>
      <c r="C73" s="68"/>
      <c r="D73" s="69"/>
      <c r="E73" s="70"/>
      <c r="F73" s="307"/>
      <c r="G73" s="316"/>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row>
    <row r="74" spans="1:34" s="58" customFormat="1">
      <c r="A74" s="315"/>
      <c r="B74" s="67"/>
      <c r="C74" s="68" t="s">
        <v>487</v>
      </c>
      <c r="D74" s="69"/>
      <c r="E74" s="70"/>
      <c r="F74" s="307"/>
      <c r="G74" s="316"/>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row>
    <row r="75" spans="1:34" s="58" customFormat="1">
      <c r="A75" s="315"/>
      <c r="B75" s="67"/>
      <c r="C75" s="68"/>
      <c r="D75" s="69"/>
      <c r="E75" s="70"/>
      <c r="F75" s="307"/>
      <c r="G75" s="316"/>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row>
    <row r="76" spans="1:34" s="58" customFormat="1" ht="118.75" customHeight="1" thickBot="1">
      <c r="A76" s="315"/>
      <c r="B76" s="67"/>
      <c r="C76" s="68" t="s">
        <v>488</v>
      </c>
      <c r="D76" s="69"/>
      <c r="E76" s="70"/>
      <c r="F76" s="307"/>
      <c r="G76" s="316"/>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row>
    <row r="77" spans="1:34" ht="15" thickBot="1">
      <c r="A77" s="128"/>
      <c r="B77" s="129" t="s">
        <v>1090</v>
      </c>
      <c r="C77" s="130"/>
      <c r="D77" s="131"/>
      <c r="E77" s="132"/>
      <c r="F77" s="308"/>
      <c r="G77" s="309"/>
    </row>
    <row r="78" spans="1:34" ht="15" thickBot="1">
      <c r="A78" s="128"/>
      <c r="B78" s="129" t="s">
        <v>1461</v>
      </c>
      <c r="C78" s="130"/>
      <c r="D78" s="131"/>
      <c r="E78" s="132"/>
      <c r="F78" s="308"/>
      <c r="G78" s="309"/>
    </row>
    <row r="79" spans="1:34">
      <c r="A79" s="315"/>
      <c r="B79" s="67"/>
      <c r="C79" s="68"/>
      <c r="D79" s="69"/>
      <c r="E79" s="70"/>
      <c r="F79" s="307"/>
      <c r="G79" s="316"/>
    </row>
    <row r="80" spans="1:34" s="58" customFormat="1">
      <c r="A80" s="315"/>
      <c r="B80" s="67"/>
      <c r="C80" s="68" t="s">
        <v>489</v>
      </c>
      <c r="D80" s="69"/>
      <c r="E80" s="70"/>
      <c r="F80" s="307"/>
      <c r="G80" s="316"/>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row>
    <row r="81" spans="1:34" s="58" customFormat="1">
      <c r="A81" s="315"/>
      <c r="B81" s="67"/>
      <c r="C81" s="68"/>
      <c r="D81" s="69"/>
      <c r="E81" s="70"/>
      <c r="F81" s="307"/>
      <c r="G81" s="316"/>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row>
    <row r="82" spans="1:34" s="58" customFormat="1" ht="29">
      <c r="A82" s="315"/>
      <c r="B82" s="67"/>
      <c r="C82" s="68" t="s">
        <v>490</v>
      </c>
      <c r="D82" s="69"/>
      <c r="E82" s="70"/>
      <c r="F82" s="307"/>
      <c r="G82" s="316"/>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row>
    <row r="83" spans="1:34" s="58" customFormat="1">
      <c r="A83" s="315"/>
      <c r="B83" s="67"/>
      <c r="C83" s="68"/>
      <c r="D83" s="69"/>
      <c r="E83" s="70"/>
      <c r="F83" s="307"/>
      <c r="G83" s="316"/>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row>
    <row r="84" spans="1:34" s="58" customFormat="1" ht="33" customHeight="1">
      <c r="A84" s="315"/>
      <c r="B84" s="67"/>
      <c r="C84" s="68" t="s">
        <v>491</v>
      </c>
      <c r="D84" s="69"/>
      <c r="E84" s="70"/>
      <c r="F84" s="307"/>
      <c r="G84" s="316"/>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row>
    <row r="85" spans="1:34" s="58" customFormat="1">
      <c r="A85" s="315"/>
      <c r="B85" s="67"/>
      <c r="C85" s="68"/>
      <c r="D85" s="69"/>
      <c r="E85" s="70"/>
      <c r="F85" s="307"/>
      <c r="G85" s="316"/>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row>
    <row r="86" spans="1:34" s="58" customFormat="1">
      <c r="A86" s="315"/>
      <c r="B86" s="67"/>
      <c r="C86" s="68" t="s">
        <v>492</v>
      </c>
      <c r="D86" s="69"/>
      <c r="E86" s="70"/>
      <c r="F86" s="307"/>
      <c r="G86" s="316"/>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row>
    <row r="87" spans="1:34" s="58" customFormat="1">
      <c r="A87" s="315"/>
      <c r="B87" s="67"/>
      <c r="C87" s="68"/>
      <c r="D87" s="69"/>
      <c r="E87" s="70"/>
      <c r="F87" s="307"/>
      <c r="G87" s="316"/>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row>
    <row r="88" spans="1:34" s="58" customFormat="1" ht="33" customHeight="1">
      <c r="A88" s="315"/>
      <c r="B88" s="67"/>
      <c r="C88" s="68" t="s">
        <v>493</v>
      </c>
      <c r="D88" s="69"/>
      <c r="E88" s="70"/>
      <c r="F88" s="307"/>
      <c r="G88" s="316"/>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row>
    <row r="89" spans="1:34" s="58" customFormat="1">
      <c r="A89" s="315"/>
      <c r="B89" s="67"/>
      <c r="C89" s="68"/>
      <c r="D89" s="69"/>
      <c r="E89" s="70"/>
      <c r="F89" s="307"/>
      <c r="G89" s="316"/>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row>
    <row r="90" spans="1:34" s="58" customFormat="1" ht="66" customHeight="1">
      <c r="A90" s="315"/>
      <c r="B90" s="67"/>
      <c r="C90" s="68" t="s">
        <v>494</v>
      </c>
      <c r="D90" s="69"/>
      <c r="E90" s="70"/>
      <c r="F90" s="307"/>
      <c r="G90" s="316"/>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row>
    <row r="91" spans="1:34" s="58" customFormat="1">
      <c r="A91" s="315"/>
      <c r="B91" s="67"/>
      <c r="C91" s="68"/>
      <c r="D91" s="69"/>
      <c r="E91" s="70"/>
      <c r="F91" s="307"/>
      <c r="G91" s="316"/>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row>
    <row r="92" spans="1:34" s="58" customFormat="1" ht="62.4" customHeight="1">
      <c r="A92" s="315"/>
      <c r="B92" s="67"/>
      <c r="C92" s="68" t="s">
        <v>495</v>
      </c>
      <c r="D92" s="69"/>
      <c r="E92" s="70"/>
      <c r="F92" s="307"/>
      <c r="G92" s="316"/>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row>
    <row r="93" spans="1:34" s="58" customFormat="1">
      <c r="A93" s="315"/>
      <c r="B93" s="67"/>
      <c r="C93" s="68"/>
      <c r="D93" s="69"/>
      <c r="E93" s="70"/>
      <c r="F93" s="307"/>
      <c r="G93" s="316"/>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row>
    <row r="94" spans="1:34" s="58" customFormat="1" ht="33.65" customHeight="1">
      <c r="A94" s="315"/>
      <c r="B94" s="67"/>
      <c r="C94" s="68" t="s">
        <v>496</v>
      </c>
      <c r="D94" s="69"/>
      <c r="E94" s="70"/>
      <c r="F94" s="307"/>
      <c r="G94" s="316"/>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row>
    <row r="95" spans="1:34" s="58" customFormat="1">
      <c r="A95" s="315"/>
      <c r="B95" s="67"/>
      <c r="C95" s="68"/>
      <c r="D95" s="69"/>
      <c r="E95" s="70"/>
      <c r="F95" s="307"/>
      <c r="G95" s="316"/>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row>
    <row r="96" spans="1:34" s="58" customFormat="1" ht="33" customHeight="1">
      <c r="A96" s="315"/>
      <c r="B96" s="67"/>
      <c r="C96" s="68" t="s">
        <v>497</v>
      </c>
      <c r="D96" s="69"/>
      <c r="E96" s="70"/>
      <c r="F96" s="307"/>
      <c r="G96" s="316"/>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row>
    <row r="97" spans="1:34" s="58" customFormat="1">
      <c r="A97" s="315"/>
      <c r="B97" s="67"/>
      <c r="C97" s="68"/>
      <c r="D97" s="69"/>
      <c r="E97" s="70"/>
      <c r="F97" s="307"/>
      <c r="G97" s="316"/>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row>
    <row r="98" spans="1:34" s="58" customFormat="1" ht="33" customHeight="1">
      <c r="A98" s="315"/>
      <c r="B98" s="67"/>
      <c r="C98" s="68" t="s">
        <v>498</v>
      </c>
      <c r="D98" s="69"/>
      <c r="E98" s="70"/>
      <c r="F98" s="307"/>
      <c r="G98" s="316"/>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row>
    <row r="99" spans="1:34" s="58" customFormat="1">
      <c r="A99" s="315"/>
      <c r="B99" s="67"/>
      <c r="C99" s="68"/>
      <c r="D99" s="69"/>
      <c r="E99" s="70"/>
      <c r="F99" s="307"/>
      <c r="G99" s="316"/>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row>
    <row r="100" spans="1:34" s="58" customFormat="1" ht="30" customHeight="1">
      <c r="A100" s="315"/>
      <c r="B100" s="67"/>
      <c r="C100" s="68" t="s">
        <v>499</v>
      </c>
      <c r="D100" s="69"/>
      <c r="E100" s="70"/>
      <c r="F100" s="307"/>
      <c r="G100" s="316"/>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row>
    <row r="101" spans="1:34" s="58" customFormat="1">
      <c r="A101" s="315"/>
      <c r="B101" s="67"/>
      <c r="C101" s="68"/>
      <c r="D101" s="69"/>
      <c r="E101" s="70"/>
      <c r="F101" s="307"/>
      <c r="G101" s="316"/>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row>
    <row r="102" spans="1:34" s="58" customFormat="1" ht="34.25" customHeight="1">
      <c r="A102" s="315"/>
      <c r="B102" s="67"/>
      <c r="C102" s="68" t="s">
        <v>500</v>
      </c>
      <c r="D102" s="69"/>
      <c r="E102" s="70"/>
      <c r="F102" s="307"/>
      <c r="G102" s="316"/>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row>
    <row r="103" spans="1:34" s="58" customFormat="1">
      <c r="A103" s="315"/>
      <c r="B103" s="67"/>
      <c r="C103" s="68"/>
      <c r="D103" s="69"/>
      <c r="E103" s="70"/>
      <c r="F103" s="307"/>
      <c r="G103" s="316"/>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row>
    <row r="104" spans="1:34" s="58" customFormat="1" ht="33" customHeight="1">
      <c r="A104" s="315"/>
      <c r="B104" s="67"/>
      <c r="C104" s="68" t="s">
        <v>501</v>
      </c>
      <c r="D104" s="69"/>
      <c r="E104" s="70"/>
      <c r="F104" s="307"/>
      <c r="G104" s="316"/>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row>
    <row r="105" spans="1:34" s="58" customFormat="1">
      <c r="A105" s="315"/>
      <c r="B105" s="67"/>
      <c r="C105" s="68"/>
      <c r="D105" s="69"/>
      <c r="E105" s="70"/>
      <c r="F105" s="307"/>
      <c r="G105" s="316"/>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row>
    <row r="106" spans="1:34" s="58" customFormat="1" ht="15.65" customHeight="1">
      <c r="A106" s="315"/>
      <c r="B106" s="67"/>
      <c r="C106" s="68" t="s">
        <v>502</v>
      </c>
      <c r="D106" s="69"/>
      <c r="E106" s="70"/>
      <c r="F106" s="307"/>
      <c r="G106" s="316"/>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row>
    <row r="107" spans="1:34" s="58" customFormat="1">
      <c r="A107" s="315"/>
      <c r="B107" s="67"/>
      <c r="C107" s="68"/>
      <c r="D107" s="69"/>
      <c r="E107" s="70"/>
      <c r="F107" s="307"/>
      <c r="G107" s="316"/>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row>
    <row r="108" spans="1:34" s="58" customFormat="1" ht="51.65" customHeight="1">
      <c r="A108" s="315"/>
      <c r="B108" s="67"/>
      <c r="C108" s="68" t="s">
        <v>503</v>
      </c>
      <c r="D108" s="69"/>
      <c r="E108" s="70"/>
      <c r="F108" s="307"/>
      <c r="G108" s="316"/>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row>
    <row r="109" spans="1:34" s="58" customFormat="1">
      <c r="A109" s="315"/>
      <c r="B109" s="67"/>
      <c r="C109" s="68"/>
      <c r="D109" s="69"/>
      <c r="E109" s="70"/>
      <c r="F109" s="307"/>
      <c r="G109" s="316"/>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row>
    <row r="110" spans="1:34" s="58" customFormat="1" ht="33.65" customHeight="1">
      <c r="A110" s="315"/>
      <c r="B110" s="67"/>
      <c r="C110" s="68" t="s">
        <v>504</v>
      </c>
      <c r="D110" s="69"/>
      <c r="E110" s="70"/>
      <c r="F110" s="307"/>
      <c r="G110" s="316"/>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row>
    <row r="111" spans="1:34" s="58" customFormat="1">
      <c r="A111" s="315"/>
      <c r="B111" s="67"/>
      <c r="C111" s="68"/>
      <c r="D111" s="69"/>
      <c r="E111" s="70"/>
      <c r="F111" s="307"/>
      <c r="G111" s="316"/>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row>
    <row r="112" spans="1:34" s="58" customFormat="1" ht="46.75" customHeight="1">
      <c r="A112" s="315"/>
      <c r="B112" s="67"/>
      <c r="C112" s="68" t="s">
        <v>505</v>
      </c>
      <c r="D112" s="69"/>
      <c r="E112" s="70"/>
      <c r="F112" s="307"/>
      <c r="G112" s="316"/>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row>
    <row r="113" spans="1:34" s="58" customFormat="1">
      <c r="A113" s="315"/>
      <c r="B113" s="67"/>
      <c r="C113" s="68"/>
      <c r="D113" s="69"/>
      <c r="E113" s="70"/>
      <c r="F113" s="307"/>
      <c r="G113" s="316"/>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row>
    <row r="114" spans="1:34" s="58" customFormat="1">
      <c r="A114" s="315"/>
      <c r="B114" s="67"/>
      <c r="C114" s="68" t="s">
        <v>506</v>
      </c>
      <c r="D114" s="69"/>
      <c r="E114" s="70"/>
      <c r="F114" s="307"/>
      <c r="G114" s="316"/>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row>
    <row r="115" spans="1:34" s="58" customFormat="1">
      <c r="A115" s="315"/>
      <c r="B115" s="67"/>
      <c r="C115" s="68"/>
      <c r="D115" s="69"/>
      <c r="E115" s="70"/>
      <c r="F115" s="307"/>
      <c r="G115" s="316"/>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row>
    <row r="116" spans="1:34" s="58" customFormat="1" ht="33" customHeight="1">
      <c r="A116" s="315"/>
      <c r="B116" s="67"/>
      <c r="C116" s="68" t="s">
        <v>507</v>
      </c>
      <c r="D116" s="69" t="s">
        <v>1</v>
      </c>
      <c r="E116" s="70">
        <v>1</v>
      </c>
      <c r="F116" s="307"/>
      <c r="G116" s="316"/>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row>
    <row r="117" spans="1:34" s="58" customFormat="1" ht="15" thickBot="1">
      <c r="A117" s="315"/>
      <c r="B117" s="67"/>
      <c r="C117" s="68"/>
      <c r="D117" s="69"/>
      <c r="E117" s="70"/>
      <c r="F117" s="307"/>
      <c r="G117" s="316"/>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row>
    <row r="118" spans="1:34" ht="15" thickBot="1">
      <c r="A118" s="128"/>
      <c r="B118" s="129" t="s">
        <v>1090</v>
      </c>
      <c r="C118" s="130"/>
      <c r="D118" s="131"/>
      <c r="E118" s="132"/>
      <c r="F118" s="308"/>
      <c r="G118" s="309"/>
    </row>
    <row r="119" spans="1:34" ht="15" thickBot="1">
      <c r="A119" s="128"/>
      <c r="B119" s="129" t="s">
        <v>1461</v>
      </c>
      <c r="C119" s="130"/>
      <c r="D119" s="131"/>
      <c r="E119" s="132"/>
      <c r="F119" s="308"/>
      <c r="G119" s="309"/>
    </row>
    <row r="120" spans="1:34" s="58" customFormat="1">
      <c r="A120" s="315"/>
      <c r="B120" s="67"/>
      <c r="C120" s="68"/>
      <c r="D120" s="69"/>
      <c r="E120" s="70"/>
      <c r="F120" s="307"/>
      <c r="G120" s="316"/>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row>
    <row r="121" spans="1:34" s="58" customFormat="1">
      <c r="A121" s="315" t="s">
        <v>65</v>
      </c>
      <c r="B121" s="67" t="s">
        <v>42</v>
      </c>
      <c r="C121" s="68" t="s">
        <v>508</v>
      </c>
      <c r="D121" s="69" t="s">
        <v>1</v>
      </c>
      <c r="E121" s="70">
        <v>1</v>
      </c>
      <c r="F121" s="307"/>
      <c r="G121" s="316"/>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row>
    <row r="122" spans="1:34" s="58" customFormat="1">
      <c r="A122" s="315"/>
      <c r="B122" s="67"/>
      <c r="C122" s="68"/>
      <c r="D122" s="69"/>
      <c r="E122" s="70"/>
      <c r="F122" s="307"/>
      <c r="G122" s="316"/>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row>
    <row r="123" spans="1:34" s="58" customFormat="1">
      <c r="A123" s="315" t="s">
        <v>65</v>
      </c>
      <c r="B123" s="67" t="s">
        <v>43</v>
      </c>
      <c r="C123" s="68" t="s">
        <v>509</v>
      </c>
      <c r="D123" s="69" t="s">
        <v>1</v>
      </c>
      <c r="E123" s="70">
        <v>1</v>
      </c>
      <c r="F123" s="307"/>
      <c r="G123" s="316"/>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row>
    <row r="124" spans="1:34" s="58" customFormat="1">
      <c r="A124" s="315"/>
      <c r="B124" s="67"/>
      <c r="C124" s="68"/>
      <c r="D124" s="69"/>
      <c r="E124" s="70"/>
      <c r="F124" s="307"/>
      <c r="G124" s="316"/>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row>
    <row r="125" spans="1:34" s="58" customFormat="1">
      <c r="A125" s="315" t="s">
        <v>65</v>
      </c>
      <c r="B125" s="67" t="s">
        <v>45</v>
      </c>
      <c r="C125" s="68" t="s">
        <v>510</v>
      </c>
      <c r="D125" s="69"/>
      <c r="E125" s="70"/>
      <c r="F125" s="307"/>
      <c r="G125" s="316"/>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row>
    <row r="126" spans="1:34" s="58" customFormat="1">
      <c r="A126" s="315"/>
      <c r="B126" s="67"/>
      <c r="C126" s="68"/>
      <c r="D126" s="69"/>
      <c r="E126" s="70"/>
      <c r="F126" s="307"/>
      <c r="G126" s="316"/>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row>
    <row r="127" spans="1:34" s="58" customFormat="1" ht="32.4" customHeight="1">
      <c r="A127" s="315"/>
      <c r="B127" s="67"/>
      <c r="C127" s="68" t="s">
        <v>511</v>
      </c>
      <c r="D127" s="69" t="s">
        <v>1</v>
      </c>
      <c r="E127" s="70">
        <v>1</v>
      </c>
      <c r="F127" s="307"/>
      <c r="G127" s="316"/>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row>
    <row r="128" spans="1:34" s="58" customFormat="1">
      <c r="A128" s="315"/>
      <c r="B128" s="67"/>
      <c r="C128" s="68"/>
      <c r="D128" s="69"/>
      <c r="E128" s="70"/>
      <c r="F128" s="307"/>
      <c r="G128" s="316"/>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row>
    <row r="129" spans="1:34" s="58" customFormat="1">
      <c r="A129" s="315" t="s">
        <v>65</v>
      </c>
      <c r="B129" s="67" t="s">
        <v>48</v>
      </c>
      <c r="C129" s="68" t="s">
        <v>512</v>
      </c>
      <c r="D129" s="69" t="s">
        <v>1</v>
      </c>
      <c r="E129" s="70">
        <v>1</v>
      </c>
      <c r="F129" s="307"/>
      <c r="G129" s="316"/>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row>
    <row r="130" spans="1:34" s="58" customFormat="1">
      <c r="A130" s="315"/>
      <c r="B130" s="67"/>
      <c r="C130" s="68"/>
      <c r="D130" s="69"/>
      <c r="E130" s="70"/>
      <c r="F130" s="307"/>
      <c r="G130" s="316"/>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row>
    <row r="131" spans="1:34" s="58" customFormat="1">
      <c r="A131" s="315" t="s">
        <v>65</v>
      </c>
      <c r="B131" s="67" t="s">
        <v>51</v>
      </c>
      <c r="C131" s="68" t="s">
        <v>513</v>
      </c>
      <c r="D131" s="69"/>
      <c r="E131" s="70"/>
      <c r="F131" s="307"/>
      <c r="G131" s="316"/>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row>
    <row r="132" spans="1:34" s="58" customFormat="1">
      <c r="A132" s="315"/>
      <c r="B132" s="67"/>
      <c r="C132" s="68"/>
      <c r="D132" s="69"/>
      <c r="E132" s="70"/>
      <c r="F132" s="307"/>
      <c r="G132" s="316"/>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row>
    <row r="133" spans="1:34" s="58" customFormat="1">
      <c r="A133" s="315"/>
      <c r="B133" s="67"/>
      <c r="C133" s="68" t="s">
        <v>514</v>
      </c>
      <c r="D133" s="69"/>
      <c r="E133" s="70"/>
      <c r="F133" s="307"/>
      <c r="G133" s="316"/>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row>
    <row r="134" spans="1:34" s="58" customFormat="1">
      <c r="A134" s="315"/>
      <c r="B134" s="67"/>
      <c r="C134" s="68"/>
      <c r="D134" s="69"/>
      <c r="E134" s="70"/>
      <c r="F134" s="307"/>
      <c r="G134" s="316"/>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row>
    <row r="135" spans="1:34" s="58" customFormat="1" ht="76.25" customHeight="1">
      <c r="A135" s="315"/>
      <c r="B135" s="67"/>
      <c r="C135" s="68" t="s">
        <v>515</v>
      </c>
      <c r="D135" s="69"/>
      <c r="E135" s="70"/>
      <c r="F135" s="307"/>
      <c r="G135" s="316"/>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row>
    <row r="136" spans="1:34" s="58" customFormat="1">
      <c r="A136" s="315"/>
      <c r="B136" s="67"/>
      <c r="C136" s="68"/>
      <c r="D136" s="69"/>
      <c r="E136" s="70"/>
      <c r="F136" s="307"/>
      <c r="G136" s="316"/>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row>
    <row r="137" spans="1:34" s="58" customFormat="1" ht="50.4" customHeight="1">
      <c r="A137" s="315"/>
      <c r="B137" s="67"/>
      <c r="C137" s="68" t="s">
        <v>516</v>
      </c>
      <c r="D137" s="69"/>
      <c r="E137" s="70"/>
      <c r="F137" s="307"/>
      <c r="G137" s="316"/>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row>
    <row r="138" spans="1:34" s="58" customFormat="1">
      <c r="A138" s="315"/>
      <c r="B138" s="67"/>
      <c r="C138" s="68"/>
      <c r="D138" s="69"/>
      <c r="E138" s="70"/>
      <c r="F138" s="307"/>
      <c r="G138" s="316"/>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row>
    <row r="139" spans="1:34" s="58" customFormat="1" ht="46.75" customHeight="1">
      <c r="A139" s="315"/>
      <c r="B139" s="67"/>
      <c r="C139" s="68" t="s">
        <v>517</v>
      </c>
      <c r="D139" s="69" t="s">
        <v>1</v>
      </c>
      <c r="E139" s="70">
        <v>1</v>
      </c>
      <c r="F139" s="307"/>
      <c r="G139" s="316"/>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row>
    <row r="140" spans="1:34" s="58" customFormat="1">
      <c r="A140" s="315"/>
      <c r="B140" s="67"/>
      <c r="C140" s="68"/>
      <c r="D140" s="69"/>
      <c r="E140" s="70"/>
      <c r="F140" s="307"/>
      <c r="G140" s="316"/>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row>
    <row r="141" spans="1:34" s="58" customFormat="1">
      <c r="A141" s="315" t="s">
        <v>66</v>
      </c>
      <c r="B141" s="67"/>
      <c r="C141" s="68" t="s">
        <v>518</v>
      </c>
      <c r="D141" s="69"/>
      <c r="E141" s="70"/>
      <c r="F141" s="307"/>
      <c r="G141" s="316"/>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row>
    <row r="142" spans="1:34" s="58" customFormat="1">
      <c r="A142" s="315"/>
      <c r="B142" s="67"/>
      <c r="C142" s="68"/>
      <c r="D142" s="69"/>
      <c r="E142" s="70"/>
      <c r="F142" s="307"/>
      <c r="G142" s="316"/>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row>
    <row r="143" spans="1:34" s="58" customFormat="1">
      <c r="A143" s="315" t="s">
        <v>66</v>
      </c>
      <c r="B143" s="67" t="s">
        <v>54</v>
      </c>
      <c r="C143" s="68" t="s">
        <v>519</v>
      </c>
      <c r="D143" s="69" t="s">
        <v>1</v>
      </c>
      <c r="E143" s="70">
        <v>1</v>
      </c>
      <c r="F143" s="307"/>
      <c r="G143" s="316"/>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row>
    <row r="144" spans="1:34" s="58" customFormat="1">
      <c r="A144" s="315"/>
      <c r="B144" s="67"/>
      <c r="C144" s="68"/>
      <c r="D144" s="69"/>
      <c r="E144" s="70"/>
      <c r="F144" s="307"/>
      <c r="G144" s="316"/>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row>
    <row r="145" spans="1:34" s="58" customFormat="1">
      <c r="A145" s="315" t="s">
        <v>66</v>
      </c>
      <c r="B145" s="67" t="s">
        <v>56</v>
      </c>
      <c r="C145" s="68" t="s">
        <v>520</v>
      </c>
      <c r="D145" s="69" t="s">
        <v>1</v>
      </c>
      <c r="E145" s="70">
        <v>1</v>
      </c>
      <c r="F145" s="307"/>
      <c r="G145" s="316"/>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row>
    <row r="146" spans="1:34" s="58" customFormat="1">
      <c r="A146" s="315"/>
      <c r="B146" s="67"/>
      <c r="C146" s="68"/>
      <c r="D146" s="69"/>
      <c r="E146" s="70"/>
      <c r="F146" s="307"/>
      <c r="G146" s="316"/>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row>
    <row r="147" spans="1:34" s="58" customFormat="1">
      <c r="A147" s="315" t="s">
        <v>66</v>
      </c>
      <c r="B147" s="67" t="s">
        <v>58</v>
      </c>
      <c r="C147" s="68" t="s">
        <v>521</v>
      </c>
      <c r="D147" s="69"/>
      <c r="E147" s="70"/>
      <c r="F147" s="307"/>
      <c r="G147" s="316"/>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row>
    <row r="148" spans="1:34" s="58" customFormat="1">
      <c r="A148" s="315"/>
      <c r="B148" s="67"/>
      <c r="C148" s="68"/>
      <c r="D148" s="69"/>
      <c r="E148" s="70"/>
      <c r="F148" s="307"/>
      <c r="G148" s="316"/>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row>
    <row r="149" spans="1:34" s="58" customFormat="1">
      <c r="A149" s="315"/>
      <c r="B149" s="67"/>
      <c r="C149" s="68" t="s">
        <v>522</v>
      </c>
      <c r="D149" s="69"/>
      <c r="E149" s="70"/>
      <c r="F149" s="307"/>
      <c r="G149" s="316"/>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row>
    <row r="150" spans="1:34" s="58" customFormat="1">
      <c r="A150" s="315"/>
      <c r="B150" s="67"/>
      <c r="C150" s="68"/>
      <c r="D150" s="69"/>
      <c r="E150" s="70"/>
      <c r="F150" s="307"/>
      <c r="G150" s="316"/>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row>
    <row r="151" spans="1:34" s="58" customFormat="1" ht="32.4" customHeight="1">
      <c r="A151" s="315"/>
      <c r="B151" s="67"/>
      <c r="C151" s="68" t="s">
        <v>523</v>
      </c>
      <c r="D151" s="69"/>
      <c r="E151" s="70"/>
      <c r="F151" s="307"/>
      <c r="G151" s="316"/>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row>
    <row r="152" spans="1:34" s="58" customFormat="1">
      <c r="A152" s="315"/>
      <c r="B152" s="67"/>
      <c r="C152" s="68"/>
      <c r="D152" s="69"/>
      <c r="E152" s="70"/>
      <c r="F152" s="307"/>
      <c r="G152" s="316"/>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row>
    <row r="153" spans="1:34" s="58" customFormat="1" ht="61.25" customHeight="1">
      <c r="A153" s="315"/>
      <c r="B153" s="67"/>
      <c r="C153" s="68" t="s">
        <v>524</v>
      </c>
      <c r="D153" s="69"/>
      <c r="E153" s="70"/>
      <c r="F153" s="307"/>
      <c r="G153" s="316"/>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row>
    <row r="154" spans="1:34" s="58" customFormat="1">
      <c r="A154" s="315"/>
      <c r="B154" s="67"/>
      <c r="C154" s="68"/>
      <c r="D154" s="69"/>
      <c r="E154" s="70"/>
      <c r="F154" s="307"/>
      <c r="G154" s="316"/>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row>
    <row r="155" spans="1:34" s="58" customFormat="1" ht="50.4" customHeight="1">
      <c r="A155" s="315"/>
      <c r="B155" s="67"/>
      <c r="C155" s="68" t="s">
        <v>525</v>
      </c>
      <c r="D155" s="69"/>
      <c r="E155" s="70"/>
      <c r="F155" s="307"/>
      <c r="G155" s="316"/>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row>
    <row r="156" spans="1:34" s="58" customFormat="1">
      <c r="A156" s="315"/>
      <c r="B156" s="67"/>
      <c r="C156" s="68"/>
      <c r="D156" s="69"/>
      <c r="E156" s="70"/>
      <c r="F156" s="307"/>
      <c r="G156" s="316"/>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row>
    <row r="157" spans="1:34" s="58" customFormat="1" ht="36.65" customHeight="1">
      <c r="A157" s="315"/>
      <c r="B157" s="67"/>
      <c r="C157" s="68" t="s">
        <v>526</v>
      </c>
      <c r="D157" s="69"/>
      <c r="E157" s="70"/>
      <c r="F157" s="307"/>
      <c r="G157" s="316"/>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row>
    <row r="158" spans="1:34" s="58" customFormat="1">
      <c r="A158" s="315"/>
      <c r="B158" s="67"/>
      <c r="C158" s="68"/>
      <c r="D158" s="69"/>
      <c r="E158" s="70"/>
      <c r="F158" s="307"/>
      <c r="G158" s="316"/>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row>
    <row r="159" spans="1:34" s="58" customFormat="1" ht="64.25" customHeight="1">
      <c r="A159" s="315"/>
      <c r="B159" s="67"/>
      <c r="C159" s="68" t="s">
        <v>527</v>
      </c>
      <c r="D159" s="69" t="s">
        <v>1</v>
      </c>
      <c r="E159" s="70">
        <v>1</v>
      </c>
      <c r="F159" s="307"/>
      <c r="G159" s="316"/>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row>
    <row r="160" spans="1:34" s="58" customFormat="1" ht="15" thickBot="1">
      <c r="A160" s="315"/>
      <c r="B160" s="67"/>
      <c r="C160" s="68"/>
      <c r="D160" s="69"/>
      <c r="E160" s="70"/>
      <c r="F160" s="307"/>
      <c r="G160" s="316"/>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row>
    <row r="161" spans="1:34" ht="15" thickBot="1">
      <c r="A161" s="128"/>
      <c r="B161" s="129" t="s">
        <v>1090</v>
      </c>
      <c r="C161" s="130"/>
      <c r="D161" s="131"/>
      <c r="E161" s="132"/>
      <c r="F161" s="308"/>
      <c r="G161" s="309"/>
    </row>
    <row r="162" spans="1:34" ht="15" thickBot="1">
      <c r="A162" s="128"/>
      <c r="B162" s="129" t="s">
        <v>1461</v>
      </c>
      <c r="C162" s="130"/>
      <c r="D162" s="131"/>
      <c r="E162" s="132"/>
      <c r="F162" s="308"/>
      <c r="G162" s="309"/>
    </row>
    <row r="163" spans="1:34" s="58" customFormat="1">
      <c r="A163" s="315"/>
      <c r="B163" s="67"/>
      <c r="C163" s="68"/>
      <c r="D163" s="69"/>
      <c r="E163" s="70"/>
      <c r="F163" s="307"/>
      <c r="G163" s="316"/>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row>
    <row r="164" spans="1:34" s="58" customFormat="1">
      <c r="A164" s="315" t="s">
        <v>66</v>
      </c>
      <c r="B164" s="67" t="s">
        <v>60</v>
      </c>
      <c r="C164" s="68" t="s">
        <v>528</v>
      </c>
      <c r="D164" s="69"/>
      <c r="E164" s="70"/>
      <c r="F164" s="307"/>
      <c r="G164" s="316"/>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row>
    <row r="165" spans="1:34" s="58" customFormat="1">
      <c r="A165" s="315"/>
      <c r="B165" s="67"/>
      <c r="C165" s="68"/>
      <c r="D165" s="69"/>
      <c r="E165" s="70"/>
      <c r="F165" s="307"/>
      <c r="G165" s="316"/>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row>
    <row r="166" spans="1:34" s="58" customFormat="1" ht="64.75" customHeight="1">
      <c r="A166" s="315"/>
      <c r="B166" s="67"/>
      <c r="C166" s="68" t="s">
        <v>529</v>
      </c>
      <c r="D166" s="69" t="s">
        <v>1</v>
      </c>
      <c r="E166" s="70">
        <v>1</v>
      </c>
      <c r="F166" s="307"/>
      <c r="G166" s="316"/>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row>
    <row r="167" spans="1:34" s="58" customFormat="1">
      <c r="A167" s="315"/>
      <c r="B167" s="67"/>
      <c r="C167" s="68"/>
      <c r="D167" s="69"/>
      <c r="E167" s="70"/>
      <c r="F167" s="307"/>
      <c r="G167" s="316"/>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row>
    <row r="168" spans="1:34" s="58" customFormat="1" ht="17.399999999999999" customHeight="1">
      <c r="A168" s="315" t="s">
        <v>66</v>
      </c>
      <c r="B168" s="67"/>
      <c r="C168" s="68" t="s">
        <v>530</v>
      </c>
      <c r="D168" s="69"/>
      <c r="E168" s="70"/>
      <c r="F168" s="307"/>
      <c r="G168" s="316"/>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row>
    <row r="169" spans="1:34" s="58" customFormat="1">
      <c r="A169" s="315"/>
      <c r="B169" s="67"/>
      <c r="C169" s="68"/>
      <c r="D169" s="69"/>
      <c r="E169" s="70"/>
      <c r="F169" s="307"/>
      <c r="G169" s="316"/>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row>
    <row r="170" spans="1:34" s="58" customFormat="1" ht="18" customHeight="1">
      <c r="A170" s="315" t="s">
        <v>66</v>
      </c>
      <c r="B170" s="67" t="s">
        <v>63</v>
      </c>
      <c r="C170" s="68" t="s">
        <v>531</v>
      </c>
      <c r="D170" s="69"/>
      <c r="E170" s="70"/>
      <c r="F170" s="307"/>
      <c r="G170" s="316"/>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row>
    <row r="171" spans="1:34" s="58" customFormat="1">
      <c r="A171" s="315"/>
      <c r="B171" s="67"/>
      <c r="C171" s="68"/>
      <c r="D171" s="69"/>
      <c r="E171" s="70"/>
      <c r="F171" s="307"/>
      <c r="G171" s="316"/>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row>
    <row r="172" spans="1:34" s="58" customFormat="1" ht="18.649999999999999" customHeight="1">
      <c r="A172" s="315"/>
      <c r="B172" s="67"/>
      <c r="C172" s="68" t="s">
        <v>532</v>
      </c>
      <c r="D172" s="69"/>
      <c r="E172" s="70"/>
      <c r="F172" s="307"/>
      <c r="G172" s="316"/>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row>
    <row r="173" spans="1:34" s="58" customFormat="1">
      <c r="A173" s="315"/>
      <c r="B173" s="67"/>
      <c r="C173" s="68"/>
      <c r="D173" s="69"/>
      <c r="E173" s="70"/>
      <c r="F173" s="307"/>
      <c r="G173" s="316"/>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row>
    <row r="174" spans="1:34" s="58" customFormat="1" ht="81.650000000000006" customHeight="1">
      <c r="A174" s="315"/>
      <c r="B174" s="67"/>
      <c r="C174" s="68" t="s">
        <v>533</v>
      </c>
      <c r="D174" s="69"/>
      <c r="E174" s="70"/>
      <c r="F174" s="307"/>
      <c r="G174" s="316"/>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row>
    <row r="175" spans="1:34" s="58" customFormat="1">
      <c r="A175" s="315"/>
      <c r="B175" s="67"/>
      <c r="C175" s="68"/>
      <c r="D175" s="69"/>
      <c r="E175" s="70"/>
      <c r="F175" s="307"/>
      <c r="G175" s="316"/>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row>
    <row r="176" spans="1:34" s="58" customFormat="1" ht="94.25" customHeight="1">
      <c r="A176" s="315"/>
      <c r="B176" s="67"/>
      <c r="C176" s="68" t="s">
        <v>534</v>
      </c>
      <c r="D176" s="69"/>
      <c r="E176" s="70"/>
      <c r="F176" s="307"/>
      <c r="G176" s="316"/>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row>
    <row r="177" spans="1:34" s="58" customFormat="1">
      <c r="A177" s="315"/>
      <c r="B177" s="67"/>
      <c r="C177" s="68"/>
      <c r="D177" s="69"/>
      <c r="E177" s="70"/>
      <c r="F177" s="307"/>
      <c r="G177" s="316"/>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row>
    <row r="178" spans="1:34" s="58" customFormat="1" ht="67.25" customHeight="1">
      <c r="A178" s="315"/>
      <c r="B178" s="67"/>
      <c r="C178" s="68" t="s">
        <v>535</v>
      </c>
      <c r="D178" s="69"/>
      <c r="E178" s="70"/>
      <c r="F178" s="307"/>
      <c r="G178" s="316"/>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row>
    <row r="179" spans="1:34" s="58" customFormat="1">
      <c r="A179" s="315"/>
      <c r="B179" s="67"/>
      <c r="C179" s="68"/>
      <c r="D179" s="69"/>
      <c r="E179" s="70"/>
      <c r="F179" s="307"/>
      <c r="G179" s="316"/>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row>
    <row r="180" spans="1:34" s="58" customFormat="1" ht="94.75" customHeight="1">
      <c r="A180" s="315"/>
      <c r="B180" s="67"/>
      <c r="C180" s="68" t="s">
        <v>536</v>
      </c>
      <c r="D180" s="69"/>
      <c r="E180" s="70"/>
      <c r="F180" s="307"/>
      <c r="G180" s="316"/>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row>
    <row r="181" spans="1:34" s="58" customFormat="1">
      <c r="A181" s="315"/>
      <c r="B181" s="67"/>
      <c r="C181" s="68"/>
      <c r="D181" s="69"/>
      <c r="E181" s="70"/>
      <c r="F181" s="307"/>
      <c r="G181" s="316"/>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row>
    <row r="182" spans="1:34" s="58" customFormat="1" ht="22.75" customHeight="1">
      <c r="A182" s="315"/>
      <c r="B182" s="67"/>
      <c r="C182" s="68" t="s">
        <v>537</v>
      </c>
      <c r="D182" s="69"/>
      <c r="E182" s="70"/>
      <c r="F182" s="307"/>
      <c r="G182" s="316"/>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row>
    <row r="183" spans="1:34" s="58" customFormat="1">
      <c r="A183" s="315"/>
      <c r="B183" s="67"/>
      <c r="C183" s="68"/>
      <c r="D183" s="69"/>
      <c r="E183" s="70"/>
      <c r="F183" s="307"/>
      <c r="G183" s="316"/>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row>
    <row r="184" spans="1:34" s="58" customFormat="1" ht="33" customHeight="1">
      <c r="A184" s="315"/>
      <c r="B184" s="67"/>
      <c r="C184" s="68" t="s">
        <v>538</v>
      </c>
      <c r="D184" s="69"/>
      <c r="E184" s="70"/>
      <c r="F184" s="307"/>
      <c r="G184" s="316"/>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row>
    <row r="185" spans="1:34" s="58" customFormat="1">
      <c r="A185" s="315"/>
      <c r="B185" s="67"/>
      <c r="C185" s="68"/>
      <c r="D185" s="69"/>
      <c r="E185" s="70"/>
      <c r="F185" s="307"/>
      <c r="G185" s="316"/>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row>
    <row r="186" spans="1:34" s="58" customFormat="1" ht="37.75" customHeight="1">
      <c r="A186" s="315"/>
      <c r="B186" s="67"/>
      <c r="C186" s="68" t="s">
        <v>539</v>
      </c>
      <c r="D186" s="69"/>
      <c r="E186" s="70"/>
      <c r="F186" s="307"/>
      <c r="G186" s="316"/>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row>
    <row r="187" spans="1:34" s="58" customFormat="1">
      <c r="A187" s="315"/>
      <c r="B187" s="67"/>
      <c r="C187" s="68"/>
      <c r="D187" s="69"/>
      <c r="E187" s="70"/>
      <c r="F187" s="307"/>
      <c r="G187" s="316"/>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row>
    <row r="188" spans="1:34" s="58" customFormat="1" ht="37.75" customHeight="1">
      <c r="A188" s="315"/>
      <c r="B188" s="67"/>
      <c r="C188" s="68" t="s">
        <v>540</v>
      </c>
      <c r="D188" s="69"/>
      <c r="E188" s="70"/>
      <c r="F188" s="307"/>
      <c r="G188" s="316"/>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row>
    <row r="189" spans="1:34" s="58" customFormat="1">
      <c r="A189" s="315"/>
      <c r="B189" s="67"/>
      <c r="C189" s="68"/>
      <c r="D189" s="69"/>
      <c r="E189" s="70"/>
      <c r="F189" s="307"/>
      <c r="G189" s="316"/>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row>
    <row r="190" spans="1:34" s="58" customFormat="1" ht="84.65" customHeight="1">
      <c r="A190" s="315"/>
      <c r="B190" s="67"/>
      <c r="C190" s="68" t="s">
        <v>541</v>
      </c>
      <c r="D190" s="69"/>
      <c r="E190" s="70"/>
      <c r="F190" s="307"/>
      <c r="G190" s="316"/>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row>
    <row r="191" spans="1:34" s="58" customFormat="1">
      <c r="A191" s="315"/>
      <c r="B191" s="67"/>
      <c r="C191" s="68"/>
      <c r="D191" s="69"/>
      <c r="E191" s="70"/>
      <c r="F191" s="307"/>
      <c r="G191" s="316"/>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row>
    <row r="192" spans="1:34" s="58" customFormat="1" ht="15" thickBot="1">
      <c r="A192" s="315"/>
      <c r="B192" s="67"/>
      <c r="C192" s="68"/>
      <c r="D192" s="69"/>
      <c r="E192" s="70"/>
      <c r="F192" s="307"/>
      <c r="G192" s="316"/>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row>
    <row r="193" spans="1:34" ht="15" thickBot="1">
      <c r="A193" s="128"/>
      <c r="B193" s="129" t="s">
        <v>1090</v>
      </c>
      <c r="C193" s="130"/>
      <c r="D193" s="131"/>
      <c r="E193" s="132"/>
      <c r="F193" s="308"/>
      <c r="G193" s="309"/>
    </row>
    <row r="194" spans="1:34" ht="15" thickBot="1">
      <c r="A194" s="128"/>
      <c r="B194" s="129" t="s">
        <v>1461</v>
      </c>
      <c r="C194" s="130"/>
      <c r="D194" s="131"/>
      <c r="E194" s="132"/>
      <c r="F194" s="308"/>
      <c r="G194" s="309"/>
    </row>
    <row r="195" spans="1:34" s="58" customFormat="1">
      <c r="A195" s="315"/>
      <c r="B195" s="67"/>
      <c r="C195" s="68"/>
      <c r="D195" s="69"/>
      <c r="E195" s="70"/>
      <c r="F195" s="307"/>
      <c r="G195" s="316"/>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row>
    <row r="196" spans="1:34" s="58" customFormat="1" ht="50.4" customHeight="1">
      <c r="A196" s="315"/>
      <c r="B196" s="67"/>
      <c r="C196" s="68" t="s">
        <v>542</v>
      </c>
      <c r="D196" s="69"/>
      <c r="E196" s="70"/>
      <c r="F196" s="307"/>
      <c r="G196" s="316"/>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row>
    <row r="197" spans="1:34" s="58" customFormat="1">
      <c r="A197" s="315"/>
      <c r="B197" s="67"/>
      <c r="C197" s="68"/>
      <c r="D197" s="69"/>
      <c r="E197" s="70"/>
      <c r="F197" s="307"/>
      <c r="G197" s="316"/>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row>
    <row r="198" spans="1:34" s="58" customFormat="1" ht="108" customHeight="1">
      <c r="A198" s="315"/>
      <c r="B198" s="67"/>
      <c r="C198" s="68" t="s">
        <v>543</v>
      </c>
      <c r="D198" s="69"/>
      <c r="E198" s="70"/>
      <c r="F198" s="307"/>
      <c r="G198" s="316"/>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row>
    <row r="199" spans="1:34" s="58" customFormat="1">
      <c r="A199" s="317"/>
      <c r="B199" s="59"/>
      <c r="C199" s="60"/>
      <c r="D199" s="61"/>
      <c r="E199" s="62"/>
      <c r="F199" s="312"/>
      <c r="G199" s="318"/>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row>
    <row r="200" spans="1:34" s="58" customFormat="1" ht="49.75" customHeight="1">
      <c r="A200" s="315"/>
      <c r="B200" s="67"/>
      <c r="C200" s="68" t="s">
        <v>544</v>
      </c>
      <c r="D200" s="69"/>
      <c r="E200" s="70"/>
      <c r="F200" s="307"/>
      <c r="G200" s="316"/>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row>
    <row r="201" spans="1:34" s="58" customFormat="1">
      <c r="A201" s="315"/>
      <c r="B201" s="67"/>
      <c r="C201" s="68"/>
      <c r="D201" s="69"/>
      <c r="E201" s="70"/>
      <c r="F201" s="307"/>
      <c r="G201" s="316"/>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row>
    <row r="202" spans="1:34" s="58" customFormat="1" ht="48.65" customHeight="1">
      <c r="A202" s="315"/>
      <c r="B202" s="67"/>
      <c r="C202" s="68" t="s">
        <v>545</v>
      </c>
      <c r="D202" s="69"/>
      <c r="E202" s="70"/>
      <c r="F202" s="307"/>
      <c r="G202" s="316"/>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row>
    <row r="203" spans="1:34" s="58" customFormat="1">
      <c r="A203" s="315"/>
      <c r="B203" s="67"/>
      <c r="C203" s="68"/>
      <c r="D203" s="69"/>
      <c r="E203" s="70"/>
      <c r="F203" s="307"/>
      <c r="G203" s="316"/>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row>
    <row r="204" spans="1:34" s="58" customFormat="1" ht="81.650000000000006" customHeight="1">
      <c r="A204" s="315"/>
      <c r="B204" s="67"/>
      <c r="C204" s="68" t="s">
        <v>546</v>
      </c>
      <c r="D204" s="69"/>
      <c r="E204" s="70"/>
      <c r="F204" s="307"/>
      <c r="G204" s="316"/>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row>
    <row r="205" spans="1:34" s="58" customFormat="1">
      <c r="A205" s="315"/>
      <c r="B205" s="67"/>
      <c r="C205" s="68"/>
      <c r="D205" s="69"/>
      <c r="E205" s="70"/>
      <c r="F205" s="307"/>
      <c r="G205" s="316"/>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row>
    <row r="206" spans="1:34" s="58" customFormat="1" ht="90.65" customHeight="1">
      <c r="A206" s="315"/>
      <c r="B206" s="67"/>
      <c r="C206" s="68" t="s">
        <v>547</v>
      </c>
      <c r="D206" s="69"/>
      <c r="E206" s="70"/>
      <c r="F206" s="307"/>
      <c r="G206" s="316"/>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row>
    <row r="207" spans="1:34" s="58" customFormat="1">
      <c r="A207" s="315"/>
      <c r="B207" s="67"/>
      <c r="C207" s="68"/>
      <c r="D207" s="69"/>
      <c r="E207" s="70"/>
      <c r="F207" s="307"/>
      <c r="G207" s="316"/>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row>
    <row r="208" spans="1:34" s="58" customFormat="1" ht="51" customHeight="1">
      <c r="A208" s="315"/>
      <c r="B208" s="67"/>
      <c r="C208" s="68" t="s">
        <v>548</v>
      </c>
      <c r="D208" s="69"/>
      <c r="E208" s="70"/>
      <c r="F208" s="307"/>
      <c r="G208" s="316"/>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row>
    <row r="209" spans="1:34" s="58" customFormat="1">
      <c r="A209" s="315"/>
      <c r="B209" s="67"/>
      <c r="C209" s="68"/>
      <c r="D209" s="69"/>
      <c r="E209" s="70"/>
      <c r="F209" s="307"/>
      <c r="G209" s="316"/>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row>
    <row r="210" spans="1:34" s="58" customFormat="1" ht="76.75" customHeight="1">
      <c r="A210" s="315"/>
      <c r="B210" s="67"/>
      <c r="C210" s="68" t="s">
        <v>549</v>
      </c>
      <c r="D210" s="69"/>
      <c r="E210" s="70"/>
      <c r="F210" s="307"/>
      <c r="G210" s="316"/>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row>
    <row r="211" spans="1:34" s="58" customFormat="1">
      <c r="A211" s="315"/>
      <c r="B211" s="67"/>
      <c r="C211" s="68"/>
      <c r="D211" s="69"/>
      <c r="E211" s="70"/>
      <c r="F211" s="307"/>
      <c r="G211" s="316"/>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row>
    <row r="212" spans="1:34" s="58" customFormat="1" ht="154.25" customHeight="1">
      <c r="A212" s="315"/>
      <c r="B212" s="67"/>
      <c r="C212" s="68" t="s">
        <v>550</v>
      </c>
      <c r="D212" s="69"/>
      <c r="E212" s="70"/>
      <c r="F212" s="307"/>
      <c r="G212" s="316"/>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row>
    <row r="213" spans="1:34" s="58" customFormat="1">
      <c r="A213" s="315"/>
      <c r="B213" s="67"/>
      <c r="C213" s="68"/>
      <c r="D213" s="69"/>
      <c r="E213" s="70"/>
      <c r="F213" s="307"/>
      <c r="G213" s="316"/>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row>
    <row r="214" spans="1:34" s="58" customFormat="1" ht="94.75" customHeight="1">
      <c r="A214" s="315"/>
      <c r="B214" s="67"/>
      <c r="C214" s="68" t="s">
        <v>551</v>
      </c>
      <c r="D214" s="69"/>
      <c r="E214" s="70"/>
      <c r="F214" s="307"/>
      <c r="G214" s="316"/>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row>
    <row r="215" spans="1:34" s="58" customFormat="1" ht="15" thickBot="1">
      <c r="A215" s="317"/>
      <c r="B215" s="59"/>
      <c r="C215" s="60"/>
      <c r="D215" s="61"/>
      <c r="E215" s="62"/>
      <c r="F215" s="312"/>
      <c r="G215" s="318"/>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row>
    <row r="216" spans="1:34" ht="15" thickBot="1">
      <c r="A216" s="128"/>
      <c r="B216" s="129" t="s">
        <v>1090</v>
      </c>
      <c r="C216" s="130"/>
      <c r="D216" s="131"/>
      <c r="E216" s="132"/>
      <c r="F216" s="308"/>
      <c r="G216" s="309"/>
    </row>
    <row r="217" spans="1:34" ht="15" thickBot="1">
      <c r="A217" s="128"/>
      <c r="B217" s="129" t="s">
        <v>1461</v>
      </c>
      <c r="C217" s="130"/>
      <c r="D217" s="131"/>
      <c r="E217" s="132"/>
      <c r="F217" s="308"/>
      <c r="G217" s="309"/>
    </row>
    <row r="218" spans="1:34" s="58" customFormat="1">
      <c r="A218" s="315"/>
      <c r="B218" s="67"/>
      <c r="C218" s="68"/>
      <c r="D218" s="69"/>
      <c r="E218" s="70"/>
      <c r="F218" s="307"/>
      <c r="G218" s="316"/>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row>
    <row r="219" spans="1:34" s="58" customFormat="1" ht="93.65" customHeight="1">
      <c r="A219" s="315"/>
      <c r="B219" s="67"/>
      <c r="C219" s="68" t="s">
        <v>552</v>
      </c>
      <c r="D219" s="69"/>
      <c r="E219" s="70"/>
      <c r="F219" s="307"/>
      <c r="G219" s="316"/>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row>
    <row r="220" spans="1:34" s="58" customFormat="1">
      <c r="A220" s="315"/>
      <c r="B220" s="67"/>
      <c r="C220" s="68"/>
      <c r="D220" s="69"/>
      <c r="E220" s="70"/>
      <c r="F220" s="307"/>
      <c r="G220" s="316"/>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row>
    <row r="221" spans="1:34" s="58" customFormat="1" ht="64.25" customHeight="1">
      <c r="A221" s="315"/>
      <c r="B221" s="67"/>
      <c r="C221" s="68" t="s">
        <v>553</v>
      </c>
      <c r="D221" s="69"/>
      <c r="E221" s="70"/>
      <c r="F221" s="307"/>
      <c r="G221" s="316"/>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row>
    <row r="222" spans="1:34" s="58" customFormat="1">
      <c r="A222" s="315"/>
      <c r="B222" s="67"/>
      <c r="C222" s="68"/>
      <c r="D222" s="69"/>
      <c r="E222" s="70"/>
      <c r="F222" s="307"/>
      <c r="G222" s="316"/>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row>
    <row r="223" spans="1:34" s="58" customFormat="1" ht="18.649999999999999" customHeight="1">
      <c r="A223" s="315"/>
      <c r="B223" s="67"/>
      <c r="C223" s="68" t="s">
        <v>554</v>
      </c>
      <c r="D223" s="69"/>
      <c r="E223" s="70"/>
      <c r="F223" s="307"/>
      <c r="G223" s="316"/>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row>
    <row r="224" spans="1:34" s="58" customFormat="1">
      <c r="A224" s="315"/>
      <c r="B224" s="67"/>
      <c r="C224" s="68"/>
      <c r="D224" s="69"/>
      <c r="E224" s="70"/>
      <c r="F224" s="307"/>
      <c r="G224" s="316"/>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row>
    <row r="225" spans="1:34" s="58" customFormat="1" ht="66.650000000000006" customHeight="1">
      <c r="A225" s="315"/>
      <c r="B225" s="67"/>
      <c r="C225" s="68" t="s">
        <v>555</v>
      </c>
      <c r="D225" s="69"/>
      <c r="E225" s="70"/>
      <c r="F225" s="307"/>
      <c r="G225" s="316"/>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row>
    <row r="226" spans="1:34" s="58" customFormat="1">
      <c r="A226" s="315"/>
      <c r="B226" s="67"/>
      <c r="C226" s="68"/>
      <c r="D226" s="69"/>
      <c r="E226" s="70"/>
      <c r="F226" s="307"/>
      <c r="G226" s="316"/>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row>
    <row r="227" spans="1:34" s="58" customFormat="1" ht="93" customHeight="1">
      <c r="A227" s="315"/>
      <c r="B227" s="67"/>
      <c r="C227" s="68" t="s">
        <v>556</v>
      </c>
      <c r="D227" s="69" t="s">
        <v>1</v>
      </c>
      <c r="E227" s="70">
        <v>1</v>
      </c>
      <c r="F227" s="307"/>
      <c r="G227" s="316"/>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c r="AG227" s="21"/>
      <c r="AH227" s="21"/>
    </row>
    <row r="228" spans="1:34" s="58" customFormat="1">
      <c r="A228" s="315"/>
      <c r="B228" s="67"/>
      <c r="C228" s="68"/>
      <c r="D228" s="69"/>
      <c r="E228" s="70"/>
      <c r="F228" s="307"/>
      <c r="G228" s="316"/>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row>
    <row r="229" spans="1:34" s="58" customFormat="1" ht="18" customHeight="1">
      <c r="A229" s="315" t="s">
        <v>72</v>
      </c>
      <c r="B229" s="67" t="s">
        <v>65</v>
      </c>
      <c r="C229" s="68" t="s">
        <v>557</v>
      </c>
      <c r="D229" s="69"/>
      <c r="E229" s="70"/>
      <c r="F229" s="307"/>
      <c r="G229" s="316"/>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c r="AG229" s="21"/>
      <c r="AH229" s="21"/>
    </row>
    <row r="230" spans="1:34" s="58" customFormat="1">
      <c r="A230" s="315"/>
      <c r="B230" s="67"/>
      <c r="C230" s="68"/>
      <c r="D230" s="69"/>
      <c r="E230" s="70"/>
      <c r="F230" s="307"/>
      <c r="G230" s="316"/>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row>
    <row r="231" spans="1:34" s="58" customFormat="1" ht="19.75" customHeight="1">
      <c r="A231" s="315"/>
      <c r="B231" s="67"/>
      <c r="C231" s="68" t="s">
        <v>558</v>
      </c>
      <c r="D231" s="69"/>
      <c r="E231" s="70"/>
      <c r="F231" s="307"/>
      <c r="G231" s="316"/>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c r="AG231" s="21"/>
      <c r="AH231" s="21"/>
    </row>
    <row r="232" spans="1:34" s="58" customFormat="1">
      <c r="A232" s="315"/>
      <c r="B232" s="67"/>
      <c r="C232" s="68"/>
      <c r="D232" s="69"/>
      <c r="E232" s="70"/>
      <c r="F232" s="307"/>
      <c r="G232" s="316"/>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row>
    <row r="233" spans="1:34" s="58" customFormat="1" ht="61.75" customHeight="1">
      <c r="A233" s="315"/>
      <c r="B233" s="67"/>
      <c r="C233" s="68" t="s">
        <v>559</v>
      </c>
      <c r="D233" s="69"/>
      <c r="E233" s="70"/>
      <c r="F233" s="307"/>
      <c r="G233" s="316"/>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c r="AG233" s="21"/>
      <c r="AH233" s="21"/>
    </row>
    <row r="234" spans="1:34" s="58" customFormat="1">
      <c r="A234" s="315"/>
      <c r="B234" s="67"/>
      <c r="C234" s="68"/>
      <c r="D234" s="69"/>
      <c r="E234" s="70"/>
      <c r="F234" s="307"/>
      <c r="G234" s="316"/>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row>
    <row r="235" spans="1:34" s="58" customFormat="1" ht="48" customHeight="1">
      <c r="A235" s="315"/>
      <c r="B235" s="67"/>
      <c r="C235" s="68" t="s">
        <v>560</v>
      </c>
      <c r="D235" s="69"/>
      <c r="E235" s="70"/>
      <c r="F235" s="307"/>
      <c r="G235" s="316"/>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row>
    <row r="236" spans="1:34" s="58" customFormat="1">
      <c r="A236" s="315"/>
      <c r="B236" s="67"/>
      <c r="C236" s="68"/>
      <c r="D236" s="69"/>
      <c r="E236" s="70"/>
      <c r="F236" s="307"/>
      <c r="G236" s="316"/>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row>
    <row r="237" spans="1:34" s="58" customFormat="1" ht="102.65" customHeight="1">
      <c r="A237" s="315"/>
      <c r="B237" s="67"/>
      <c r="C237" s="68" t="s">
        <v>561</v>
      </c>
      <c r="D237" s="69" t="s">
        <v>1</v>
      </c>
      <c r="E237" s="70">
        <v>1</v>
      </c>
      <c r="F237" s="307"/>
      <c r="G237" s="316"/>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row>
    <row r="238" spans="1:34" s="58" customFormat="1">
      <c r="A238" s="315"/>
      <c r="B238" s="67"/>
      <c r="C238" s="68"/>
      <c r="D238" s="69"/>
      <c r="E238" s="70"/>
      <c r="F238" s="307"/>
      <c r="G238" s="316"/>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row>
    <row r="239" spans="1:34" s="58" customFormat="1">
      <c r="A239" s="315" t="s">
        <v>72</v>
      </c>
      <c r="B239" s="67" t="s">
        <v>66</v>
      </c>
      <c r="C239" s="68" t="s">
        <v>562</v>
      </c>
      <c r="D239" s="69" t="s">
        <v>1</v>
      </c>
      <c r="E239" s="70">
        <v>1</v>
      </c>
      <c r="F239" s="307"/>
      <c r="G239" s="316"/>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row>
    <row r="240" spans="1:34" s="58" customFormat="1">
      <c r="A240" s="315"/>
      <c r="B240" s="67"/>
      <c r="C240" s="68"/>
      <c r="D240" s="69"/>
      <c r="E240" s="70"/>
      <c r="F240" s="307"/>
      <c r="G240" s="316"/>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row>
    <row r="241" spans="1:34" s="58" customFormat="1">
      <c r="A241" s="315"/>
      <c r="B241" s="67"/>
      <c r="C241" s="68"/>
      <c r="D241" s="69"/>
      <c r="E241" s="70"/>
      <c r="F241" s="307"/>
      <c r="G241" s="316"/>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row>
    <row r="242" spans="1:34" s="58" customFormat="1">
      <c r="A242" s="315"/>
      <c r="B242" s="67"/>
      <c r="C242" s="68"/>
      <c r="D242" s="69"/>
      <c r="E242" s="70"/>
      <c r="F242" s="307"/>
      <c r="G242" s="316"/>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row>
    <row r="243" spans="1:34" s="58" customFormat="1">
      <c r="A243" s="315"/>
      <c r="B243" s="67"/>
      <c r="C243" s="68"/>
      <c r="D243" s="69"/>
      <c r="E243" s="70"/>
      <c r="F243" s="307"/>
      <c r="G243" s="316"/>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row>
    <row r="244" spans="1:34" s="58" customFormat="1">
      <c r="A244" s="315"/>
      <c r="B244" s="67"/>
      <c r="C244" s="68"/>
      <c r="D244" s="69"/>
      <c r="E244" s="70"/>
      <c r="F244" s="307"/>
      <c r="G244" s="316"/>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row>
    <row r="245" spans="1:34" s="58" customFormat="1">
      <c r="A245" s="315"/>
      <c r="B245" s="67"/>
      <c r="C245" s="68"/>
      <c r="D245" s="69"/>
      <c r="E245" s="70"/>
      <c r="F245" s="307"/>
      <c r="G245" s="316"/>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row>
    <row r="246" spans="1:34" s="58" customFormat="1">
      <c r="A246" s="315"/>
      <c r="B246" s="67"/>
      <c r="C246" s="68"/>
      <c r="D246" s="69"/>
      <c r="E246" s="70"/>
      <c r="F246" s="307"/>
      <c r="G246" s="316"/>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row>
    <row r="247" spans="1:34" s="58" customFormat="1">
      <c r="A247" s="315"/>
      <c r="B247" s="67"/>
      <c r="C247" s="68"/>
      <c r="D247" s="69"/>
      <c r="E247" s="70"/>
      <c r="F247" s="307"/>
      <c r="G247" s="316"/>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row>
    <row r="248" spans="1:34" s="58" customFormat="1" ht="15" thickBot="1">
      <c r="A248" s="315"/>
      <c r="B248" s="67"/>
      <c r="C248" s="68"/>
      <c r="D248" s="69"/>
      <c r="E248" s="70"/>
      <c r="F248" s="307"/>
      <c r="G248" s="316"/>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row>
    <row r="249" spans="1:34" ht="15" thickBot="1">
      <c r="A249" s="128"/>
      <c r="B249" s="129" t="s">
        <v>1090</v>
      </c>
      <c r="C249" s="130"/>
      <c r="D249" s="131"/>
      <c r="E249" s="132"/>
      <c r="F249" s="308"/>
      <c r="G249" s="309"/>
    </row>
    <row r="250" spans="1:34" ht="15" thickBot="1">
      <c r="A250" s="128"/>
      <c r="B250" s="129" t="s">
        <v>1461</v>
      </c>
      <c r="C250" s="130"/>
      <c r="D250" s="131"/>
      <c r="E250" s="132"/>
      <c r="F250" s="308"/>
      <c r="G250" s="309"/>
    </row>
    <row r="251" spans="1:34" s="58" customFormat="1" ht="17.399999999999999" customHeight="1">
      <c r="A251" s="315" t="s">
        <v>72</v>
      </c>
      <c r="B251" s="67" t="s">
        <v>67</v>
      </c>
      <c r="C251" s="68" t="s">
        <v>563</v>
      </c>
      <c r="D251" s="69" t="s">
        <v>1</v>
      </c>
      <c r="E251" s="70">
        <v>1</v>
      </c>
      <c r="F251" s="307"/>
      <c r="G251" s="316"/>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row>
    <row r="252" spans="1:34" s="58" customFormat="1">
      <c r="A252" s="315"/>
      <c r="B252" s="67"/>
      <c r="C252" s="68"/>
      <c r="D252" s="69"/>
      <c r="E252" s="70"/>
      <c r="F252" s="307"/>
      <c r="G252" s="316"/>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row>
    <row r="253" spans="1:34" s="58" customFormat="1" ht="17.399999999999999" customHeight="1">
      <c r="A253" s="315" t="s">
        <v>72</v>
      </c>
      <c r="B253" s="67" t="s">
        <v>69</v>
      </c>
      <c r="C253" s="68" t="s">
        <v>564</v>
      </c>
      <c r="D253" s="69"/>
      <c r="E253" s="70"/>
      <c r="F253" s="307"/>
      <c r="G253" s="316"/>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row>
    <row r="254" spans="1:34" s="58" customFormat="1">
      <c r="A254" s="315"/>
      <c r="B254" s="67"/>
      <c r="C254" s="68"/>
      <c r="D254" s="69"/>
      <c r="E254" s="70"/>
      <c r="F254" s="307"/>
      <c r="G254" s="316"/>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row>
    <row r="255" spans="1:34" s="58" customFormat="1" ht="15.65" customHeight="1">
      <c r="A255" s="315"/>
      <c r="B255" s="67"/>
      <c r="C255" s="68" t="s">
        <v>565</v>
      </c>
      <c r="D255" s="69"/>
      <c r="E255" s="70"/>
      <c r="F255" s="307"/>
      <c r="G255" s="316"/>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c r="AG255" s="21"/>
      <c r="AH255" s="21"/>
    </row>
    <row r="256" spans="1:34" s="58" customFormat="1">
      <c r="A256" s="315"/>
      <c r="B256" s="67"/>
      <c r="C256" s="68"/>
      <c r="D256" s="69"/>
      <c r="E256" s="70"/>
      <c r="F256" s="307"/>
      <c r="G256" s="316"/>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row>
    <row r="257" spans="1:34" s="58" customFormat="1" ht="15.65" customHeight="1">
      <c r="A257" s="315"/>
      <c r="B257" s="67"/>
      <c r="C257" s="68" t="s">
        <v>566</v>
      </c>
      <c r="D257" s="69"/>
      <c r="E257" s="70"/>
      <c r="F257" s="307"/>
      <c r="G257" s="316"/>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c r="AG257" s="21"/>
      <c r="AH257" s="21"/>
    </row>
    <row r="258" spans="1:34" s="58" customFormat="1">
      <c r="A258" s="315"/>
      <c r="B258" s="67"/>
      <c r="C258" s="68"/>
      <c r="D258" s="69"/>
      <c r="E258" s="70"/>
      <c r="F258" s="307"/>
      <c r="G258" s="316"/>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c r="AG258" s="21"/>
      <c r="AH258" s="21"/>
    </row>
    <row r="259" spans="1:34" s="58" customFormat="1" ht="31.75" customHeight="1">
      <c r="A259" s="315"/>
      <c r="B259" s="67"/>
      <c r="C259" s="68" t="s">
        <v>567</v>
      </c>
      <c r="D259" s="69"/>
      <c r="E259" s="70"/>
      <c r="F259" s="307"/>
      <c r="G259" s="316"/>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c r="AG259" s="21"/>
      <c r="AH259" s="21"/>
    </row>
    <row r="260" spans="1:34" s="58" customFormat="1">
      <c r="A260" s="315"/>
      <c r="B260" s="67"/>
      <c r="C260" s="68"/>
      <c r="D260" s="69"/>
      <c r="E260" s="70"/>
      <c r="F260" s="307"/>
      <c r="G260" s="316"/>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c r="AG260" s="21"/>
      <c r="AH260" s="21"/>
    </row>
    <row r="261" spans="1:34" s="58" customFormat="1" ht="18.649999999999999" customHeight="1">
      <c r="A261" s="315"/>
      <c r="B261" s="67"/>
      <c r="C261" s="68" t="s">
        <v>568</v>
      </c>
      <c r="D261" s="69"/>
      <c r="E261" s="70"/>
      <c r="F261" s="307"/>
      <c r="G261" s="316"/>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c r="AG261" s="21"/>
      <c r="AH261" s="21"/>
    </row>
    <row r="262" spans="1:34" s="58" customFormat="1">
      <c r="A262" s="315"/>
      <c r="B262" s="67"/>
      <c r="C262" s="68"/>
      <c r="D262" s="69"/>
      <c r="E262" s="70"/>
      <c r="F262" s="307"/>
      <c r="G262" s="316"/>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c r="AG262" s="21"/>
      <c r="AH262" s="21"/>
    </row>
    <row r="263" spans="1:34" s="58" customFormat="1" ht="48" customHeight="1">
      <c r="A263" s="315"/>
      <c r="B263" s="67"/>
      <c r="C263" s="68" t="s">
        <v>569</v>
      </c>
      <c r="D263" s="69"/>
      <c r="E263" s="70"/>
      <c r="F263" s="307"/>
      <c r="G263" s="316"/>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c r="AG263" s="21"/>
      <c r="AH263" s="21"/>
    </row>
    <row r="264" spans="1:34" s="58" customFormat="1">
      <c r="A264" s="315"/>
      <c r="B264" s="67"/>
      <c r="C264" s="68"/>
      <c r="D264" s="69"/>
      <c r="E264" s="70"/>
      <c r="F264" s="307"/>
      <c r="G264" s="316"/>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row>
    <row r="265" spans="1:34" s="58" customFormat="1" ht="48" customHeight="1">
      <c r="A265" s="315"/>
      <c r="B265" s="67"/>
      <c r="C265" s="68" t="s">
        <v>570</v>
      </c>
      <c r="D265" s="69"/>
      <c r="E265" s="70"/>
      <c r="F265" s="307"/>
      <c r="G265" s="316"/>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c r="AG265" s="21"/>
      <c r="AH265" s="21"/>
    </row>
    <row r="266" spans="1:34" s="58" customFormat="1">
      <c r="A266" s="315"/>
      <c r="B266" s="67"/>
      <c r="C266" s="68"/>
      <c r="D266" s="69"/>
      <c r="E266" s="70"/>
      <c r="F266" s="307"/>
      <c r="G266" s="316"/>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c r="AG266" s="21"/>
      <c r="AH266" s="21"/>
    </row>
    <row r="267" spans="1:34" s="58" customFormat="1" ht="18" customHeight="1">
      <c r="A267" s="315"/>
      <c r="B267" s="67"/>
      <c r="C267" s="68" t="s">
        <v>571</v>
      </c>
      <c r="D267" s="69" t="s">
        <v>1</v>
      </c>
      <c r="E267" s="70">
        <v>1</v>
      </c>
      <c r="F267" s="307"/>
      <c r="G267" s="316"/>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c r="AG267" s="21"/>
      <c r="AH267" s="21"/>
    </row>
    <row r="268" spans="1:34" s="58" customFormat="1">
      <c r="A268" s="315"/>
      <c r="B268" s="67"/>
      <c r="C268" s="68"/>
      <c r="D268" s="69"/>
      <c r="E268" s="70"/>
      <c r="F268" s="307"/>
      <c r="G268" s="316"/>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c r="AG268" s="21"/>
      <c r="AH268" s="21"/>
    </row>
    <row r="269" spans="1:34" s="58" customFormat="1" ht="19.25" customHeight="1">
      <c r="A269" s="315" t="s">
        <v>72</v>
      </c>
      <c r="B269" s="67" t="s">
        <v>72</v>
      </c>
      <c r="C269" s="68" t="s">
        <v>572</v>
      </c>
      <c r="D269" s="69"/>
      <c r="E269" s="70"/>
      <c r="F269" s="307"/>
      <c r="G269" s="316"/>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c r="AG269" s="21"/>
      <c r="AH269" s="21"/>
    </row>
    <row r="270" spans="1:34" s="58" customFormat="1">
      <c r="A270" s="315"/>
      <c r="B270" s="67"/>
      <c r="C270" s="68"/>
      <c r="D270" s="69"/>
      <c r="E270" s="70"/>
      <c r="F270" s="307"/>
      <c r="G270" s="316"/>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c r="AG270" s="21"/>
      <c r="AH270" s="21"/>
    </row>
    <row r="271" spans="1:34" s="58" customFormat="1" ht="18" customHeight="1">
      <c r="A271" s="315"/>
      <c r="B271" s="67"/>
      <c r="C271" s="68" t="s">
        <v>573</v>
      </c>
      <c r="D271" s="69"/>
      <c r="E271" s="70"/>
      <c r="F271" s="307"/>
      <c r="G271" s="316"/>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row>
    <row r="272" spans="1:34" s="58" customFormat="1">
      <c r="A272" s="315"/>
      <c r="B272" s="67"/>
      <c r="C272" s="68"/>
      <c r="D272" s="69"/>
      <c r="E272" s="70"/>
      <c r="F272" s="307"/>
      <c r="G272" s="316"/>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c r="AG272" s="21"/>
      <c r="AH272" s="21"/>
    </row>
    <row r="273" spans="1:34" s="58" customFormat="1" ht="106.75" customHeight="1">
      <c r="A273" s="315"/>
      <c r="B273" s="67"/>
      <c r="C273" s="68" t="s">
        <v>574</v>
      </c>
      <c r="D273" s="69"/>
      <c r="E273" s="70"/>
      <c r="F273" s="307"/>
      <c r="G273" s="316"/>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c r="AG273" s="21"/>
      <c r="AH273" s="21"/>
    </row>
    <row r="274" spans="1:34" s="58" customFormat="1">
      <c r="A274" s="315"/>
      <c r="B274" s="67"/>
      <c r="C274" s="68"/>
      <c r="D274" s="69"/>
      <c r="E274" s="70"/>
      <c r="F274" s="307"/>
      <c r="G274" s="316"/>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c r="AG274" s="21"/>
      <c r="AH274" s="21"/>
    </row>
    <row r="275" spans="1:34" s="58" customFormat="1" ht="34.25" customHeight="1">
      <c r="A275" s="315"/>
      <c r="B275" s="67"/>
      <c r="C275" s="68" t="s">
        <v>575</v>
      </c>
      <c r="D275" s="69"/>
      <c r="E275" s="70"/>
      <c r="F275" s="307"/>
      <c r="G275" s="316"/>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c r="AG275" s="21"/>
      <c r="AH275" s="21"/>
    </row>
    <row r="276" spans="1:34" s="58" customFormat="1">
      <c r="A276" s="315"/>
      <c r="B276" s="67"/>
      <c r="C276" s="68"/>
      <c r="D276" s="69"/>
      <c r="E276" s="70"/>
      <c r="F276" s="307"/>
      <c r="G276" s="316"/>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c r="AG276" s="21"/>
      <c r="AH276" s="21"/>
    </row>
    <row r="277" spans="1:34" s="58" customFormat="1" ht="89.4" customHeight="1">
      <c r="A277" s="315"/>
      <c r="B277" s="67"/>
      <c r="C277" s="68" t="s">
        <v>576</v>
      </c>
      <c r="D277" s="69"/>
      <c r="E277" s="70"/>
      <c r="F277" s="307"/>
      <c r="G277" s="316"/>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c r="AG277" s="21"/>
      <c r="AH277" s="21"/>
    </row>
    <row r="278" spans="1:34" s="58" customFormat="1">
      <c r="A278" s="315"/>
      <c r="B278" s="67"/>
      <c r="C278" s="68"/>
      <c r="D278" s="69"/>
      <c r="E278" s="70"/>
      <c r="F278" s="307"/>
      <c r="G278" s="316"/>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c r="AG278" s="21"/>
      <c r="AH278" s="21"/>
    </row>
    <row r="279" spans="1:34" s="58" customFormat="1" ht="64.25" customHeight="1">
      <c r="A279" s="315"/>
      <c r="B279" s="67"/>
      <c r="C279" s="68" t="s">
        <v>577</v>
      </c>
      <c r="D279" s="69"/>
      <c r="E279" s="70"/>
      <c r="F279" s="307"/>
      <c r="G279" s="316"/>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c r="AG279" s="21"/>
      <c r="AH279" s="21"/>
    </row>
    <row r="280" spans="1:34" s="58" customFormat="1">
      <c r="A280" s="317"/>
      <c r="B280" s="59"/>
      <c r="C280" s="60"/>
      <c r="D280" s="61"/>
      <c r="E280" s="62"/>
      <c r="F280" s="312"/>
      <c r="G280" s="318"/>
      <c r="H280" s="21"/>
      <c r="I280" s="21"/>
      <c r="J280" s="21"/>
      <c r="K280" s="21"/>
      <c r="L280" s="21"/>
      <c r="M280" s="21"/>
      <c r="N280" s="21"/>
      <c r="O280" s="21"/>
      <c r="P280" s="21"/>
      <c r="Q280" s="21"/>
      <c r="R280" s="21"/>
      <c r="S280" s="21"/>
      <c r="T280" s="21"/>
      <c r="U280" s="21"/>
      <c r="V280" s="21"/>
      <c r="W280" s="21"/>
      <c r="X280" s="21"/>
      <c r="Y280" s="21"/>
      <c r="Z280" s="21"/>
      <c r="AA280" s="21"/>
      <c r="AB280" s="21"/>
      <c r="AC280" s="21"/>
      <c r="AD280" s="21"/>
      <c r="AE280" s="21"/>
      <c r="AF280" s="21"/>
      <c r="AG280" s="21"/>
      <c r="AH280" s="21"/>
    </row>
    <row r="281" spans="1:34" s="58" customFormat="1" ht="51.65" customHeight="1">
      <c r="A281" s="315"/>
      <c r="B281" s="67"/>
      <c r="C281" s="68" t="s">
        <v>578</v>
      </c>
      <c r="D281" s="69" t="s">
        <v>1</v>
      </c>
      <c r="E281" s="70">
        <v>1</v>
      </c>
      <c r="F281" s="307"/>
      <c r="G281" s="316"/>
      <c r="H281" s="21"/>
      <c r="I281" s="21"/>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c r="AG281" s="21"/>
      <c r="AH281" s="21"/>
    </row>
    <row r="282" spans="1:34" s="58" customFormat="1">
      <c r="A282" s="315"/>
      <c r="B282" s="67"/>
      <c r="C282" s="68"/>
      <c r="D282" s="69"/>
      <c r="E282" s="70"/>
      <c r="F282" s="307"/>
      <c r="G282" s="316"/>
      <c r="H282" s="21"/>
      <c r="I282" s="21"/>
      <c r="J282" s="21"/>
      <c r="K282" s="21"/>
      <c r="L282" s="21"/>
      <c r="M282" s="21"/>
      <c r="N282" s="21"/>
      <c r="O282" s="21"/>
      <c r="P282" s="21"/>
      <c r="Q282" s="21"/>
      <c r="R282" s="21"/>
      <c r="S282" s="21"/>
      <c r="T282" s="21"/>
      <c r="U282" s="21"/>
      <c r="V282" s="21"/>
      <c r="W282" s="21"/>
      <c r="X282" s="21"/>
      <c r="Y282" s="21"/>
      <c r="Z282" s="21"/>
      <c r="AA282" s="21"/>
      <c r="AB282" s="21"/>
      <c r="AC282" s="21"/>
      <c r="AD282" s="21"/>
      <c r="AE282" s="21"/>
      <c r="AF282" s="21"/>
      <c r="AG282" s="21"/>
      <c r="AH282" s="21"/>
    </row>
    <row r="283" spans="1:34" s="58" customFormat="1">
      <c r="A283" s="315" t="s">
        <v>74</v>
      </c>
      <c r="B283" s="67"/>
      <c r="C283" s="68" t="s">
        <v>579</v>
      </c>
      <c r="D283" s="69"/>
      <c r="E283" s="70"/>
      <c r="F283" s="307"/>
      <c r="G283" s="316"/>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c r="AG283" s="21"/>
      <c r="AH283" s="21"/>
    </row>
    <row r="284" spans="1:34" s="58" customFormat="1">
      <c r="A284" s="315"/>
      <c r="B284" s="67"/>
      <c r="C284" s="68"/>
      <c r="D284" s="69"/>
      <c r="E284" s="70"/>
      <c r="F284" s="307"/>
      <c r="G284" s="316"/>
      <c r="H284" s="21"/>
      <c r="I284" s="21"/>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c r="AG284" s="21"/>
      <c r="AH284" s="21"/>
    </row>
    <row r="285" spans="1:34" s="58" customFormat="1" ht="15" customHeight="1">
      <c r="A285" s="315" t="s">
        <v>74</v>
      </c>
      <c r="B285" s="67" t="s">
        <v>74</v>
      </c>
      <c r="C285" s="68" t="s">
        <v>580</v>
      </c>
      <c r="D285" s="69" t="s">
        <v>1</v>
      </c>
      <c r="E285" s="70">
        <v>1</v>
      </c>
      <c r="F285" s="307"/>
      <c r="G285" s="316"/>
      <c r="H285" s="21"/>
      <c r="I285" s="21"/>
      <c r="J285" s="21"/>
      <c r="K285" s="21"/>
      <c r="L285" s="21"/>
      <c r="M285" s="21"/>
      <c r="N285" s="21"/>
      <c r="O285" s="21"/>
      <c r="P285" s="21"/>
      <c r="Q285" s="21"/>
      <c r="R285" s="21"/>
      <c r="S285" s="21"/>
      <c r="T285" s="21"/>
      <c r="U285" s="21"/>
      <c r="V285" s="21"/>
      <c r="W285" s="21"/>
      <c r="X285" s="21"/>
      <c r="Y285" s="21"/>
      <c r="Z285" s="21"/>
      <c r="AA285" s="21"/>
      <c r="AB285" s="21"/>
      <c r="AC285" s="21"/>
      <c r="AD285" s="21"/>
      <c r="AE285" s="21"/>
      <c r="AF285" s="21"/>
      <c r="AG285" s="21"/>
      <c r="AH285" s="21"/>
    </row>
    <row r="286" spans="1:34" s="58" customFormat="1" ht="15" thickBot="1">
      <c r="A286" s="315"/>
      <c r="B286" s="67"/>
      <c r="C286" s="68"/>
      <c r="D286" s="69"/>
      <c r="E286" s="70"/>
      <c r="F286" s="307"/>
      <c r="G286" s="316"/>
      <c r="H286" s="21"/>
      <c r="I286" s="21"/>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c r="AG286" s="21"/>
      <c r="AH286" s="21"/>
    </row>
    <row r="287" spans="1:34" ht="15" thickBot="1">
      <c r="A287" s="128"/>
      <c r="B287" s="129" t="s">
        <v>1090</v>
      </c>
      <c r="C287" s="130"/>
      <c r="D287" s="131"/>
      <c r="E287" s="132"/>
      <c r="F287" s="308"/>
      <c r="G287" s="309"/>
    </row>
    <row r="288" spans="1:34" ht="15" thickBot="1">
      <c r="A288" s="128"/>
      <c r="B288" s="129" t="s">
        <v>1461</v>
      </c>
      <c r="C288" s="130"/>
      <c r="D288" s="131"/>
      <c r="E288" s="132"/>
      <c r="F288" s="308"/>
      <c r="G288" s="309"/>
    </row>
    <row r="289" spans="1:34" s="58" customFormat="1">
      <c r="A289" s="315"/>
      <c r="B289" s="67"/>
      <c r="C289" s="68"/>
      <c r="D289" s="69"/>
      <c r="E289" s="70"/>
      <c r="F289" s="307"/>
      <c r="G289" s="316"/>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c r="AG289" s="21"/>
      <c r="AH289" s="21"/>
    </row>
    <row r="290" spans="1:34" s="58" customFormat="1" ht="17.399999999999999" customHeight="1">
      <c r="A290" s="315" t="s">
        <v>74</v>
      </c>
      <c r="B290" s="67" t="s">
        <v>76</v>
      </c>
      <c r="C290" s="68" t="s">
        <v>581</v>
      </c>
      <c r="D290" s="69"/>
      <c r="E290" s="70"/>
      <c r="F290" s="307"/>
      <c r="G290" s="316"/>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E290" s="21"/>
      <c r="AF290" s="21"/>
      <c r="AG290" s="21"/>
      <c r="AH290" s="21"/>
    </row>
    <row r="291" spans="1:34" s="58" customFormat="1">
      <c r="A291" s="315"/>
      <c r="B291" s="67"/>
      <c r="C291" s="68"/>
      <c r="D291" s="69"/>
      <c r="E291" s="70"/>
      <c r="F291" s="307"/>
      <c r="G291" s="316"/>
      <c r="H291" s="21"/>
      <c r="I291" s="21"/>
      <c r="J291" s="21"/>
      <c r="K291" s="21"/>
      <c r="L291" s="21"/>
      <c r="M291" s="21"/>
      <c r="N291" s="21"/>
      <c r="O291" s="21"/>
      <c r="P291" s="21"/>
      <c r="Q291" s="21"/>
      <c r="R291" s="21"/>
      <c r="S291" s="21"/>
      <c r="T291" s="21"/>
      <c r="U291" s="21"/>
      <c r="V291" s="21"/>
      <c r="W291" s="21"/>
      <c r="X291" s="21"/>
      <c r="Y291" s="21"/>
      <c r="Z291" s="21"/>
      <c r="AA291" s="21"/>
      <c r="AB291" s="21"/>
      <c r="AC291" s="21"/>
      <c r="AD291" s="21"/>
      <c r="AE291" s="21"/>
      <c r="AF291" s="21"/>
      <c r="AG291" s="21"/>
      <c r="AH291" s="21"/>
    </row>
    <row r="292" spans="1:34" s="58" customFormat="1" ht="15.65" customHeight="1">
      <c r="A292" s="315"/>
      <c r="B292" s="67"/>
      <c r="C292" s="68" t="s">
        <v>582</v>
      </c>
      <c r="D292" s="69"/>
      <c r="E292" s="70"/>
      <c r="F292" s="307"/>
      <c r="G292" s="316"/>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c r="AG292" s="21"/>
      <c r="AH292" s="21"/>
    </row>
    <row r="293" spans="1:34" s="58" customFormat="1">
      <c r="A293" s="315"/>
      <c r="B293" s="67"/>
      <c r="C293" s="68"/>
      <c r="D293" s="69"/>
      <c r="E293" s="70"/>
      <c r="F293" s="307"/>
      <c r="G293" s="316"/>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1"/>
      <c r="AF293" s="21"/>
      <c r="AG293" s="21"/>
      <c r="AH293" s="21"/>
    </row>
    <row r="294" spans="1:34" s="58" customFormat="1" ht="94.75" customHeight="1">
      <c r="A294" s="315"/>
      <c r="B294" s="67"/>
      <c r="C294" s="68" t="s">
        <v>583</v>
      </c>
      <c r="D294" s="69"/>
      <c r="E294" s="70"/>
      <c r="F294" s="307"/>
      <c r="G294" s="316"/>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c r="AG294" s="21"/>
      <c r="AH294" s="21"/>
    </row>
    <row r="295" spans="1:34" s="58" customFormat="1">
      <c r="A295" s="315"/>
      <c r="B295" s="67"/>
      <c r="C295" s="68"/>
      <c r="D295" s="69"/>
      <c r="E295" s="70"/>
      <c r="F295" s="307"/>
      <c r="G295" s="316"/>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row>
    <row r="296" spans="1:34" s="58" customFormat="1">
      <c r="A296" s="315"/>
      <c r="B296" s="67"/>
      <c r="C296" s="68" t="s">
        <v>584</v>
      </c>
      <c r="D296" s="69"/>
      <c r="E296" s="70"/>
      <c r="F296" s="307"/>
      <c r="G296" s="316"/>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c r="AG296" s="21"/>
      <c r="AH296" s="21"/>
    </row>
    <row r="297" spans="1:34" s="58" customFormat="1">
      <c r="A297" s="315"/>
      <c r="B297" s="67"/>
      <c r="C297" s="68"/>
      <c r="D297" s="69"/>
      <c r="E297" s="70"/>
      <c r="F297" s="307"/>
      <c r="G297" s="316"/>
      <c r="H297" s="21"/>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1"/>
      <c r="AF297" s="21"/>
      <c r="AG297" s="21"/>
      <c r="AH297" s="21"/>
    </row>
    <row r="298" spans="1:34" s="58" customFormat="1" ht="94.75" customHeight="1">
      <c r="A298" s="315"/>
      <c r="B298" s="67"/>
      <c r="C298" s="68" t="s">
        <v>585</v>
      </c>
      <c r="D298" s="69"/>
      <c r="E298" s="70"/>
      <c r="F298" s="307"/>
      <c r="G298" s="316"/>
      <c r="H298" s="21"/>
      <c r="I298" s="21"/>
      <c r="J298" s="21"/>
      <c r="K298" s="21"/>
      <c r="L298" s="21"/>
      <c r="M298" s="21"/>
      <c r="N298" s="21"/>
      <c r="O298" s="21"/>
      <c r="P298" s="21"/>
      <c r="Q298" s="21"/>
      <c r="R298" s="21"/>
      <c r="S298" s="21"/>
      <c r="T298" s="21"/>
      <c r="U298" s="21"/>
      <c r="V298" s="21"/>
      <c r="W298" s="21"/>
      <c r="X298" s="21"/>
      <c r="Y298" s="21"/>
      <c r="Z298" s="21"/>
      <c r="AA298" s="21"/>
      <c r="AB298" s="21"/>
      <c r="AC298" s="21"/>
      <c r="AD298" s="21"/>
      <c r="AE298" s="21"/>
      <c r="AF298" s="21"/>
      <c r="AG298" s="21"/>
      <c r="AH298" s="21"/>
    </row>
    <row r="299" spans="1:34" s="58" customFormat="1">
      <c r="A299" s="315"/>
      <c r="B299" s="67"/>
      <c r="C299" s="68"/>
      <c r="D299" s="69"/>
      <c r="E299" s="70"/>
      <c r="F299" s="307"/>
      <c r="G299" s="316"/>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c r="AG299" s="21"/>
      <c r="AH299" s="21"/>
    </row>
    <row r="300" spans="1:34" s="58" customFormat="1" ht="124.75" customHeight="1">
      <c r="A300" s="315"/>
      <c r="B300" s="67"/>
      <c r="C300" s="68" t="s">
        <v>586</v>
      </c>
      <c r="D300" s="69"/>
      <c r="E300" s="70"/>
      <c r="F300" s="307"/>
      <c r="G300" s="316"/>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c r="AG300" s="21"/>
      <c r="AH300" s="21"/>
    </row>
    <row r="301" spans="1:34" s="58" customFormat="1">
      <c r="A301" s="315"/>
      <c r="B301" s="67"/>
      <c r="C301" s="68"/>
      <c r="D301" s="69"/>
      <c r="E301" s="70"/>
      <c r="F301" s="307"/>
      <c r="G301" s="316"/>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c r="AG301" s="21"/>
      <c r="AH301" s="21"/>
    </row>
    <row r="302" spans="1:34" s="58" customFormat="1" ht="36" customHeight="1">
      <c r="A302" s="315"/>
      <c r="B302" s="67"/>
      <c r="C302" s="68" t="s">
        <v>587</v>
      </c>
      <c r="D302" s="69"/>
      <c r="E302" s="70"/>
      <c r="F302" s="307"/>
      <c r="G302" s="316"/>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c r="AG302" s="21"/>
      <c r="AH302" s="21"/>
    </row>
    <row r="303" spans="1:34" s="58" customFormat="1">
      <c r="A303" s="315"/>
      <c r="B303" s="67"/>
      <c r="C303" s="68"/>
      <c r="D303" s="69"/>
      <c r="E303" s="70"/>
      <c r="F303" s="307"/>
      <c r="G303" s="316"/>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c r="AG303" s="21"/>
      <c r="AH303" s="21"/>
    </row>
    <row r="304" spans="1:34" s="58" customFormat="1" ht="18.649999999999999" customHeight="1">
      <c r="A304" s="315"/>
      <c r="B304" s="67"/>
      <c r="C304" s="68" t="s">
        <v>588</v>
      </c>
      <c r="D304" s="69"/>
      <c r="E304" s="70"/>
      <c r="F304" s="307"/>
      <c r="G304" s="316"/>
      <c r="H304" s="21"/>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1"/>
      <c r="AF304" s="21"/>
      <c r="AG304" s="21"/>
      <c r="AH304" s="21"/>
    </row>
    <row r="305" spans="1:34" s="58" customFormat="1">
      <c r="A305" s="315"/>
      <c r="B305" s="67"/>
      <c r="C305" s="68"/>
      <c r="D305" s="69"/>
      <c r="E305" s="70"/>
      <c r="F305" s="307"/>
      <c r="G305" s="316"/>
      <c r="H305" s="21"/>
      <c r="I305" s="21"/>
      <c r="J305" s="21"/>
      <c r="K305" s="21"/>
      <c r="L305" s="21"/>
      <c r="M305" s="21"/>
      <c r="N305" s="21"/>
      <c r="O305" s="21"/>
      <c r="P305" s="21"/>
      <c r="Q305" s="21"/>
      <c r="R305" s="21"/>
      <c r="S305" s="21"/>
      <c r="T305" s="21"/>
      <c r="U305" s="21"/>
      <c r="V305" s="21"/>
      <c r="W305" s="21"/>
      <c r="X305" s="21"/>
      <c r="Y305" s="21"/>
      <c r="Z305" s="21"/>
      <c r="AA305" s="21"/>
      <c r="AB305" s="21"/>
      <c r="AC305" s="21"/>
      <c r="AD305" s="21"/>
      <c r="AE305" s="21"/>
      <c r="AF305" s="21"/>
      <c r="AG305" s="21"/>
      <c r="AH305" s="21"/>
    </row>
    <row r="306" spans="1:34" s="58" customFormat="1" ht="16.75" customHeight="1">
      <c r="A306" s="315"/>
      <c r="B306" s="67"/>
      <c r="C306" s="68" t="s">
        <v>589</v>
      </c>
      <c r="D306" s="69"/>
      <c r="E306" s="70"/>
      <c r="F306" s="307"/>
      <c r="G306" s="316"/>
      <c r="H306" s="21"/>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c r="AG306" s="21"/>
      <c r="AH306" s="21"/>
    </row>
    <row r="307" spans="1:34" s="58" customFormat="1">
      <c r="A307" s="315"/>
      <c r="B307" s="67"/>
      <c r="C307" s="68"/>
      <c r="D307" s="69"/>
      <c r="E307" s="70"/>
      <c r="F307" s="307"/>
      <c r="G307" s="316"/>
      <c r="H307" s="21"/>
      <c r="I307" s="21"/>
      <c r="J307" s="21"/>
      <c r="K307" s="21"/>
      <c r="L307" s="21"/>
      <c r="M307" s="21"/>
      <c r="N307" s="21"/>
      <c r="O307" s="21"/>
      <c r="P307" s="21"/>
      <c r="Q307" s="21"/>
      <c r="R307" s="21"/>
      <c r="S307" s="21"/>
      <c r="T307" s="21"/>
      <c r="U307" s="21"/>
      <c r="V307" s="21"/>
      <c r="W307" s="21"/>
      <c r="X307" s="21"/>
      <c r="Y307" s="21"/>
      <c r="Z307" s="21"/>
      <c r="AA307" s="21"/>
      <c r="AB307" s="21"/>
      <c r="AC307" s="21"/>
      <c r="AD307" s="21"/>
      <c r="AE307" s="21"/>
      <c r="AF307" s="21"/>
      <c r="AG307" s="21"/>
      <c r="AH307" s="21"/>
    </row>
    <row r="308" spans="1:34" s="58" customFormat="1" ht="31.75" customHeight="1">
      <c r="A308" s="315"/>
      <c r="B308" s="67"/>
      <c r="C308" s="68" t="s">
        <v>590</v>
      </c>
      <c r="D308" s="69"/>
      <c r="E308" s="70"/>
      <c r="F308" s="307"/>
      <c r="G308" s="316"/>
      <c r="H308" s="21"/>
      <c r="I308" s="21"/>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c r="AG308" s="21"/>
      <c r="AH308" s="21"/>
    </row>
    <row r="309" spans="1:34" s="58" customFormat="1">
      <c r="A309" s="315"/>
      <c r="B309" s="67"/>
      <c r="C309" s="68"/>
      <c r="D309" s="69"/>
      <c r="E309" s="70"/>
      <c r="F309" s="307"/>
      <c r="G309" s="316"/>
      <c r="H309" s="21"/>
      <c r="I309" s="21"/>
      <c r="J309" s="21"/>
      <c r="K309" s="21"/>
      <c r="L309" s="21"/>
      <c r="M309" s="21"/>
      <c r="N309" s="21"/>
      <c r="O309" s="21"/>
      <c r="P309" s="21"/>
      <c r="Q309" s="21"/>
      <c r="R309" s="21"/>
      <c r="S309" s="21"/>
      <c r="T309" s="21"/>
      <c r="U309" s="21"/>
      <c r="V309" s="21"/>
      <c r="W309" s="21"/>
      <c r="X309" s="21"/>
      <c r="Y309" s="21"/>
      <c r="Z309" s="21"/>
      <c r="AA309" s="21"/>
      <c r="AB309" s="21"/>
      <c r="AC309" s="21"/>
      <c r="AD309" s="21"/>
      <c r="AE309" s="21"/>
      <c r="AF309" s="21"/>
      <c r="AG309" s="21"/>
      <c r="AH309" s="21"/>
    </row>
    <row r="310" spans="1:34" s="58" customFormat="1" ht="32.4" customHeight="1">
      <c r="A310" s="315"/>
      <c r="B310" s="67"/>
      <c r="C310" s="68" t="s">
        <v>591</v>
      </c>
      <c r="D310" s="69"/>
      <c r="E310" s="70"/>
      <c r="F310" s="307"/>
      <c r="G310" s="316"/>
      <c r="H310" s="21"/>
      <c r="I310" s="21"/>
      <c r="J310" s="21"/>
      <c r="K310" s="21"/>
      <c r="L310" s="21"/>
      <c r="M310" s="21"/>
      <c r="N310" s="21"/>
      <c r="O310" s="21"/>
      <c r="P310" s="21"/>
      <c r="Q310" s="21"/>
      <c r="R310" s="21"/>
      <c r="S310" s="21"/>
      <c r="T310" s="21"/>
      <c r="U310" s="21"/>
      <c r="V310" s="21"/>
      <c r="W310" s="21"/>
      <c r="X310" s="21"/>
      <c r="Y310" s="21"/>
      <c r="Z310" s="21"/>
      <c r="AA310" s="21"/>
      <c r="AB310" s="21"/>
      <c r="AC310" s="21"/>
      <c r="AD310" s="21"/>
      <c r="AE310" s="21"/>
      <c r="AF310" s="21"/>
      <c r="AG310" s="21"/>
      <c r="AH310" s="21"/>
    </row>
    <row r="311" spans="1:34" s="58" customFormat="1">
      <c r="A311" s="315"/>
      <c r="B311" s="67"/>
      <c r="C311" s="68"/>
      <c r="D311" s="69"/>
      <c r="E311" s="70"/>
      <c r="F311" s="307"/>
      <c r="G311" s="316"/>
      <c r="H311" s="21"/>
      <c r="I311" s="21"/>
      <c r="J311" s="21"/>
      <c r="K311" s="21"/>
      <c r="L311" s="21"/>
      <c r="M311" s="21"/>
      <c r="N311" s="21"/>
      <c r="O311" s="21"/>
      <c r="P311" s="21"/>
      <c r="Q311" s="21"/>
      <c r="R311" s="21"/>
      <c r="S311" s="21"/>
      <c r="T311" s="21"/>
      <c r="U311" s="21"/>
      <c r="V311" s="21"/>
      <c r="W311" s="21"/>
      <c r="X311" s="21"/>
      <c r="Y311" s="21"/>
      <c r="Z311" s="21"/>
      <c r="AA311" s="21"/>
      <c r="AB311" s="21"/>
      <c r="AC311" s="21"/>
      <c r="AD311" s="21"/>
      <c r="AE311" s="21"/>
      <c r="AF311" s="21"/>
      <c r="AG311" s="21"/>
      <c r="AH311" s="21"/>
    </row>
    <row r="312" spans="1:34" s="58" customFormat="1" ht="49.75" customHeight="1">
      <c r="A312" s="315"/>
      <c r="B312" s="67"/>
      <c r="C312" s="68" t="s">
        <v>592</v>
      </c>
      <c r="D312" s="69"/>
      <c r="E312" s="70"/>
      <c r="F312" s="307"/>
      <c r="G312" s="316"/>
      <c r="H312" s="21"/>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c r="AG312" s="21"/>
      <c r="AH312" s="21"/>
    </row>
    <row r="313" spans="1:34" s="58" customFormat="1">
      <c r="A313" s="315"/>
      <c r="B313" s="67"/>
      <c r="C313" s="68"/>
      <c r="D313" s="69"/>
      <c r="E313" s="70"/>
      <c r="F313" s="307"/>
      <c r="G313" s="316"/>
      <c r="H313" s="21"/>
      <c r="I313" s="21"/>
      <c r="J313" s="21"/>
      <c r="K313" s="21"/>
      <c r="L313" s="21"/>
      <c r="M313" s="21"/>
      <c r="N313" s="21"/>
      <c r="O313" s="21"/>
      <c r="P313" s="21"/>
      <c r="Q313" s="21"/>
      <c r="R313" s="21"/>
      <c r="S313" s="21"/>
      <c r="T313" s="21"/>
      <c r="U313" s="21"/>
      <c r="V313" s="21"/>
      <c r="W313" s="21"/>
      <c r="X313" s="21"/>
      <c r="Y313" s="21"/>
      <c r="Z313" s="21"/>
      <c r="AA313" s="21"/>
      <c r="AB313" s="21"/>
      <c r="AC313" s="21"/>
      <c r="AD313" s="21"/>
      <c r="AE313" s="21"/>
      <c r="AF313" s="21"/>
      <c r="AG313" s="21"/>
      <c r="AH313" s="21"/>
    </row>
    <row r="314" spans="1:34" s="58" customFormat="1" ht="84" customHeight="1">
      <c r="A314" s="315"/>
      <c r="B314" s="67"/>
      <c r="C314" s="68" t="s">
        <v>593</v>
      </c>
      <c r="D314" s="69"/>
      <c r="E314" s="70"/>
      <c r="F314" s="307"/>
      <c r="G314" s="316"/>
      <c r="H314" s="21"/>
      <c r="I314" s="21"/>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c r="AG314" s="21"/>
      <c r="AH314" s="21"/>
    </row>
    <row r="315" spans="1:34" s="58" customFormat="1">
      <c r="A315" s="315"/>
      <c r="B315" s="67"/>
      <c r="C315" s="68"/>
      <c r="D315" s="69"/>
      <c r="E315" s="70"/>
      <c r="F315" s="307"/>
      <c r="G315" s="316"/>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c r="AG315" s="21"/>
      <c r="AH315" s="21"/>
    </row>
    <row r="316" spans="1:34" s="58" customFormat="1" ht="49.25" customHeight="1">
      <c r="A316" s="315"/>
      <c r="B316" s="67"/>
      <c r="C316" s="68" t="s">
        <v>594</v>
      </c>
      <c r="D316" s="69"/>
      <c r="E316" s="70"/>
      <c r="F316" s="307"/>
      <c r="G316" s="316"/>
      <c r="H316" s="21"/>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c r="AG316" s="21"/>
      <c r="AH316" s="21"/>
    </row>
    <row r="317" spans="1:34" s="58" customFormat="1" ht="15" thickBot="1">
      <c r="A317" s="315"/>
      <c r="B317" s="67"/>
      <c r="C317" s="68"/>
      <c r="D317" s="69"/>
      <c r="E317" s="70"/>
      <c r="F317" s="307"/>
      <c r="G317" s="316"/>
      <c r="H317" s="21"/>
      <c r="I317" s="21"/>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c r="AG317" s="21"/>
      <c r="AH317" s="21"/>
    </row>
    <row r="318" spans="1:34" ht="15" thickBot="1">
      <c r="A318" s="128"/>
      <c r="B318" s="129" t="s">
        <v>1090</v>
      </c>
      <c r="C318" s="130"/>
      <c r="D318" s="131"/>
      <c r="E318" s="132"/>
      <c r="F318" s="308"/>
      <c r="G318" s="309"/>
    </row>
    <row r="319" spans="1:34" ht="15" thickBot="1">
      <c r="A319" s="128"/>
      <c r="B319" s="129" t="s">
        <v>1461</v>
      </c>
      <c r="C319" s="130"/>
      <c r="D319" s="131"/>
      <c r="E319" s="132"/>
      <c r="F319" s="308"/>
      <c r="G319" s="309"/>
    </row>
    <row r="320" spans="1:34" s="58" customFormat="1">
      <c r="A320" s="315"/>
      <c r="B320" s="67"/>
      <c r="C320" s="68"/>
      <c r="D320" s="69"/>
      <c r="E320" s="70"/>
      <c r="F320" s="307"/>
      <c r="G320" s="316"/>
      <c r="H320" s="21"/>
      <c r="I320" s="21"/>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c r="AG320" s="21"/>
      <c r="AH320" s="21"/>
    </row>
    <row r="321" spans="1:34" s="58" customFormat="1" ht="33" customHeight="1">
      <c r="A321" s="315"/>
      <c r="B321" s="67"/>
      <c r="C321" s="68" t="s">
        <v>595</v>
      </c>
      <c r="D321" s="69"/>
      <c r="E321" s="70"/>
      <c r="F321" s="307"/>
      <c r="G321" s="316"/>
      <c r="H321" s="21"/>
      <c r="I321" s="21"/>
      <c r="J321" s="21"/>
      <c r="K321" s="21"/>
      <c r="L321" s="21"/>
      <c r="M321" s="21"/>
      <c r="N321" s="21"/>
      <c r="O321" s="21"/>
      <c r="P321" s="21"/>
      <c r="Q321" s="21"/>
      <c r="R321" s="21"/>
      <c r="S321" s="21"/>
      <c r="T321" s="21"/>
      <c r="U321" s="21"/>
      <c r="V321" s="21"/>
      <c r="W321" s="21"/>
      <c r="X321" s="21"/>
      <c r="Y321" s="21"/>
      <c r="Z321" s="21"/>
      <c r="AA321" s="21"/>
      <c r="AB321" s="21"/>
      <c r="AC321" s="21"/>
      <c r="AD321" s="21"/>
      <c r="AE321" s="21"/>
      <c r="AF321" s="21"/>
      <c r="AG321" s="21"/>
      <c r="AH321" s="21"/>
    </row>
    <row r="322" spans="1:34" s="58" customFormat="1">
      <c r="A322" s="315"/>
      <c r="B322" s="67"/>
      <c r="C322" s="68"/>
      <c r="D322" s="69"/>
      <c r="E322" s="70"/>
      <c r="F322" s="307"/>
      <c r="G322" s="316"/>
      <c r="H322" s="21"/>
      <c r="I322" s="21"/>
      <c r="J322" s="21"/>
      <c r="K322" s="21"/>
      <c r="L322" s="21"/>
      <c r="M322" s="21"/>
      <c r="N322" s="21"/>
      <c r="O322" s="21"/>
      <c r="P322" s="21"/>
      <c r="Q322" s="21"/>
      <c r="R322" s="21"/>
      <c r="S322" s="21"/>
      <c r="T322" s="21"/>
      <c r="U322" s="21"/>
      <c r="V322" s="21"/>
      <c r="W322" s="21"/>
      <c r="X322" s="21"/>
      <c r="Y322" s="21"/>
      <c r="Z322" s="21"/>
      <c r="AA322" s="21"/>
      <c r="AB322" s="21"/>
      <c r="AC322" s="21"/>
      <c r="AD322" s="21"/>
      <c r="AE322" s="21"/>
      <c r="AF322" s="21"/>
      <c r="AG322" s="21"/>
      <c r="AH322" s="21"/>
    </row>
    <row r="323" spans="1:34" s="58" customFormat="1" ht="33" customHeight="1">
      <c r="A323" s="315"/>
      <c r="B323" s="67"/>
      <c r="C323" s="68" t="s">
        <v>596</v>
      </c>
      <c r="D323" s="69"/>
      <c r="E323" s="70"/>
      <c r="F323" s="307"/>
      <c r="G323" s="316"/>
      <c r="H323" s="21"/>
      <c r="I323" s="21"/>
      <c r="J323" s="21"/>
      <c r="K323" s="21"/>
      <c r="L323" s="21"/>
      <c r="M323" s="21"/>
      <c r="N323" s="21"/>
      <c r="O323" s="21"/>
      <c r="P323" s="21"/>
      <c r="Q323" s="21"/>
      <c r="R323" s="21"/>
      <c r="S323" s="21"/>
      <c r="T323" s="21"/>
      <c r="U323" s="21"/>
      <c r="V323" s="21"/>
      <c r="W323" s="21"/>
      <c r="X323" s="21"/>
      <c r="Y323" s="21"/>
      <c r="Z323" s="21"/>
      <c r="AA323" s="21"/>
      <c r="AB323" s="21"/>
      <c r="AC323" s="21"/>
      <c r="AD323" s="21"/>
      <c r="AE323" s="21"/>
      <c r="AF323" s="21"/>
      <c r="AG323" s="21"/>
      <c r="AH323" s="21"/>
    </row>
    <row r="324" spans="1:34" s="58" customFormat="1">
      <c r="A324" s="315"/>
      <c r="B324" s="67"/>
      <c r="C324" s="68"/>
      <c r="D324" s="69"/>
      <c r="E324" s="70"/>
      <c r="F324" s="307"/>
      <c r="G324" s="316"/>
      <c r="H324" s="21"/>
      <c r="I324" s="21"/>
      <c r="J324" s="21"/>
      <c r="K324" s="21"/>
      <c r="L324" s="21"/>
      <c r="M324" s="21"/>
      <c r="N324" s="21"/>
      <c r="O324" s="21"/>
      <c r="P324" s="21"/>
      <c r="Q324" s="21"/>
      <c r="R324" s="21"/>
      <c r="S324" s="21"/>
      <c r="T324" s="21"/>
      <c r="U324" s="21"/>
      <c r="V324" s="21"/>
      <c r="W324" s="21"/>
      <c r="X324" s="21"/>
      <c r="Y324" s="21"/>
      <c r="Z324" s="21"/>
      <c r="AA324" s="21"/>
      <c r="AB324" s="21"/>
      <c r="AC324" s="21"/>
      <c r="AD324" s="21"/>
      <c r="AE324" s="21"/>
      <c r="AF324" s="21"/>
      <c r="AG324" s="21"/>
      <c r="AH324" s="21"/>
    </row>
    <row r="325" spans="1:34" s="58" customFormat="1" ht="73.5" customHeight="1">
      <c r="A325" s="315"/>
      <c r="B325" s="67"/>
      <c r="C325" s="68" t="s">
        <v>597</v>
      </c>
      <c r="D325" s="69" t="s">
        <v>1</v>
      </c>
      <c r="E325" s="70">
        <v>1</v>
      </c>
      <c r="F325" s="307"/>
      <c r="G325" s="316"/>
      <c r="H325" s="21"/>
      <c r="I325" s="21"/>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c r="AG325" s="21"/>
      <c r="AH325" s="21"/>
    </row>
    <row r="326" spans="1:34" s="58" customFormat="1">
      <c r="A326" s="315"/>
      <c r="B326" s="67"/>
      <c r="C326" s="68"/>
      <c r="D326" s="69"/>
      <c r="E326" s="70"/>
      <c r="F326" s="307"/>
      <c r="G326" s="316"/>
      <c r="H326" s="21"/>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c r="AG326" s="21"/>
      <c r="AH326" s="21"/>
    </row>
    <row r="327" spans="1:34" s="58" customFormat="1">
      <c r="A327" s="315" t="s">
        <v>76</v>
      </c>
      <c r="B327" s="67" t="s">
        <v>79</v>
      </c>
      <c r="C327" s="68" t="s">
        <v>598</v>
      </c>
      <c r="D327" s="69" t="s">
        <v>1</v>
      </c>
      <c r="E327" s="70">
        <v>1</v>
      </c>
      <c r="F327" s="307"/>
      <c r="G327" s="316"/>
      <c r="H327" s="21"/>
      <c r="I327" s="21"/>
      <c r="J327" s="21"/>
      <c r="K327" s="21"/>
      <c r="L327" s="21"/>
      <c r="M327" s="21"/>
      <c r="N327" s="21"/>
      <c r="O327" s="21"/>
      <c r="P327" s="21"/>
      <c r="Q327" s="21"/>
      <c r="R327" s="21"/>
      <c r="S327" s="21"/>
      <c r="T327" s="21"/>
      <c r="U327" s="21"/>
      <c r="V327" s="21"/>
      <c r="W327" s="21"/>
      <c r="X327" s="21"/>
      <c r="Y327" s="21"/>
      <c r="Z327" s="21"/>
      <c r="AA327" s="21"/>
      <c r="AB327" s="21"/>
      <c r="AC327" s="21"/>
      <c r="AD327" s="21"/>
      <c r="AE327" s="21"/>
      <c r="AF327" s="21"/>
      <c r="AG327" s="21"/>
      <c r="AH327" s="21"/>
    </row>
    <row r="328" spans="1:34" s="58" customFormat="1">
      <c r="A328" s="315"/>
      <c r="B328" s="67"/>
      <c r="C328" s="68"/>
      <c r="D328" s="69"/>
      <c r="E328" s="70"/>
      <c r="F328" s="307"/>
      <c r="G328" s="316"/>
      <c r="H328" s="21"/>
      <c r="I328" s="21"/>
      <c r="J328" s="21"/>
      <c r="K328" s="21"/>
      <c r="L328" s="21"/>
      <c r="M328" s="21"/>
      <c r="N328" s="21"/>
      <c r="O328" s="21"/>
      <c r="P328" s="21"/>
      <c r="Q328" s="21"/>
      <c r="R328" s="21"/>
      <c r="S328" s="21"/>
      <c r="T328" s="21"/>
      <c r="U328" s="21"/>
      <c r="V328" s="21"/>
      <c r="W328" s="21"/>
      <c r="X328" s="21"/>
      <c r="Y328" s="21"/>
      <c r="Z328" s="21"/>
      <c r="AA328" s="21"/>
      <c r="AB328" s="21"/>
      <c r="AC328" s="21"/>
      <c r="AD328" s="21"/>
      <c r="AE328" s="21"/>
      <c r="AF328" s="21"/>
      <c r="AG328" s="21"/>
      <c r="AH328" s="21"/>
    </row>
    <row r="329" spans="1:34" s="58" customFormat="1">
      <c r="A329" s="315" t="s">
        <v>76</v>
      </c>
      <c r="B329" s="67" t="s">
        <v>81</v>
      </c>
      <c r="C329" s="68" t="s">
        <v>599</v>
      </c>
      <c r="D329" s="69" t="s">
        <v>1</v>
      </c>
      <c r="E329" s="70">
        <v>1</v>
      </c>
      <c r="F329" s="307"/>
      <c r="G329" s="316"/>
      <c r="H329" s="21"/>
      <c r="I329" s="21"/>
      <c r="J329" s="21"/>
      <c r="K329" s="21"/>
      <c r="L329" s="21"/>
      <c r="M329" s="21"/>
      <c r="N329" s="21"/>
      <c r="O329" s="21"/>
      <c r="P329" s="21"/>
      <c r="Q329" s="21"/>
      <c r="R329" s="21"/>
      <c r="S329" s="21"/>
      <c r="T329" s="21"/>
      <c r="U329" s="21"/>
      <c r="V329" s="21"/>
      <c r="W329" s="21"/>
      <c r="X329" s="21"/>
      <c r="Y329" s="21"/>
      <c r="Z329" s="21"/>
      <c r="AA329" s="21"/>
      <c r="AB329" s="21"/>
      <c r="AC329" s="21"/>
      <c r="AD329" s="21"/>
      <c r="AE329" s="21"/>
      <c r="AF329" s="21"/>
      <c r="AG329" s="21"/>
      <c r="AH329" s="21"/>
    </row>
    <row r="330" spans="1:34" s="58" customFormat="1">
      <c r="A330" s="315"/>
      <c r="B330" s="67"/>
      <c r="C330" s="68"/>
      <c r="D330" s="69"/>
      <c r="E330" s="70"/>
      <c r="F330" s="307"/>
      <c r="G330" s="316"/>
      <c r="H330" s="21"/>
      <c r="I330" s="21"/>
      <c r="J330" s="21"/>
      <c r="K330" s="21"/>
      <c r="L330" s="21"/>
      <c r="M330" s="21"/>
      <c r="N330" s="21"/>
      <c r="O330" s="21"/>
      <c r="P330" s="21"/>
      <c r="Q330" s="21"/>
      <c r="R330" s="21"/>
      <c r="S330" s="21"/>
      <c r="T330" s="21"/>
      <c r="U330" s="21"/>
      <c r="V330" s="21"/>
      <c r="W330" s="21"/>
      <c r="X330" s="21"/>
      <c r="Y330" s="21"/>
      <c r="Z330" s="21"/>
      <c r="AA330" s="21"/>
      <c r="AB330" s="21"/>
      <c r="AC330" s="21"/>
      <c r="AD330" s="21"/>
      <c r="AE330" s="21"/>
      <c r="AF330" s="21"/>
      <c r="AG330" s="21"/>
      <c r="AH330" s="21"/>
    </row>
    <row r="331" spans="1:34" s="58" customFormat="1">
      <c r="A331" s="315" t="s">
        <v>76</v>
      </c>
      <c r="B331" s="67" t="s">
        <v>83</v>
      </c>
      <c r="C331" s="68" t="s">
        <v>600</v>
      </c>
      <c r="D331" s="69" t="s">
        <v>1</v>
      </c>
      <c r="E331" s="70">
        <v>1</v>
      </c>
      <c r="F331" s="307"/>
      <c r="G331" s="316"/>
      <c r="H331" s="21"/>
      <c r="I331" s="21"/>
      <c r="J331" s="21"/>
      <c r="K331" s="21"/>
      <c r="L331" s="21"/>
      <c r="M331" s="21"/>
      <c r="N331" s="21"/>
      <c r="O331" s="21"/>
      <c r="P331" s="21"/>
      <c r="Q331" s="21"/>
      <c r="R331" s="21"/>
      <c r="S331" s="21"/>
      <c r="T331" s="21"/>
      <c r="U331" s="21"/>
      <c r="V331" s="21"/>
      <c r="W331" s="21"/>
      <c r="X331" s="21"/>
      <c r="Y331" s="21"/>
      <c r="Z331" s="21"/>
      <c r="AA331" s="21"/>
      <c r="AB331" s="21"/>
      <c r="AC331" s="21"/>
      <c r="AD331" s="21"/>
      <c r="AE331" s="21"/>
      <c r="AF331" s="21"/>
      <c r="AG331" s="21"/>
      <c r="AH331" s="21"/>
    </row>
    <row r="332" spans="1:34" s="58" customFormat="1">
      <c r="A332" s="315"/>
      <c r="B332" s="67"/>
      <c r="C332" s="68"/>
      <c r="D332" s="69"/>
      <c r="E332" s="70"/>
      <c r="F332" s="307"/>
      <c r="G332" s="316"/>
      <c r="H332" s="21"/>
      <c r="I332" s="21"/>
      <c r="J332" s="21"/>
      <c r="K332" s="21"/>
      <c r="L332" s="21"/>
      <c r="M332" s="21"/>
      <c r="N332" s="21"/>
      <c r="O332" s="21"/>
      <c r="P332" s="21"/>
      <c r="Q332" s="21"/>
      <c r="R332" s="21"/>
      <c r="S332" s="21"/>
      <c r="T332" s="21"/>
      <c r="U332" s="21"/>
      <c r="V332" s="21"/>
      <c r="W332" s="21"/>
      <c r="X332" s="21"/>
      <c r="Y332" s="21"/>
      <c r="Z332" s="21"/>
      <c r="AA332" s="21"/>
      <c r="AB332" s="21"/>
      <c r="AC332" s="21"/>
      <c r="AD332" s="21"/>
      <c r="AE332" s="21"/>
      <c r="AF332" s="21"/>
      <c r="AG332" s="21"/>
      <c r="AH332" s="21"/>
    </row>
    <row r="333" spans="1:34" s="58" customFormat="1">
      <c r="A333" s="315" t="s">
        <v>76</v>
      </c>
      <c r="B333" s="67" t="s">
        <v>85</v>
      </c>
      <c r="C333" s="68" t="s">
        <v>601</v>
      </c>
      <c r="D333" s="69"/>
      <c r="E333" s="70"/>
      <c r="F333" s="307"/>
      <c r="G333" s="316"/>
      <c r="H333" s="21"/>
      <c r="I333" s="21"/>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c r="AG333" s="21"/>
      <c r="AH333" s="21"/>
    </row>
    <row r="334" spans="1:34" s="58" customFormat="1">
      <c r="A334" s="315"/>
      <c r="B334" s="67"/>
      <c r="C334" s="68"/>
      <c r="D334" s="69"/>
      <c r="E334" s="70"/>
      <c r="F334" s="307"/>
      <c r="G334" s="316"/>
      <c r="H334" s="21"/>
      <c r="I334" s="21"/>
      <c r="J334" s="21"/>
      <c r="K334" s="21"/>
      <c r="L334" s="21"/>
      <c r="M334" s="21"/>
      <c r="N334" s="21"/>
      <c r="O334" s="21"/>
      <c r="P334" s="21"/>
      <c r="Q334" s="21"/>
      <c r="R334" s="21"/>
      <c r="S334" s="21"/>
      <c r="T334" s="21"/>
      <c r="U334" s="21"/>
      <c r="V334" s="21"/>
      <c r="W334" s="21"/>
      <c r="X334" s="21"/>
      <c r="Y334" s="21"/>
      <c r="Z334" s="21"/>
      <c r="AA334" s="21"/>
      <c r="AB334" s="21"/>
      <c r="AC334" s="21"/>
      <c r="AD334" s="21"/>
      <c r="AE334" s="21"/>
      <c r="AF334" s="21"/>
      <c r="AG334" s="21"/>
      <c r="AH334" s="21"/>
    </row>
    <row r="335" spans="1:34" s="58" customFormat="1" ht="48.65" customHeight="1">
      <c r="A335" s="315"/>
      <c r="B335" s="67"/>
      <c r="C335" s="68" t="s">
        <v>602</v>
      </c>
      <c r="D335" s="69"/>
      <c r="E335" s="70"/>
      <c r="F335" s="307"/>
      <c r="G335" s="316"/>
      <c r="H335" s="21"/>
      <c r="I335" s="21"/>
      <c r="J335" s="21"/>
      <c r="K335" s="21"/>
      <c r="L335" s="21"/>
      <c r="M335" s="21"/>
      <c r="N335" s="21"/>
      <c r="O335" s="21"/>
      <c r="P335" s="21"/>
      <c r="Q335" s="21"/>
      <c r="R335" s="21"/>
      <c r="S335" s="21"/>
      <c r="T335" s="21"/>
      <c r="U335" s="21"/>
      <c r="V335" s="21"/>
      <c r="W335" s="21"/>
      <c r="X335" s="21"/>
      <c r="Y335" s="21"/>
      <c r="Z335" s="21"/>
      <c r="AA335" s="21"/>
      <c r="AB335" s="21"/>
      <c r="AC335" s="21"/>
      <c r="AD335" s="21"/>
      <c r="AE335" s="21"/>
      <c r="AF335" s="21"/>
      <c r="AG335" s="21"/>
      <c r="AH335" s="21"/>
    </row>
    <row r="336" spans="1:34" s="58" customFormat="1">
      <c r="A336" s="315"/>
      <c r="B336" s="67"/>
      <c r="C336" s="68"/>
      <c r="D336" s="69"/>
      <c r="E336" s="70"/>
      <c r="F336" s="307"/>
      <c r="G336" s="316"/>
      <c r="H336" s="21"/>
      <c r="I336" s="21"/>
      <c r="J336" s="21"/>
      <c r="K336" s="21"/>
      <c r="L336" s="21"/>
      <c r="M336" s="21"/>
      <c r="N336" s="21"/>
      <c r="O336" s="21"/>
      <c r="P336" s="21"/>
      <c r="Q336" s="21"/>
      <c r="R336" s="21"/>
      <c r="S336" s="21"/>
      <c r="T336" s="21"/>
      <c r="U336" s="21"/>
      <c r="V336" s="21"/>
      <c r="W336" s="21"/>
      <c r="X336" s="21"/>
      <c r="Y336" s="21"/>
      <c r="Z336" s="21"/>
      <c r="AA336" s="21"/>
      <c r="AB336" s="21"/>
      <c r="AC336" s="21"/>
      <c r="AD336" s="21"/>
      <c r="AE336" s="21"/>
      <c r="AF336" s="21"/>
      <c r="AG336" s="21"/>
      <c r="AH336" s="21"/>
    </row>
    <row r="337" spans="1:34" s="58" customFormat="1" ht="75.650000000000006" customHeight="1">
      <c r="A337" s="315"/>
      <c r="B337" s="67"/>
      <c r="C337" s="68" t="s">
        <v>603</v>
      </c>
      <c r="D337" s="69"/>
      <c r="E337" s="70"/>
      <c r="F337" s="307"/>
      <c r="G337" s="316"/>
      <c r="H337" s="21"/>
      <c r="I337" s="21"/>
      <c r="J337" s="21"/>
      <c r="K337" s="21"/>
      <c r="L337" s="21"/>
      <c r="M337" s="21"/>
      <c r="N337" s="21"/>
      <c r="O337" s="21"/>
      <c r="P337" s="21"/>
      <c r="Q337" s="21"/>
      <c r="R337" s="21"/>
      <c r="S337" s="21"/>
      <c r="T337" s="21"/>
      <c r="U337" s="21"/>
      <c r="V337" s="21"/>
      <c r="W337" s="21"/>
      <c r="X337" s="21"/>
      <c r="Y337" s="21"/>
      <c r="Z337" s="21"/>
      <c r="AA337" s="21"/>
      <c r="AB337" s="21"/>
      <c r="AC337" s="21"/>
      <c r="AD337" s="21"/>
      <c r="AE337" s="21"/>
      <c r="AF337" s="21"/>
      <c r="AG337" s="21"/>
      <c r="AH337" s="21"/>
    </row>
    <row r="338" spans="1:34" s="58" customFormat="1">
      <c r="A338" s="315"/>
      <c r="B338" s="67"/>
      <c r="C338" s="68"/>
      <c r="D338" s="69"/>
      <c r="E338" s="70"/>
      <c r="F338" s="307"/>
      <c r="G338" s="316"/>
      <c r="H338" s="21"/>
      <c r="I338" s="21"/>
      <c r="J338" s="21"/>
      <c r="K338" s="21"/>
      <c r="L338" s="21"/>
      <c r="M338" s="21"/>
      <c r="N338" s="21"/>
      <c r="O338" s="21"/>
      <c r="P338" s="21"/>
      <c r="Q338" s="21"/>
      <c r="R338" s="21"/>
      <c r="S338" s="21"/>
      <c r="T338" s="21"/>
      <c r="U338" s="21"/>
      <c r="V338" s="21"/>
      <c r="W338" s="21"/>
      <c r="X338" s="21"/>
      <c r="Y338" s="21"/>
      <c r="Z338" s="21"/>
      <c r="AA338" s="21"/>
      <c r="AB338" s="21"/>
      <c r="AC338" s="21"/>
      <c r="AD338" s="21"/>
      <c r="AE338" s="21"/>
      <c r="AF338" s="21"/>
      <c r="AG338" s="21"/>
      <c r="AH338" s="21"/>
    </row>
    <row r="339" spans="1:34" s="58" customFormat="1">
      <c r="A339" s="315"/>
      <c r="B339" s="67"/>
      <c r="C339" s="68" t="s">
        <v>604</v>
      </c>
      <c r="D339" s="69"/>
      <c r="E339" s="70"/>
      <c r="F339" s="307"/>
      <c r="G339" s="316"/>
      <c r="H339" s="21"/>
      <c r="I339" s="21"/>
      <c r="J339" s="21"/>
      <c r="K339" s="21"/>
      <c r="L339" s="21"/>
      <c r="M339" s="21"/>
      <c r="N339" s="21"/>
      <c r="O339" s="21"/>
      <c r="P339" s="21"/>
      <c r="Q339" s="21"/>
      <c r="R339" s="21"/>
      <c r="S339" s="21"/>
      <c r="T339" s="21"/>
      <c r="U339" s="21"/>
      <c r="V339" s="21"/>
      <c r="W339" s="21"/>
      <c r="X339" s="21"/>
      <c r="Y339" s="21"/>
      <c r="Z339" s="21"/>
      <c r="AA339" s="21"/>
      <c r="AB339" s="21"/>
      <c r="AC339" s="21"/>
      <c r="AD339" s="21"/>
      <c r="AE339" s="21"/>
      <c r="AF339" s="21"/>
      <c r="AG339" s="21"/>
      <c r="AH339" s="21"/>
    </row>
    <row r="340" spans="1:34" s="58" customFormat="1">
      <c r="A340" s="315"/>
      <c r="B340" s="67"/>
      <c r="C340" s="68"/>
      <c r="D340" s="69"/>
      <c r="E340" s="70"/>
      <c r="F340" s="307"/>
      <c r="G340" s="316"/>
      <c r="H340" s="21"/>
      <c r="I340" s="21"/>
      <c r="J340" s="21"/>
      <c r="K340" s="21"/>
      <c r="L340" s="21"/>
      <c r="M340" s="21"/>
      <c r="N340" s="21"/>
      <c r="O340" s="21"/>
      <c r="P340" s="21"/>
      <c r="Q340" s="21"/>
      <c r="R340" s="21"/>
      <c r="S340" s="21"/>
      <c r="T340" s="21"/>
      <c r="U340" s="21"/>
      <c r="V340" s="21"/>
      <c r="W340" s="21"/>
      <c r="X340" s="21"/>
      <c r="Y340" s="21"/>
      <c r="Z340" s="21"/>
      <c r="AA340" s="21"/>
      <c r="AB340" s="21"/>
      <c r="AC340" s="21"/>
      <c r="AD340" s="21"/>
      <c r="AE340" s="21"/>
      <c r="AF340" s="21"/>
      <c r="AG340" s="21"/>
      <c r="AH340" s="21"/>
    </row>
    <row r="341" spans="1:34" s="58" customFormat="1" ht="17.399999999999999" customHeight="1">
      <c r="A341" s="315"/>
      <c r="B341" s="67"/>
      <c r="C341" s="68" t="s">
        <v>605</v>
      </c>
      <c r="D341" s="69"/>
      <c r="E341" s="70"/>
      <c r="F341" s="307"/>
      <c r="G341" s="316"/>
      <c r="H341" s="21"/>
      <c r="I341" s="21"/>
      <c r="J341" s="21"/>
      <c r="K341" s="21"/>
      <c r="L341" s="21"/>
      <c r="M341" s="21"/>
      <c r="N341" s="21"/>
      <c r="O341" s="21"/>
      <c r="P341" s="21"/>
      <c r="Q341" s="21"/>
      <c r="R341" s="21"/>
      <c r="S341" s="21"/>
      <c r="T341" s="21"/>
      <c r="U341" s="21"/>
      <c r="V341" s="21"/>
      <c r="W341" s="21"/>
      <c r="X341" s="21"/>
      <c r="Y341" s="21"/>
      <c r="Z341" s="21"/>
      <c r="AA341" s="21"/>
      <c r="AB341" s="21"/>
      <c r="AC341" s="21"/>
      <c r="AD341" s="21"/>
      <c r="AE341" s="21"/>
      <c r="AF341" s="21"/>
      <c r="AG341" s="21"/>
      <c r="AH341" s="21"/>
    </row>
    <row r="342" spans="1:34" s="58" customFormat="1">
      <c r="A342" s="315"/>
      <c r="B342" s="67"/>
      <c r="C342" s="68"/>
      <c r="D342" s="69"/>
      <c r="E342" s="70"/>
      <c r="F342" s="307"/>
      <c r="G342" s="316"/>
      <c r="H342" s="21"/>
      <c r="I342" s="21"/>
      <c r="J342" s="21"/>
      <c r="K342" s="21"/>
      <c r="L342" s="21"/>
      <c r="M342" s="21"/>
      <c r="N342" s="21"/>
      <c r="O342" s="21"/>
      <c r="P342" s="21"/>
      <c r="Q342" s="21"/>
      <c r="R342" s="21"/>
      <c r="S342" s="21"/>
      <c r="T342" s="21"/>
      <c r="U342" s="21"/>
      <c r="V342" s="21"/>
      <c r="W342" s="21"/>
      <c r="X342" s="21"/>
      <c r="Y342" s="21"/>
      <c r="Z342" s="21"/>
      <c r="AA342" s="21"/>
      <c r="AB342" s="21"/>
      <c r="AC342" s="21"/>
      <c r="AD342" s="21"/>
      <c r="AE342" s="21"/>
      <c r="AF342" s="21"/>
      <c r="AG342" s="21"/>
      <c r="AH342" s="21"/>
    </row>
    <row r="343" spans="1:34" s="58" customFormat="1" ht="48" customHeight="1">
      <c r="A343" s="315"/>
      <c r="B343" s="67"/>
      <c r="C343" s="68" t="s">
        <v>606</v>
      </c>
      <c r="D343" s="69"/>
      <c r="E343" s="70"/>
      <c r="F343" s="307"/>
      <c r="G343" s="316"/>
      <c r="H343" s="21"/>
      <c r="I343" s="21"/>
      <c r="J343" s="21"/>
      <c r="K343" s="21"/>
      <c r="L343" s="21"/>
      <c r="M343" s="21"/>
      <c r="N343" s="21"/>
      <c r="O343" s="21"/>
      <c r="P343" s="21"/>
      <c r="Q343" s="21"/>
      <c r="R343" s="21"/>
      <c r="S343" s="21"/>
      <c r="T343" s="21"/>
      <c r="U343" s="21"/>
      <c r="V343" s="21"/>
      <c r="W343" s="21"/>
      <c r="X343" s="21"/>
      <c r="Y343" s="21"/>
      <c r="Z343" s="21"/>
      <c r="AA343" s="21"/>
      <c r="AB343" s="21"/>
      <c r="AC343" s="21"/>
      <c r="AD343" s="21"/>
      <c r="AE343" s="21"/>
      <c r="AF343" s="21"/>
      <c r="AG343" s="21"/>
      <c r="AH343" s="21"/>
    </row>
    <row r="344" spans="1:34" s="58" customFormat="1">
      <c r="A344" s="315"/>
      <c r="B344" s="67"/>
      <c r="C344" s="68"/>
      <c r="D344" s="69"/>
      <c r="E344" s="70"/>
      <c r="F344" s="307"/>
      <c r="G344" s="316"/>
      <c r="H344" s="21"/>
      <c r="I344" s="21"/>
      <c r="J344" s="21"/>
      <c r="K344" s="21"/>
      <c r="L344" s="21"/>
      <c r="M344" s="21"/>
      <c r="N344" s="21"/>
      <c r="O344" s="21"/>
      <c r="P344" s="21"/>
      <c r="Q344" s="21"/>
      <c r="R344" s="21"/>
      <c r="S344" s="21"/>
      <c r="T344" s="21"/>
      <c r="U344" s="21"/>
      <c r="V344" s="21"/>
      <c r="W344" s="21"/>
      <c r="X344" s="21"/>
      <c r="Y344" s="21"/>
      <c r="Z344" s="21"/>
      <c r="AA344" s="21"/>
      <c r="AB344" s="21"/>
      <c r="AC344" s="21"/>
      <c r="AD344" s="21"/>
      <c r="AE344" s="21"/>
      <c r="AF344" s="21"/>
      <c r="AG344" s="21"/>
      <c r="AH344" s="21"/>
    </row>
    <row r="345" spans="1:34" s="58" customFormat="1">
      <c r="A345" s="315"/>
      <c r="B345" s="67"/>
      <c r="C345" s="68" t="s">
        <v>607</v>
      </c>
      <c r="D345" s="69"/>
      <c r="E345" s="70"/>
      <c r="F345" s="307"/>
      <c r="G345" s="316"/>
      <c r="H345" s="21"/>
      <c r="I345" s="21"/>
      <c r="J345" s="21"/>
      <c r="K345" s="21"/>
      <c r="L345" s="21"/>
      <c r="M345" s="21"/>
      <c r="N345" s="21"/>
      <c r="O345" s="21"/>
      <c r="P345" s="21"/>
      <c r="Q345" s="21"/>
      <c r="R345" s="21"/>
      <c r="S345" s="21"/>
      <c r="T345" s="21"/>
      <c r="U345" s="21"/>
      <c r="V345" s="21"/>
      <c r="W345" s="21"/>
      <c r="X345" s="21"/>
      <c r="Y345" s="21"/>
      <c r="Z345" s="21"/>
      <c r="AA345" s="21"/>
      <c r="AB345" s="21"/>
      <c r="AC345" s="21"/>
      <c r="AD345" s="21"/>
      <c r="AE345" s="21"/>
      <c r="AF345" s="21"/>
      <c r="AG345" s="21"/>
      <c r="AH345" s="21"/>
    </row>
    <row r="346" spans="1:34" s="58" customFormat="1">
      <c r="A346" s="315"/>
      <c r="B346" s="67"/>
      <c r="C346" s="68"/>
      <c r="D346" s="69"/>
      <c r="E346" s="70"/>
      <c r="F346" s="307"/>
      <c r="G346" s="316"/>
      <c r="H346" s="21"/>
      <c r="I346" s="21"/>
      <c r="J346" s="21"/>
      <c r="K346" s="21"/>
      <c r="L346" s="21"/>
      <c r="M346" s="21"/>
      <c r="N346" s="21"/>
      <c r="O346" s="21"/>
      <c r="P346" s="21"/>
      <c r="Q346" s="21"/>
      <c r="R346" s="21"/>
      <c r="S346" s="21"/>
      <c r="T346" s="21"/>
      <c r="U346" s="21"/>
      <c r="V346" s="21"/>
      <c r="W346" s="21"/>
      <c r="X346" s="21"/>
      <c r="Y346" s="21"/>
      <c r="Z346" s="21"/>
      <c r="AA346" s="21"/>
      <c r="AB346" s="21"/>
      <c r="AC346" s="21"/>
      <c r="AD346" s="21"/>
      <c r="AE346" s="21"/>
      <c r="AF346" s="21"/>
      <c r="AG346" s="21"/>
      <c r="AH346" s="21"/>
    </row>
    <row r="347" spans="1:34" s="58" customFormat="1" ht="90" customHeight="1">
      <c r="A347" s="315"/>
      <c r="B347" s="67"/>
      <c r="C347" s="68" t="s">
        <v>608</v>
      </c>
      <c r="D347" s="69"/>
      <c r="E347" s="70"/>
      <c r="F347" s="307"/>
      <c r="G347" s="316"/>
      <c r="H347" s="21"/>
      <c r="I347" s="21"/>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c r="AG347" s="21"/>
      <c r="AH347" s="21"/>
    </row>
    <row r="348" spans="1:34" s="58" customFormat="1">
      <c r="A348" s="315"/>
      <c r="B348" s="67"/>
      <c r="C348" s="68"/>
      <c r="D348" s="69"/>
      <c r="E348" s="70"/>
      <c r="F348" s="307"/>
      <c r="G348" s="316"/>
      <c r="H348" s="21"/>
      <c r="I348" s="21"/>
      <c r="J348" s="21"/>
      <c r="K348" s="21"/>
      <c r="L348" s="21"/>
      <c r="M348" s="21"/>
      <c r="N348" s="21"/>
      <c r="O348" s="21"/>
      <c r="P348" s="21"/>
      <c r="Q348" s="21"/>
      <c r="R348" s="21"/>
      <c r="S348" s="21"/>
      <c r="T348" s="21"/>
      <c r="U348" s="21"/>
      <c r="V348" s="21"/>
      <c r="W348" s="21"/>
      <c r="X348" s="21"/>
      <c r="Y348" s="21"/>
      <c r="Z348" s="21"/>
      <c r="AA348" s="21"/>
      <c r="AB348" s="21"/>
      <c r="AC348" s="21"/>
      <c r="AD348" s="21"/>
      <c r="AE348" s="21"/>
      <c r="AF348" s="21"/>
      <c r="AG348" s="21"/>
      <c r="AH348" s="21"/>
    </row>
    <row r="349" spans="1:34" s="58" customFormat="1" ht="123" customHeight="1" thickBot="1">
      <c r="A349" s="315"/>
      <c r="B349" s="67"/>
      <c r="C349" s="68" t="s">
        <v>609</v>
      </c>
      <c r="D349" s="69"/>
      <c r="E349" s="70"/>
      <c r="F349" s="307"/>
      <c r="G349" s="316"/>
      <c r="H349" s="21"/>
      <c r="I349" s="21"/>
      <c r="J349" s="21"/>
      <c r="K349" s="21"/>
      <c r="L349" s="21"/>
      <c r="M349" s="21"/>
      <c r="N349" s="21"/>
      <c r="O349" s="21"/>
      <c r="P349" s="21"/>
      <c r="Q349" s="21"/>
      <c r="R349" s="21"/>
      <c r="S349" s="21"/>
      <c r="T349" s="21"/>
      <c r="U349" s="21"/>
      <c r="V349" s="21"/>
      <c r="W349" s="21"/>
      <c r="X349" s="21"/>
      <c r="Y349" s="21"/>
      <c r="Z349" s="21"/>
      <c r="AA349" s="21"/>
      <c r="AB349" s="21"/>
      <c r="AC349" s="21"/>
      <c r="AD349" s="21"/>
      <c r="AE349" s="21"/>
      <c r="AF349" s="21"/>
      <c r="AG349" s="21"/>
      <c r="AH349" s="21"/>
    </row>
    <row r="350" spans="1:34" ht="15" thickBot="1">
      <c r="A350" s="128"/>
      <c r="B350" s="129" t="s">
        <v>1090</v>
      </c>
      <c r="C350" s="130"/>
      <c r="D350" s="131"/>
      <c r="E350" s="132"/>
      <c r="F350" s="308"/>
      <c r="G350" s="309"/>
    </row>
    <row r="351" spans="1:34" ht="15" thickBot="1">
      <c r="A351" s="128"/>
      <c r="B351" s="129" t="s">
        <v>1461</v>
      </c>
      <c r="C351" s="130"/>
      <c r="D351" s="131"/>
      <c r="E351" s="132"/>
      <c r="F351" s="308"/>
      <c r="G351" s="309"/>
    </row>
    <row r="352" spans="1:34" s="58" customFormat="1">
      <c r="A352" s="315"/>
      <c r="B352" s="67"/>
      <c r="C352" s="68"/>
      <c r="D352" s="69"/>
      <c r="E352" s="70"/>
      <c r="F352" s="307"/>
      <c r="G352" s="316"/>
      <c r="H352" s="21"/>
      <c r="I352" s="21"/>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c r="AG352" s="21"/>
      <c r="AH352" s="21"/>
    </row>
    <row r="353" spans="1:34" s="58" customFormat="1" ht="159.65" customHeight="1">
      <c r="A353" s="315"/>
      <c r="B353" s="67"/>
      <c r="C353" s="68" t="s">
        <v>610</v>
      </c>
      <c r="D353" s="69"/>
      <c r="E353" s="70"/>
      <c r="F353" s="307"/>
      <c r="G353" s="316"/>
      <c r="H353" s="21"/>
      <c r="I353" s="21"/>
      <c r="J353" s="21"/>
      <c r="K353" s="21"/>
      <c r="L353" s="21"/>
      <c r="M353" s="21"/>
      <c r="N353" s="21"/>
      <c r="O353" s="21"/>
      <c r="P353" s="21"/>
      <c r="Q353" s="21"/>
      <c r="R353" s="21"/>
      <c r="S353" s="21"/>
      <c r="T353" s="21"/>
      <c r="U353" s="21"/>
      <c r="V353" s="21"/>
      <c r="W353" s="21"/>
      <c r="X353" s="21"/>
      <c r="Y353" s="21"/>
      <c r="Z353" s="21"/>
      <c r="AA353" s="21"/>
      <c r="AB353" s="21"/>
      <c r="AC353" s="21"/>
      <c r="AD353" s="21"/>
      <c r="AE353" s="21"/>
      <c r="AF353" s="21"/>
      <c r="AG353" s="21"/>
      <c r="AH353" s="21"/>
    </row>
    <row r="354" spans="1:34" s="58" customFormat="1">
      <c r="A354" s="315"/>
      <c r="B354" s="67"/>
      <c r="C354" s="68"/>
      <c r="D354" s="69"/>
      <c r="E354" s="70"/>
      <c r="F354" s="307"/>
      <c r="G354" s="316"/>
      <c r="H354" s="21"/>
      <c r="I354" s="21"/>
      <c r="J354" s="21"/>
      <c r="K354" s="21"/>
      <c r="L354" s="21"/>
      <c r="M354" s="21"/>
      <c r="N354" s="21"/>
      <c r="O354" s="21"/>
      <c r="P354" s="21"/>
      <c r="Q354" s="21"/>
      <c r="R354" s="21"/>
      <c r="S354" s="21"/>
      <c r="T354" s="21"/>
      <c r="U354" s="21"/>
      <c r="V354" s="21"/>
      <c r="W354" s="21"/>
      <c r="X354" s="21"/>
      <c r="Y354" s="21"/>
      <c r="Z354" s="21"/>
      <c r="AA354" s="21"/>
      <c r="AB354" s="21"/>
      <c r="AC354" s="21"/>
      <c r="AD354" s="21"/>
      <c r="AE354" s="21"/>
      <c r="AF354" s="21"/>
      <c r="AG354" s="21"/>
      <c r="AH354" s="21"/>
    </row>
    <row r="355" spans="1:34" s="58" customFormat="1" ht="79.25" customHeight="1">
      <c r="A355" s="315"/>
      <c r="B355" s="67"/>
      <c r="C355" s="68" t="s">
        <v>611</v>
      </c>
      <c r="D355" s="69"/>
      <c r="E355" s="70"/>
      <c r="F355" s="307"/>
      <c r="G355" s="316"/>
      <c r="H355" s="21"/>
      <c r="I355" s="21"/>
      <c r="J355" s="21"/>
      <c r="K355" s="21"/>
      <c r="L355" s="21"/>
      <c r="M355" s="21"/>
      <c r="N355" s="21"/>
      <c r="O355" s="21"/>
      <c r="P355" s="21"/>
      <c r="Q355" s="21"/>
      <c r="R355" s="21"/>
      <c r="S355" s="21"/>
      <c r="T355" s="21"/>
      <c r="U355" s="21"/>
      <c r="V355" s="21"/>
      <c r="W355" s="21"/>
      <c r="X355" s="21"/>
      <c r="Y355" s="21"/>
      <c r="Z355" s="21"/>
      <c r="AA355" s="21"/>
      <c r="AB355" s="21"/>
      <c r="AC355" s="21"/>
      <c r="AD355" s="21"/>
      <c r="AE355" s="21"/>
      <c r="AF355" s="21"/>
      <c r="AG355" s="21"/>
      <c r="AH355" s="21"/>
    </row>
    <row r="356" spans="1:34" s="58" customFormat="1">
      <c r="A356" s="315"/>
      <c r="B356" s="67"/>
      <c r="C356" s="68"/>
      <c r="D356" s="69"/>
      <c r="E356" s="70"/>
      <c r="F356" s="307"/>
      <c r="G356" s="316"/>
      <c r="H356" s="21"/>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c r="AG356" s="21"/>
      <c r="AH356" s="21"/>
    </row>
    <row r="357" spans="1:34" s="58" customFormat="1" ht="65.400000000000006" customHeight="1">
      <c r="A357" s="315"/>
      <c r="B357" s="67"/>
      <c r="C357" s="68" t="s">
        <v>612</v>
      </c>
      <c r="D357" s="69" t="s">
        <v>1</v>
      </c>
      <c r="E357" s="70">
        <v>1</v>
      </c>
      <c r="F357" s="307"/>
      <c r="G357" s="316"/>
      <c r="H357" s="21"/>
      <c r="I357" s="21"/>
      <c r="J357" s="21"/>
      <c r="K357" s="21"/>
      <c r="L357" s="21"/>
      <c r="M357" s="21"/>
      <c r="N357" s="21"/>
      <c r="O357" s="21"/>
      <c r="P357" s="21"/>
      <c r="Q357" s="21"/>
      <c r="R357" s="21"/>
      <c r="S357" s="21"/>
      <c r="T357" s="21"/>
      <c r="U357" s="21"/>
      <c r="V357" s="21"/>
      <c r="W357" s="21"/>
      <c r="X357" s="21"/>
      <c r="Y357" s="21"/>
      <c r="Z357" s="21"/>
      <c r="AA357" s="21"/>
      <c r="AB357" s="21"/>
      <c r="AC357" s="21"/>
      <c r="AD357" s="21"/>
      <c r="AE357" s="21"/>
      <c r="AF357" s="21"/>
      <c r="AG357" s="21"/>
      <c r="AH357" s="21"/>
    </row>
    <row r="358" spans="1:34" s="58" customFormat="1">
      <c r="A358" s="315"/>
      <c r="B358" s="67"/>
      <c r="C358" s="68"/>
      <c r="D358" s="69"/>
      <c r="E358" s="70"/>
      <c r="F358" s="307"/>
      <c r="G358" s="316"/>
      <c r="H358" s="21"/>
      <c r="I358" s="21"/>
      <c r="J358" s="21"/>
      <c r="K358" s="21"/>
      <c r="L358" s="21"/>
      <c r="M358" s="21"/>
      <c r="N358" s="21"/>
      <c r="O358" s="21"/>
      <c r="P358" s="21"/>
      <c r="Q358" s="21"/>
      <c r="R358" s="21"/>
      <c r="S358" s="21"/>
      <c r="T358" s="21"/>
      <c r="U358" s="21"/>
      <c r="V358" s="21"/>
      <c r="W358" s="21"/>
      <c r="X358" s="21"/>
      <c r="Y358" s="21"/>
      <c r="Z358" s="21"/>
      <c r="AA358" s="21"/>
      <c r="AB358" s="21"/>
      <c r="AC358" s="21"/>
      <c r="AD358" s="21"/>
      <c r="AE358" s="21"/>
      <c r="AF358" s="21"/>
      <c r="AG358" s="21"/>
      <c r="AH358" s="21"/>
    </row>
    <row r="359" spans="1:34" s="58" customFormat="1" ht="17.399999999999999" customHeight="1">
      <c r="A359" s="315" t="s">
        <v>79</v>
      </c>
      <c r="B359" s="67" t="s">
        <v>87</v>
      </c>
      <c r="C359" s="68" t="s">
        <v>613</v>
      </c>
      <c r="D359" s="69" t="s">
        <v>1</v>
      </c>
      <c r="E359" s="70">
        <v>1</v>
      </c>
      <c r="F359" s="307"/>
      <c r="G359" s="316"/>
      <c r="H359" s="21"/>
      <c r="I359" s="21"/>
      <c r="J359" s="21"/>
      <c r="K359" s="21"/>
      <c r="L359" s="21"/>
      <c r="M359" s="21"/>
      <c r="N359" s="21"/>
      <c r="O359" s="21"/>
      <c r="P359" s="21"/>
      <c r="Q359" s="21"/>
      <c r="R359" s="21"/>
      <c r="S359" s="21"/>
      <c r="T359" s="21"/>
      <c r="U359" s="21"/>
      <c r="V359" s="21"/>
      <c r="W359" s="21"/>
      <c r="X359" s="21"/>
      <c r="Y359" s="21"/>
      <c r="Z359" s="21"/>
      <c r="AA359" s="21"/>
      <c r="AB359" s="21"/>
      <c r="AC359" s="21"/>
      <c r="AD359" s="21"/>
      <c r="AE359" s="21"/>
      <c r="AF359" s="21"/>
      <c r="AG359" s="21"/>
      <c r="AH359" s="21"/>
    </row>
    <row r="360" spans="1:34" s="58" customFormat="1">
      <c r="A360" s="315"/>
      <c r="B360" s="67"/>
      <c r="C360" s="68"/>
      <c r="D360" s="69"/>
      <c r="E360" s="70"/>
      <c r="F360" s="307"/>
      <c r="G360" s="316"/>
      <c r="H360" s="21"/>
      <c r="I360" s="21"/>
      <c r="J360" s="21"/>
      <c r="K360" s="21"/>
      <c r="L360" s="21"/>
      <c r="M360" s="21"/>
      <c r="N360" s="21"/>
      <c r="O360" s="21"/>
      <c r="P360" s="21"/>
      <c r="Q360" s="21"/>
      <c r="R360" s="21"/>
      <c r="S360" s="21"/>
      <c r="T360" s="21"/>
      <c r="U360" s="21"/>
      <c r="V360" s="21"/>
      <c r="W360" s="21"/>
      <c r="X360" s="21"/>
      <c r="Y360" s="21"/>
      <c r="Z360" s="21"/>
      <c r="AA360" s="21"/>
      <c r="AB360" s="21"/>
      <c r="AC360" s="21"/>
      <c r="AD360" s="21"/>
      <c r="AE360" s="21"/>
      <c r="AF360" s="21"/>
      <c r="AG360" s="21"/>
      <c r="AH360" s="21"/>
    </row>
    <row r="361" spans="1:34" s="58" customFormat="1" ht="17.399999999999999" customHeight="1">
      <c r="A361" s="315" t="s">
        <v>79</v>
      </c>
      <c r="B361" s="67"/>
      <c r="C361" s="68" t="s">
        <v>614</v>
      </c>
      <c r="D361" s="69"/>
      <c r="E361" s="70"/>
      <c r="F361" s="307"/>
      <c r="G361" s="316"/>
      <c r="H361" s="21"/>
      <c r="I361" s="21"/>
      <c r="J361" s="21"/>
      <c r="K361" s="21"/>
      <c r="L361" s="21"/>
      <c r="M361" s="21"/>
      <c r="N361" s="21"/>
      <c r="O361" s="21"/>
      <c r="P361" s="21"/>
      <c r="Q361" s="21"/>
      <c r="R361" s="21"/>
      <c r="S361" s="21"/>
      <c r="T361" s="21"/>
      <c r="U361" s="21"/>
      <c r="V361" s="21"/>
      <c r="W361" s="21"/>
      <c r="X361" s="21"/>
      <c r="Y361" s="21"/>
      <c r="Z361" s="21"/>
      <c r="AA361" s="21"/>
      <c r="AB361" s="21"/>
      <c r="AC361" s="21"/>
      <c r="AD361" s="21"/>
      <c r="AE361" s="21"/>
      <c r="AF361" s="21"/>
      <c r="AG361" s="21"/>
      <c r="AH361" s="21"/>
    </row>
    <row r="362" spans="1:34" s="58" customFormat="1">
      <c r="A362" s="315"/>
      <c r="B362" s="67"/>
      <c r="C362" s="68"/>
      <c r="D362" s="69"/>
      <c r="E362" s="70"/>
      <c r="F362" s="307"/>
      <c r="G362" s="316"/>
      <c r="H362" s="21"/>
      <c r="I362" s="21"/>
      <c r="J362" s="21"/>
      <c r="K362" s="21"/>
      <c r="L362" s="21"/>
      <c r="M362" s="21"/>
      <c r="N362" s="21"/>
      <c r="O362" s="21"/>
      <c r="P362" s="21"/>
      <c r="Q362" s="21"/>
      <c r="R362" s="21"/>
      <c r="S362" s="21"/>
      <c r="T362" s="21"/>
      <c r="U362" s="21"/>
      <c r="V362" s="21"/>
      <c r="W362" s="21"/>
      <c r="X362" s="21"/>
      <c r="Y362" s="21"/>
      <c r="Z362" s="21"/>
      <c r="AA362" s="21"/>
      <c r="AB362" s="21"/>
      <c r="AC362" s="21"/>
      <c r="AD362" s="21"/>
      <c r="AE362" s="21"/>
      <c r="AF362" s="21"/>
      <c r="AG362" s="21"/>
      <c r="AH362" s="21"/>
    </row>
    <row r="363" spans="1:34" s="58" customFormat="1" ht="18.649999999999999" customHeight="1">
      <c r="A363" s="315" t="s">
        <v>79</v>
      </c>
      <c r="B363" s="67" t="s">
        <v>91</v>
      </c>
      <c r="C363" s="68" t="s">
        <v>615</v>
      </c>
      <c r="D363" s="69"/>
      <c r="E363" s="70"/>
      <c r="F363" s="307"/>
      <c r="G363" s="316"/>
      <c r="H363" s="21"/>
      <c r="I363" s="21"/>
      <c r="J363" s="21"/>
      <c r="K363" s="21"/>
      <c r="L363" s="21"/>
      <c r="M363" s="21"/>
      <c r="N363" s="21"/>
      <c r="O363" s="21"/>
      <c r="P363" s="21"/>
      <c r="Q363" s="21"/>
      <c r="R363" s="21"/>
      <c r="S363" s="21"/>
      <c r="T363" s="21"/>
      <c r="U363" s="21"/>
      <c r="V363" s="21"/>
      <c r="W363" s="21"/>
      <c r="X363" s="21"/>
      <c r="Y363" s="21"/>
      <c r="Z363" s="21"/>
      <c r="AA363" s="21"/>
      <c r="AB363" s="21"/>
      <c r="AC363" s="21"/>
      <c r="AD363" s="21"/>
      <c r="AE363" s="21"/>
      <c r="AF363" s="21"/>
      <c r="AG363" s="21"/>
      <c r="AH363" s="21"/>
    </row>
    <row r="364" spans="1:34" s="58" customFormat="1">
      <c r="A364" s="315"/>
      <c r="B364" s="67"/>
      <c r="C364" s="68"/>
      <c r="D364" s="69"/>
      <c r="E364" s="70"/>
      <c r="F364" s="307"/>
      <c r="G364" s="316"/>
      <c r="H364" s="21"/>
      <c r="I364" s="21"/>
      <c r="J364" s="21"/>
      <c r="K364" s="21"/>
      <c r="L364" s="21"/>
      <c r="M364" s="21"/>
      <c r="N364" s="21"/>
      <c r="O364" s="21"/>
      <c r="P364" s="21"/>
      <c r="Q364" s="21"/>
      <c r="R364" s="21"/>
      <c r="S364" s="21"/>
      <c r="T364" s="21"/>
      <c r="U364" s="21"/>
      <c r="V364" s="21"/>
      <c r="W364" s="21"/>
      <c r="X364" s="21"/>
      <c r="Y364" s="21"/>
      <c r="Z364" s="21"/>
      <c r="AA364" s="21"/>
      <c r="AB364" s="21"/>
      <c r="AC364" s="21"/>
      <c r="AD364" s="21"/>
      <c r="AE364" s="21"/>
      <c r="AF364" s="21"/>
      <c r="AG364" s="21"/>
      <c r="AH364" s="21"/>
    </row>
    <row r="365" spans="1:34" s="58" customFormat="1" ht="21.65" customHeight="1">
      <c r="A365" s="315"/>
      <c r="B365" s="67"/>
      <c r="C365" s="68" t="s">
        <v>616</v>
      </c>
      <c r="D365" s="69"/>
      <c r="E365" s="70"/>
      <c r="F365" s="307"/>
      <c r="G365" s="316"/>
      <c r="H365" s="21"/>
      <c r="I365" s="21"/>
      <c r="J365" s="21"/>
      <c r="K365" s="21"/>
      <c r="L365" s="21"/>
      <c r="M365" s="21"/>
      <c r="N365" s="21"/>
      <c r="O365" s="21"/>
      <c r="P365" s="21"/>
      <c r="Q365" s="21"/>
      <c r="R365" s="21"/>
      <c r="S365" s="21"/>
      <c r="T365" s="21"/>
      <c r="U365" s="21"/>
      <c r="V365" s="21"/>
      <c r="W365" s="21"/>
      <c r="X365" s="21"/>
      <c r="Y365" s="21"/>
      <c r="Z365" s="21"/>
      <c r="AA365" s="21"/>
      <c r="AB365" s="21"/>
      <c r="AC365" s="21"/>
      <c r="AD365" s="21"/>
      <c r="AE365" s="21"/>
      <c r="AF365" s="21"/>
      <c r="AG365" s="21"/>
      <c r="AH365" s="21"/>
    </row>
    <row r="366" spans="1:34" s="58" customFormat="1">
      <c r="A366" s="315"/>
      <c r="B366" s="67"/>
      <c r="C366" s="68"/>
      <c r="D366" s="69"/>
      <c r="E366" s="70"/>
      <c r="F366" s="307"/>
      <c r="G366" s="316"/>
      <c r="H366" s="21"/>
      <c r="I366" s="21"/>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c r="AG366" s="21"/>
      <c r="AH366" s="21"/>
    </row>
    <row r="367" spans="1:34" s="58" customFormat="1" ht="18.649999999999999" customHeight="1">
      <c r="A367" s="315"/>
      <c r="B367" s="67"/>
      <c r="C367" s="68" t="s">
        <v>617</v>
      </c>
      <c r="D367" s="69"/>
      <c r="E367" s="70"/>
      <c r="F367" s="307"/>
      <c r="G367" s="316"/>
      <c r="H367" s="21"/>
      <c r="I367" s="21"/>
      <c r="J367" s="21"/>
      <c r="K367" s="21"/>
      <c r="L367" s="21"/>
      <c r="M367" s="21"/>
      <c r="N367" s="21"/>
      <c r="O367" s="21"/>
      <c r="P367" s="21"/>
      <c r="Q367" s="21"/>
      <c r="R367" s="21"/>
      <c r="S367" s="21"/>
      <c r="T367" s="21"/>
      <c r="U367" s="21"/>
      <c r="V367" s="21"/>
      <c r="W367" s="21"/>
      <c r="X367" s="21"/>
      <c r="Y367" s="21"/>
      <c r="Z367" s="21"/>
      <c r="AA367" s="21"/>
      <c r="AB367" s="21"/>
      <c r="AC367" s="21"/>
      <c r="AD367" s="21"/>
      <c r="AE367" s="21"/>
      <c r="AF367" s="21"/>
      <c r="AG367" s="21"/>
      <c r="AH367" s="21"/>
    </row>
    <row r="368" spans="1:34" s="58" customFormat="1">
      <c r="A368" s="315"/>
      <c r="B368" s="67"/>
      <c r="C368" s="68"/>
      <c r="D368" s="69"/>
      <c r="E368" s="70"/>
      <c r="F368" s="307"/>
      <c r="G368" s="316"/>
      <c r="H368" s="21"/>
      <c r="I368" s="21"/>
      <c r="J368" s="21"/>
      <c r="K368" s="21"/>
      <c r="L368" s="21"/>
      <c r="M368" s="21"/>
      <c r="N368" s="21"/>
      <c r="O368" s="21"/>
      <c r="P368" s="21"/>
      <c r="Q368" s="21"/>
      <c r="R368" s="21"/>
      <c r="S368" s="21"/>
      <c r="T368" s="21"/>
      <c r="U368" s="21"/>
      <c r="V368" s="21"/>
      <c r="W368" s="21"/>
      <c r="X368" s="21"/>
      <c r="Y368" s="21"/>
      <c r="Z368" s="21"/>
      <c r="AA368" s="21"/>
      <c r="AB368" s="21"/>
      <c r="AC368" s="21"/>
      <c r="AD368" s="21"/>
      <c r="AE368" s="21"/>
      <c r="AF368" s="21"/>
      <c r="AG368" s="21"/>
      <c r="AH368" s="21"/>
    </row>
    <row r="369" spans="1:34" s="58" customFormat="1" ht="33.65" customHeight="1">
      <c r="A369" s="315"/>
      <c r="B369" s="67"/>
      <c r="C369" s="68" t="s">
        <v>618</v>
      </c>
      <c r="D369" s="69"/>
      <c r="E369" s="70"/>
      <c r="F369" s="307"/>
      <c r="G369" s="316"/>
      <c r="H369" s="21"/>
      <c r="I369" s="21"/>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c r="AG369" s="21"/>
      <c r="AH369" s="21"/>
    </row>
    <row r="370" spans="1:34" s="58" customFormat="1">
      <c r="A370" s="315"/>
      <c r="B370" s="67"/>
      <c r="C370" s="68"/>
      <c r="D370" s="69"/>
      <c r="E370" s="70"/>
      <c r="F370" s="307"/>
      <c r="G370" s="316"/>
      <c r="H370" s="21"/>
      <c r="I370" s="21"/>
      <c r="J370" s="21"/>
      <c r="K370" s="21"/>
      <c r="L370" s="21"/>
      <c r="M370" s="21"/>
      <c r="N370" s="21"/>
      <c r="O370" s="21"/>
      <c r="P370" s="21"/>
      <c r="Q370" s="21"/>
      <c r="R370" s="21"/>
      <c r="S370" s="21"/>
      <c r="T370" s="21"/>
      <c r="U370" s="21"/>
      <c r="V370" s="21"/>
      <c r="W370" s="21"/>
      <c r="X370" s="21"/>
      <c r="Y370" s="21"/>
      <c r="Z370" s="21"/>
      <c r="AA370" s="21"/>
      <c r="AB370" s="21"/>
      <c r="AC370" s="21"/>
      <c r="AD370" s="21"/>
      <c r="AE370" s="21"/>
      <c r="AF370" s="21"/>
      <c r="AG370" s="21"/>
      <c r="AH370" s="21"/>
    </row>
    <row r="371" spans="1:34" s="58" customFormat="1" ht="66.650000000000006" customHeight="1">
      <c r="A371" s="315"/>
      <c r="B371" s="67"/>
      <c r="C371" s="68" t="s">
        <v>619</v>
      </c>
      <c r="D371" s="69"/>
      <c r="E371" s="70"/>
      <c r="F371" s="307"/>
      <c r="G371" s="316"/>
      <c r="H371" s="21"/>
      <c r="I371" s="21"/>
      <c r="J371" s="21"/>
      <c r="K371" s="21"/>
      <c r="L371" s="21"/>
      <c r="M371" s="21"/>
      <c r="N371" s="21"/>
      <c r="O371" s="21"/>
      <c r="P371" s="21"/>
      <c r="Q371" s="21"/>
      <c r="R371" s="21"/>
      <c r="S371" s="21"/>
      <c r="T371" s="21"/>
      <c r="U371" s="21"/>
      <c r="V371" s="21"/>
      <c r="W371" s="21"/>
      <c r="X371" s="21"/>
      <c r="Y371" s="21"/>
      <c r="Z371" s="21"/>
      <c r="AA371" s="21"/>
      <c r="AB371" s="21"/>
      <c r="AC371" s="21"/>
      <c r="AD371" s="21"/>
      <c r="AE371" s="21"/>
      <c r="AF371" s="21"/>
      <c r="AG371" s="21"/>
      <c r="AH371" s="21"/>
    </row>
    <row r="372" spans="1:34" s="58" customFormat="1">
      <c r="A372" s="315"/>
      <c r="B372" s="67"/>
      <c r="C372" s="68"/>
      <c r="D372" s="69"/>
      <c r="E372" s="70"/>
      <c r="F372" s="307"/>
      <c r="G372" s="316"/>
      <c r="H372" s="21"/>
      <c r="I372" s="21"/>
      <c r="J372" s="21"/>
      <c r="K372" s="21"/>
      <c r="L372" s="21"/>
      <c r="M372" s="21"/>
      <c r="N372" s="21"/>
      <c r="O372" s="21"/>
      <c r="P372" s="21"/>
      <c r="Q372" s="21"/>
      <c r="R372" s="21"/>
      <c r="S372" s="21"/>
      <c r="T372" s="21"/>
      <c r="U372" s="21"/>
      <c r="V372" s="21"/>
      <c r="W372" s="21"/>
      <c r="X372" s="21"/>
      <c r="Y372" s="21"/>
      <c r="Z372" s="21"/>
      <c r="AA372" s="21"/>
      <c r="AB372" s="21"/>
      <c r="AC372" s="21"/>
      <c r="AD372" s="21"/>
      <c r="AE372" s="21"/>
      <c r="AF372" s="21"/>
      <c r="AG372" s="21"/>
      <c r="AH372" s="21"/>
    </row>
    <row r="373" spans="1:34" s="58" customFormat="1">
      <c r="A373" s="315"/>
      <c r="B373" s="67"/>
      <c r="C373" s="68" t="s">
        <v>620</v>
      </c>
      <c r="D373" s="69"/>
      <c r="E373" s="70"/>
      <c r="F373" s="307"/>
      <c r="G373" s="316"/>
      <c r="H373" s="21"/>
      <c r="I373" s="21"/>
      <c r="J373" s="21"/>
      <c r="K373" s="21"/>
      <c r="L373" s="21"/>
      <c r="M373" s="21"/>
      <c r="N373" s="21"/>
      <c r="O373" s="21"/>
      <c r="P373" s="21"/>
      <c r="Q373" s="21"/>
      <c r="R373" s="21"/>
      <c r="S373" s="21"/>
      <c r="T373" s="21"/>
      <c r="U373" s="21"/>
      <c r="V373" s="21"/>
      <c r="W373" s="21"/>
      <c r="X373" s="21"/>
      <c r="Y373" s="21"/>
      <c r="Z373" s="21"/>
      <c r="AA373" s="21"/>
      <c r="AB373" s="21"/>
      <c r="AC373" s="21"/>
      <c r="AD373" s="21"/>
      <c r="AE373" s="21"/>
      <c r="AF373" s="21"/>
      <c r="AG373" s="21"/>
      <c r="AH373" s="21"/>
    </row>
    <row r="374" spans="1:34" s="58" customFormat="1">
      <c r="A374" s="315"/>
      <c r="B374" s="67"/>
      <c r="C374" s="68"/>
      <c r="D374" s="69"/>
      <c r="E374" s="70"/>
      <c r="F374" s="307"/>
      <c r="G374" s="316"/>
      <c r="H374" s="21"/>
      <c r="I374" s="21"/>
      <c r="J374" s="21"/>
      <c r="K374" s="21"/>
      <c r="L374" s="21"/>
      <c r="M374" s="21"/>
      <c r="N374" s="21"/>
      <c r="O374" s="21"/>
      <c r="P374" s="21"/>
      <c r="Q374" s="21"/>
      <c r="R374" s="21"/>
      <c r="S374" s="21"/>
      <c r="T374" s="21"/>
      <c r="U374" s="21"/>
      <c r="V374" s="21"/>
      <c r="W374" s="21"/>
      <c r="X374" s="21"/>
      <c r="Y374" s="21"/>
      <c r="Z374" s="21"/>
      <c r="AA374" s="21"/>
      <c r="AB374" s="21"/>
      <c r="AC374" s="21"/>
      <c r="AD374" s="21"/>
      <c r="AE374" s="21"/>
      <c r="AF374" s="21"/>
      <c r="AG374" s="21"/>
      <c r="AH374" s="21"/>
    </row>
    <row r="375" spans="1:34" s="58" customFormat="1">
      <c r="A375" s="315"/>
      <c r="B375" s="67"/>
      <c r="C375" s="68" t="s">
        <v>621</v>
      </c>
      <c r="D375" s="69"/>
      <c r="E375" s="70"/>
      <c r="F375" s="307"/>
      <c r="G375" s="316"/>
      <c r="H375" s="21"/>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c r="AG375" s="21"/>
      <c r="AH375" s="21"/>
    </row>
    <row r="376" spans="1:34" s="58" customFormat="1">
      <c r="A376" s="315"/>
      <c r="B376" s="67"/>
      <c r="C376" s="68"/>
      <c r="D376" s="69"/>
      <c r="E376" s="70"/>
      <c r="F376" s="307"/>
      <c r="G376" s="316"/>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c r="AG376" s="21"/>
      <c r="AH376" s="21"/>
    </row>
    <row r="377" spans="1:34" s="58" customFormat="1" ht="112.5" customHeight="1">
      <c r="A377" s="315"/>
      <c r="B377" s="67"/>
      <c r="C377" s="68" t="s">
        <v>622</v>
      </c>
      <c r="D377" s="69" t="s">
        <v>1</v>
      </c>
      <c r="E377" s="70">
        <v>1</v>
      </c>
      <c r="F377" s="307"/>
      <c r="G377" s="316"/>
      <c r="H377" s="21"/>
      <c r="I377" s="21"/>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c r="AG377" s="21"/>
      <c r="AH377" s="21"/>
    </row>
    <row r="378" spans="1:34" s="58" customFormat="1">
      <c r="A378" s="315"/>
      <c r="B378" s="67"/>
      <c r="C378" s="68"/>
      <c r="D378" s="69"/>
      <c r="E378" s="70"/>
      <c r="F378" s="307"/>
      <c r="G378" s="316"/>
      <c r="H378" s="21"/>
      <c r="I378" s="21"/>
      <c r="J378" s="21"/>
      <c r="K378" s="21"/>
      <c r="L378" s="21"/>
      <c r="M378" s="21"/>
      <c r="N378" s="21"/>
      <c r="O378" s="21"/>
      <c r="P378" s="21"/>
      <c r="Q378" s="21"/>
      <c r="R378" s="21"/>
      <c r="S378" s="21"/>
      <c r="T378" s="21"/>
      <c r="U378" s="21"/>
      <c r="V378" s="21"/>
      <c r="W378" s="21"/>
      <c r="X378" s="21"/>
      <c r="Y378" s="21"/>
      <c r="Z378" s="21"/>
      <c r="AA378" s="21"/>
      <c r="AB378" s="21"/>
      <c r="AC378" s="21"/>
      <c r="AD378" s="21"/>
      <c r="AE378" s="21"/>
      <c r="AF378" s="21"/>
      <c r="AG378" s="21"/>
      <c r="AH378" s="21"/>
    </row>
    <row r="379" spans="1:34" s="58" customFormat="1">
      <c r="A379" s="315" t="s">
        <v>81</v>
      </c>
      <c r="B379" s="67" t="s">
        <v>93</v>
      </c>
      <c r="C379" s="68" t="s">
        <v>623</v>
      </c>
      <c r="D379" s="69"/>
      <c r="E379" s="70"/>
      <c r="F379" s="307"/>
      <c r="G379" s="316"/>
      <c r="H379" s="21"/>
      <c r="I379" s="21"/>
      <c r="J379" s="21"/>
      <c r="K379" s="21"/>
      <c r="L379" s="21"/>
      <c r="M379" s="21"/>
      <c r="N379" s="21"/>
      <c r="O379" s="21"/>
      <c r="P379" s="21"/>
      <c r="Q379" s="21"/>
      <c r="R379" s="21"/>
      <c r="S379" s="21"/>
      <c r="T379" s="21"/>
      <c r="U379" s="21"/>
      <c r="V379" s="21"/>
      <c r="W379" s="21"/>
      <c r="X379" s="21"/>
      <c r="Y379" s="21"/>
      <c r="Z379" s="21"/>
      <c r="AA379" s="21"/>
      <c r="AB379" s="21"/>
      <c r="AC379" s="21"/>
      <c r="AD379" s="21"/>
      <c r="AE379" s="21"/>
      <c r="AF379" s="21"/>
      <c r="AG379" s="21"/>
      <c r="AH379" s="21"/>
    </row>
    <row r="380" spans="1:34" s="58" customFormat="1">
      <c r="A380" s="315"/>
      <c r="B380" s="67"/>
      <c r="C380" s="68"/>
      <c r="D380" s="69"/>
      <c r="E380" s="70"/>
      <c r="F380" s="307"/>
      <c r="G380" s="316"/>
      <c r="H380" s="21"/>
      <c r="I380" s="21"/>
      <c r="J380" s="21"/>
      <c r="K380" s="21"/>
      <c r="L380" s="21"/>
      <c r="M380" s="21"/>
      <c r="N380" s="21"/>
      <c r="O380" s="21"/>
      <c r="P380" s="21"/>
      <c r="Q380" s="21"/>
      <c r="R380" s="21"/>
      <c r="S380" s="21"/>
      <c r="T380" s="21"/>
      <c r="U380" s="21"/>
      <c r="V380" s="21"/>
      <c r="W380" s="21"/>
      <c r="X380" s="21"/>
      <c r="Y380" s="21"/>
      <c r="Z380" s="21"/>
      <c r="AA380" s="21"/>
      <c r="AB380" s="21"/>
      <c r="AC380" s="21"/>
      <c r="AD380" s="21"/>
      <c r="AE380" s="21"/>
      <c r="AF380" s="21"/>
      <c r="AG380" s="21"/>
      <c r="AH380" s="21"/>
    </row>
    <row r="381" spans="1:34" s="58" customFormat="1">
      <c r="A381" s="315"/>
      <c r="B381" s="67"/>
      <c r="C381" s="68" t="s">
        <v>624</v>
      </c>
      <c r="D381" s="69"/>
      <c r="E381" s="70"/>
      <c r="F381" s="307"/>
      <c r="G381" s="316"/>
      <c r="H381" s="21"/>
      <c r="I381" s="21"/>
      <c r="J381" s="21"/>
      <c r="K381" s="21"/>
      <c r="L381" s="21"/>
      <c r="M381" s="21"/>
      <c r="N381" s="21"/>
      <c r="O381" s="21"/>
      <c r="P381" s="21"/>
      <c r="Q381" s="21"/>
      <c r="R381" s="21"/>
      <c r="S381" s="21"/>
      <c r="T381" s="21"/>
      <c r="U381" s="21"/>
      <c r="V381" s="21"/>
      <c r="W381" s="21"/>
      <c r="X381" s="21"/>
      <c r="Y381" s="21"/>
      <c r="Z381" s="21"/>
      <c r="AA381" s="21"/>
      <c r="AB381" s="21"/>
      <c r="AC381" s="21"/>
      <c r="AD381" s="21"/>
      <c r="AE381" s="21"/>
      <c r="AF381" s="21"/>
      <c r="AG381" s="21"/>
      <c r="AH381" s="21"/>
    </row>
    <row r="382" spans="1:34" s="58" customFormat="1">
      <c r="A382" s="315"/>
      <c r="B382" s="67"/>
      <c r="C382" s="68"/>
      <c r="D382" s="69"/>
      <c r="E382" s="70"/>
      <c r="F382" s="307"/>
      <c r="G382" s="316"/>
      <c r="H382" s="21"/>
      <c r="I382" s="21"/>
      <c r="J382" s="21"/>
      <c r="K382" s="21"/>
      <c r="L382" s="21"/>
      <c r="M382" s="21"/>
      <c r="N382" s="21"/>
      <c r="O382" s="21"/>
      <c r="P382" s="21"/>
      <c r="Q382" s="21"/>
      <c r="R382" s="21"/>
      <c r="S382" s="21"/>
      <c r="T382" s="21"/>
      <c r="U382" s="21"/>
      <c r="V382" s="21"/>
      <c r="W382" s="21"/>
      <c r="X382" s="21"/>
      <c r="Y382" s="21"/>
      <c r="Z382" s="21"/>
      <c r="AA382" s="21"/>
      <c r="AB382" s="21"/>
      <c r="AC382" s="21"/>
      <c r="AD382" s="21"/>
      <c r="AE382" s="21"/>
      <c r="AF382" s="21"/>
      <c r="AG382" s="21"/>
      <c r="AH382" s="21"/>
    </row>
    <row r="383" spans="1:34" s="58" customFormat="1" ht="38.4" customHeight="1" thickBot="1">
      <c r="A383" s="315"/>
      <c r="B383" s="67"/>
      <c r="C383" s="68" t="s">
        <v>625</v>
      </c>
      <c r="D383" s="69"/>
      <c r="E383" s="70"/>
      <c r="F383" s="307"/>
      <c r="G383" s="316"/>
      <c r="H383" s="21"/>
      <c r="I383" s="21"/>
      <c r="J383" s="21"/>
      <c r="K383" s="21"/>
      <c r="L383" s="21"/>
      <c r="M383" s="21"/>
      <c r="N383" s="21"/>
      <c r="O383" s="21"/>
      <c r="P383" s="21"/>
      <c r="Q383" s="21"/>
      <c r="R383" s="21"/>
      <c r="S383" s="21"/>
      <c r="T383" s="21"/>
      <c r="U383" s="21"/>
      <c r="V383" s="21"/>
      <c r="W383" s="21"/>
      <c r="X383" s="21"/>
      <c r="Y383" s="21"/>
      <c r="Z383" s="21"/>
      <c r="AA383" s="21"/>
      <c r="AB383" s="21"/>
      <c r="AC383" s="21"/>
      <c r="AD383" s="21"/>
      <c r="AE383" s="21"/>
      <c r="AF383" s="21"/>
      <c r="AG383" s="21"/>
      <c r="AH383" s="21"/>
    </row>
    <row r="384" spans="1:34" ht="15" thickBot="1">
      <c r="A384" s="128"/>
      <c r="B384" s="129" t="s">
        <v>1090</v>
      </c>
      <c r="C384" s="130"/>
      <c r="D384" s="131"/>
      <c r="E384" s="132"/>
      <c r="F384" s="308"/>
      <c r="G384" s="309"/>
    </row>
    <row r="385" spans="1:34" ht="15" thickBot="1">
      <c r="A385" s="128"/>
      <c r="B385" s="129" t="s">
        <v>1461</v>
      </c>
      <c r="C385" s="130"/>
      <c r="D385" s="131"/>
      <c r="E385" s="132"/>
      <c r="F385" s="308"/>
      <c r="G385" s="309"/>
    </row>
    <row r="386" spans="1:34" s="58" customFormat="1">
      <c r="A386" s="315"/>
      <c r="B386" s="67"/>
      <c r="C386" s="68"/>
      <c r="D386" s="69"/>
      <c r="E386" s="70"/>
      <c r="F386" s="307"/>
      <c r="G386" s="316"/>
      <c r="H386" s="21"/>
      <c r="I386" s="21"/>
      <c r="J386" s="21"/>
      <c r="K386" s="21"/>
      <c r="L386" s="21"/>
      <c r="M386" s="21"/>
      <c r="N386" s="21"/>
      <c r="O386" s="21"/>
      <c r="P386" s="21"/>
      <c r="Q386" s="21"/>
      <c r="R386" s="21"/>
      <c r="S386" s="21"/>
      <c r="T386" s="21"/>
      <c r="U386" s="21"/>
      <c r="V386" s="21"/>
      <c r="W386" s="21"/>
      <c r="X386" s="21"/>
      <c r="Y386" s="21"/>
      <c r="Z386" s="21"/>
      <c r="AA386" s="21"/>
      <c r="AB386" s="21"/>
      <c r="AC386" s="21"/>
      <c r="AD386" s="21"/>
      <c r="AE386" s="21"/>
      <c r="AF386" s="21"/>
      <c r="AG386" s="21"/>
      <c r="AH386" s="21"/>
    </row>
    <row r="387" spans="1:34" s="58" customFormat="1" ht="65.400000000000006" customHeight="1">
      <c r="A387" s="315"/>
      <c r="B387" s="67"/>
      <c r="C387" s="68" t="s">
        <v>626</v>
      </c>
      <c r="D387" s="69" t="s">
        <v>1</v>
      </c>
      <c r="E387" s="70">
        <v>1</v>
      </c>
      <c r="F387" s="307"/>
      <c r="G387" s="316"/>
      <c r="H387" s="21"/>
      <c r="I387" s="21"/>
      <c r="J387" s="21"/>
      <c r="K387" s="21"/>
      <c r="L387" s="21"/>
      <c r="M387" s="21"/>
      <c r="N387" s="21"/>
      <c r="O387" s="21"/>
      <c r="P387" s="21"/>
      <c r="Q387" s="21"/>
      <c r="R387" s="21"/>
      <c r="S387" s="21"/>
      <c r="T387" s="21"/>
      <c r="U387" s="21"/>
      <c r="V387" s="21"/>
      <c r="W387" s="21"/>
      <c r="X387" s="21"/>
      <c r="Y387" s="21"/>
      <c r="Z387" s="21"/>
      <c r="AA387" s="21"/>
      <c r="AB387" s="21"/>
      <c r="AC387" s="21"/>
      <c r="AD387" s="21"/>
      <c r="AE387" s="21"/>
      <c r="AF387" s="21"/>
      <c r="AG387" s="21"/>
      <c r="AH387" s="21"/>
    </row>
    <row r="388" spans="1:34" s="58" customFormat="1">
      <c r="A388" s="315"/>
      <c r="B388" s="67"/>
      <c r="C388" s="68"/>
      <c r="D388" s="69"/>
      <c r="E388" s="70"/>
      <c r="F388" s="307"/>
      <c r="G388" s="316"/>
      <c r="H388" s="21"/>
      <c r="I388" s="21"/>
      <c r="J388" s="21"/>
      <c r="K388" s="21"/>
      <c r="L388" s="21"/>
      <c r="M388" s="21"/>
      <c r="N388" s="21"/>
      <c r="O388" s="21"/>
      <c r="P388" s="21"/>
      <c r="Q388" s="21"/>
      <c r="R388" s="21"/>
      <c r="S388" s="21"/>
      <c r="T388" s="21"/>
      <c r="U388" s="21"/>
      <c r="V388" s="21"/>
      <c r="W388" s="21"/>
      <c r="X388" s="21"/>
      <c r="Y388" s="21"/>
      <c r="Z388" s="21"/>
      <c r="AA388" s="21"/>
      <c r="AB388" s="21"/>
      <c r="AC388" s="21"/>
      <c r="AD388" s="21"/>
      <c r="AE388" s="21"/>
      <c r="AF388" s="21"/>
      <c r="AG388" s="21"/>
      <c r="AH388" s="21"/>
    </row>
    <row r="389" spans="1:34" s="58" customFormat="1">
      <c r="A389" s="315" t="s">
        <v>81</v>
      </c>
      <c r="B389" s="67" t="s">
        <v>96</v>
      </c>
      <c r="C389" s="68" t="s">
        <v>627</v>
      </c>
      <c r="D389" s="69" t="s">
        <v>1</v>
      </c>
      <c r="E389" s="70">
        <v>1</v>
      </c>
      <c r="F389" s="307"/>
      <c r="G389" s="316"/>
      <c r="H389" s="21"/>
      <c r="I389" s="21"/>
      <c r="J389" s="21"/>
      <c r="K389" s="21"/>
      <c r="L389" s="21"/>
      <c r="M389" s="21"/>
      <c r="N389" s="21"/>
      <c r="O389" s="21"/>
      <c r="P389" s="21"/>
      <c r="Q389" s="21"/>
      <c r="R389" s="21"/>
      <c r="S389" s="21"/>
      <c r="T389" s="21"/>
      <c r="U389" s="21"/>
      <c r="V389" s="21"/>
      <c r="W389" s="21"/>
      <c r="X389" s="21"/>
      <c r="Y389" s="21"/>
      <c r="Z389" s="21"/>
      <c r="AA389" s="21"/>
      <c r="AB389" s="21"/>
      <c r="AC389" s="21"/>
      <c r="AD389" s="21"/>
      <c r="AE389" s="21"/>
      <c r="AF389" s="21"/>
      <c r="AG389" s="21"/>
      <c r="AH389" s="21"/>
    </row>
    <row r="390" spans="1:34" s="58" customFormat="1">
      <c r="A390" s="315"/>
      <c r="B390" s="67"/>
      <c r="C390" s="68"/>
      <c r="D390" s="69"/>
      <c r="E390" s="70"/>
      <c r="F390" s="307"/>
      <c r="G390" s="316"/>
      <c r="H390" s="21"/>
      <c r="I390" s="21"/>
      <c r="J390" s="21"/>
      <c r="K390" s="21"/>
      <c r="L390" s="21"/>
      <c r="M390" s="21"/>
      <c r="N390" s="21"/>
      <c r="O390" s="21"/>
      <c r="P390" s="21"/>
      <c r="Q390" s="21"/>
      <c r="R390" s="21"/>
      <c r="S390" s="21"/>
      <c r="T390" s="21"/>
      <c r="U390" s="21"/>
      <c r="V390" s="21"/>
      <c r="W390" s="21"/>
      <c r="X390" s="21"/>
      <c r="Y390" s="21"/>
      <c r="Z390" s="21"/>
      <c r="AA390" s="21"/>
      <c r="AB390" s="21"/>
      <c r="AC390" s="21"/>
      <c r="AD390" s="21"/>
      <c r="AE390" s="21"/>
      <c r="AF390" s="21"/>
      <c r="AG390" s="21"/>
      <c r="AH390" s="21"/>
    </row>
    <row r="391" spans="1:34" s="58" customFormat="1">
      <c r="A391" s="315" t="s">
        <v>81</v>
      </c>
      <c r="B391" s="67"/>
      <c r="C391" s="68" t="s">
        <v>628</v>
      </c>
      <c r="D391" s="69"/>
      <c r="E391" s="70"/>
      <c r="F391" s="307"/>
      <c r="G391" s="316"/>
      <c r="H391" s="21"/>
      <c r="I391" s="21"/>
      <c r="J391" s="21"/>
      <c r="K391" s="21"/>
      <c r="L391" s="21"/>
      <c r="M391" s="21"/>
      <c r="N391" s="21"/>
      <c r="O391" s="21"/>
      <c r="P391" s="21"/>
      <c r="Q391" s="21"/>
      <c r="R391" s="21"/>
      <c r="S391" s="21"/>
      <c r="T391" s="21"/>
      <c r="U391" s="21"/>
      <c r="V391" s="21"/>
      <c r="W391" s="21"/>
      <c r="X391" s="21"/>
      <c r="Y391" s="21"/>
      <c r="Z391" s="21"/>
      <c r="AA391" s="21"/>
      <c r="AB391" s="21"/>
      <c r="AC391" s="21"/>
      <c r="AD391" s="21"/>
      <c r="AE391" s="21"/>
      <c r="AF391" s="21"/>
      <c r="AG391" s="21"/>
      <c r="AH391" s="21"/>
    </row>
    <row r="392" spans="1:34" s="58" customFormat="1">
      <c r="A392" s="315"/>
      <c r="B392" s="67"/>
      <c r="C392" s="68"/>
      <c r="D392" s="69"/>
      <c r="E392" s="70"/>
      <c r="F392" s="307"/>
      <c r="G392" s="316"/>
      <c r="H392" s="21"/>
      <c r="I392" s="21"/>
      <c r="J392" s="21"/>
      <c r="K392" s="21"/>
      <c r="L392" s="21"/>
      <c r="M392" s="21"/>
      <c r="N392" s="21"/>
      <c r="O392" s="21"/>
      <c r="P392" s="21"/>
      <c r="Q392" s="21"/>
      <c r="R392" s="21"/>
      <c r="S392" s="21"/>
      <c r="T392" s="21"/>
      <c r="U392" s="21"/>
      <c r="V392" s="21"/>
      <c r="W392" s="21"/>
      <c r="X392" s="21"/>
      <c r="Y392" s="21"/>
      <c r="Z392" s="21"/>
      <c r="AA392" s="21"/>
      <c r="AB392" s="21"/>
      <c r="AC392" s="21"/>
      <c r="AD392" s="21"/>
      <c r="AE392" s="21"/>
      <c r="AF392" s="21"/>
      <c r="AG392" s="21"/>
      <c r="AH392" s="21"/>
    </row>
    <row r="393" spans="1:34" s="58" customFormat="1">
      <c r="A393" s="315" t="s">
        <v>81</v>
      </c>
      <c r="B393" s="67" t="s">
        <v>100</v>
      </c>
      <c r="C393" s="68" t="s">
        <v>629</v>
      </c>
      <c r="D393" s="69"/>
      <c r="E393" s="70"/>
      <c r="F393" s="307"/>
      <c r="G393" s="316"/>
      <c r="H393" s="21"/>
      <c r="I393" s="21"/>
      <c r="J393" s="21"/>
      <c r="K393" s="21"/>
      <c r="L393" s="21"/>
      <c r="M393" s="21"/>
      <c r="N393" s="21"/>
      <c r="O393" s="21"/>
      <c r="P393" s="21"/>
      <c r="Q393" s="21"/>
      <c r="R393" s="21"/>
      <c r="S393" s="21"/>
      <c r="T393" s="21"/>
      <c r="U393" s="21"/>
      <c r="V393" s="21"/>
      <c r="W393" s="21"/>
      <c r="X393" s="21"/>
      <c r="Y393" s="21"/>
      <c r="Z393" s="21"/>
      <c r="AA393" s="21"/>
      <c r="AB393" s="21"/>
      <c r="AC393" s="21"/>
      <c r="AD393" s="21"/>
      <c r="AE393" s="21"/>
      <c r="AF393" s="21"/>
      <c r="AG393" s="21"/>
      <c r="AH393" s="21"/>
    </row>
    <row r="394" spans="1:34" s="58" customFormat="1">
      <c r="A394" s="315"/>
      <c r="B394" s="67"/>
      <c r="C394" s="68"/>
      <c r="D394" s="69"/>
      <c r="E394" s="70"/>
      <c r="F394" s="307"/>
      <c r="G394" s="316"/>
      <c r="H394" s="21"/>
      <c r="I394" s="21"/>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c r="AG394" s="21"/>
      <c r="AH394" s="21"/>
    </row>
    <row r="395" spans="1:34" s="58" customFormat="1">
      <c r="A395" s="315"/>
      <c r="B395" s="67"/>
      <c r="C395" s="68" t="s">
        <v>630</v>
      </c>
      <c r="D395" s="69"/>
      <c r="E395" s="70"/>
      <c r="F395" s="307"/>
      <c r="G395" s="316"/>
      <c r="H395" s="21"/>
      <c r="I395" s="21"/>
      <c r="J395" s="21"/>
      <c r="K395" s="21"/>
      <c r="L395" s="21"/>
      <c r="M395" s="21"/>
      <c r="N395" s="21"/>
      <c r="O395" s="21"/>
      <c r="P395" s="21"/>
      <c r="Q395" s="21"/>
      <c r="R395" s="21"/>
      <c r="S395" s="21"/>
      <c r="T395" s="21"/>
      <c r="U395" s="21"/>
      <c r="V395" s="21"/>
      <c r="W395" s="21"/>
      <c r="X395" s="21"/>
      <c r="Y395" s="21"/>
      <c r="Z395" s="21"/>
      <c r="AA395" s="21"/>
      <c r="AB395" s="21"/>
      <c r="AC395" s="21"/>
      <c r="AD395" s="21"/>
      <c r="AE395" s="21"/>
      <c r="AF395" s="21"/>
      <c r="AG395" s="21"/>
      <c r="AH395" s="21"/>
    </row>
    <row r="396" spans="1:34" s="58" customFormat="1">
      <c r="A396" s="315"/>
      <c r="B396" s="67"/>
      <c r="C396" s="68"/>
      <c r="D396" s="69"/>
      <c r="E396" s="70"/>
      <c r="F396" s="307"/>
      <c r="G396" s="316"/>
      <c r="H396" s="21"/>
      <c r="I396" s="21"/>
      <c r="J396" s="21"/>
      <c r="K396" s="21"/>
      <c r="L396" s="21"/>
      <c r="M396" s="21"/>
      <c r="N396" s="21"/>
      <c r="O396" s="21"/>
      <c r="P396" s="21"/>
      <c r="Q396" s="21"/>
      <c r="R396" s="21"/>
      <c r="S396" s="21"/>
      <c r="T396" s="21"/>
      <c r="U396" s="21"/>
      <c r="V396" s="21"/>
      <c r="W396" s="21"/>
      <c r="X396" s="21"/>
      <c r="Y396" s="21"/>
      <c r="Z396" s="21"/>
      <c r="AA396" s="21"/>
      <c r="AB396" s="21"/>
      <c r="AC396" s="21"/>
      <c r="AD396" s="21"/>
      <c r="AE396" s="21"/>
      <c r="AF396" s="21"/>
      <c r="AG396" s="21"/>
      <c r="AH396" s="21"/>
    </row>
    <row r="397" spans="1:34" s="58" customFormat="1">
      <c r="A397" s="315"/>
      <c r="B397" s="67"/>
      <c r="C397" s="68" t="s">
        <v>631</v>
      </c>
      <c r="D397" s="69"/>
      <c r="E397" s="70"/>
      <c r="F397" s="307"/>
      <c r="G397" s="316"/>
      <c r="H397" s="21"/>
      <c r="I397" s="21"/>
      <c r="J397" s="21"/>
      <c r="K397" s="21"/>
      <c r="L397" s="21"/>
      <c r="M397" s="21"/>
      <c r="N397" s="21"/>
      <c r="O397" s="21"/>
      <c r="P397" s="21"/>
      <c r="Q397" s="21"/>
      <c r="R397" s="21"/>
      <c r="S397" s="21"/>
      <c r="T397" s="21"/>
      <c r="U397" s="21"/>
      <c r="V397" s="21"/>
      <c r="W397" s="21"/>
      <c r="X397" s="21"/>
      <c r="Y397" s="21"/>
      <c r="Z397" s="21"/>
      <c r="AA397" s="21"/>
      <c r="AB397" s="21"/>
      <c r="AC397" s="21"/>
      <c r="AD397" s="21"/>
      <c r="AE397" s="21"/>
      <c r="AF397" s="21"/>
      <c r="AG397" s="21"/>
      <c r="AH397" s="21"/>
    </row>
    <row r="398" spans="1:34" s="58" customFormat="1">
      <c r="A398" s="315"/>
      <c r="B398" s="67"/>
      <c r="C398" s="68"/>
      <c r="D398" s="69"/>
      <c r="E398" s="70"/>
      <c r="F398" s="307"/>
      <c r="G398" s="316"/>
      <c r="H398" s="21"/>
      <c r="I398" s="21"/>
      <c r="J398" s="21"/>
      <c r="K398" s="21"/>
      <c r="L398" s="21"/>
      <c r="M398" s="21"/>
      <c r="N398" s="21"/>
      <c r="O398" s="21"/>
      <c r="P398" s="21"/>
      <c r="Q398" s="21"/>
      <c r="R398" s="21"/>
      <c r="S398" s="21"/>
      <c r="T398" s="21"/>
      <c r="U398" s="21"/>
      <c r="V398" s="21"/>
      <c r="W398" s="21"/>
      <c r="X398" s="21"/>
      <c r="Y398" s="21"/>
      <c r="Z398" s="21"/>
      <c r="AA398" s="21"/>
      <c r="AB398" s="21"/>
      <c r="AC398" s="21"/>
      <c r="AD398" s="21"/>
      <c r="AE398" s="21"/>
      <c r="AF398" s="21"/>
      <c r="AG398" s="21"/>
      <c r="AH398" s="21"/>
    </row>
    <row r="399" spans="1:34" s="58" customFormat="1" ht="49.25" customHeight="1">
      <c r="A399" s="315"/>
      <c r="B399" s="67"/>
      <c r="C399" s="68" t="s">
        <v>632</v>
      </c>
      <c r="D399" s="69"/>
      <c r="E399" s="70"/>
      <c r="F399" s="307"/>
      <c r="G399" s="316"/>
      <c r="H399" s="21"/>
      <c r="I399" s="21"/>
      <c r="J399" s="21"/>
      <c r="K399" s="21"/>
      <c r="L399" s="21"/>
      <c r="M399" s="21"/>
      <c r="N399" s="21"/>
      <c r="O399" s="21"/>
      <c r="P399" s="21"/>
      <c r="Q399" s="21"/>
      <c r="R399" s="21"/>
      <c r="S399" s="21"/>
      <c r="T399" s="21"/>
      <c r="U399" s="21"/>
      <c r="V399" s="21"/>
      <c r="W399" s="21"/>
      <c r="X399" s="21"/>
      <c r="Y399" s="21"/>
      <c r="Z399" s="21"/>
      <c r="AA399" s="21"/>
      <c r="AB399" s="21"/>
      <c r="AC399" s="21"/>
      <c r="AD399" s="21"/>
      <c r="AE399" s="21"/>
      <c r="AF399" s="21"/>
      <c r="AG399" s="21"/>
      <c r="AH399" s="21"/>
    </row>
    <row r="400" spans="1:34" s="58" customFormat="1">
      <c r="A400" s="315"/>
      <c r="B400" s="67"/>
      <c r="C400" s="68"/>
      <c r="D400" s="69"/>
      <c r="E400" s="70"/>
      <c r="F400" s="307"/>
      <c r="G400" s="316"/>
      <c r="H400" s="21"/>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c r="AG400" s="21"/>
      <c r="AH400" s="21"/>
    </row>
    <row r="401" spans="1:34" s="58" customFormat="1">
      <c r="A401" s="315"/>
      <c r="B401" s="67"/>
      <c r="C401" s="68" t="s">
        <v>633</v>
      </c>
      <c r="D401" s="69"/>
      <c r="E401" s="70"/>
      <c r="F401" s="307"/>
      <c r="G401" s="316"/>
      <c r="H401" s="21"/>
      <c r="I401" s="21"/>
      <c r="J401" s="21"/>
      <c r="K401" s="21"/>
      <c r="L401" s="21"/>
      <c r="M401" s="21"/>
      <c r="N401" s="21"/>
      <c r="O401" s="21"/>
      <c r="P401" s="21"/>
      <c r="Q401" s="21"/>
      <c r="R401" s="21"/>
      <c r="S401" s="21"/>
      <c r="T401" s="21"/>
      <c r="U401" s="21"/>
      <c r="V401" s="21"/>
      <c r="W401" s="21"/>
      <c r="X401" s="21"/>
      <c r="Y401" s="21"/>
      <c r="Z401" s="21"/>
      <c r="AA401" s="21"/>
      <c r="AB401" s="21"/>
      <c r="AC401" s="21"/>
      <c r="AD401" s="21"/>
      <c r="AE401" s="21"/>
      <c r="AF401" s="21"/>
      <c r="AG401" s="21"/>
      <c r="AH401" s="21"/>
    </row>
    <row r="402" spans="1:34" s="58" customFormat="1">
      <c r="A402" s="315"/>
      <c r="B402" s="67"/>
      <c r="C402" s="68"/>
      <c r="D402" s="69"/>
      <c r="E402" s="70"/>
      <c r="F402" s="307"/>
      <c r="G402" s="316"/>
      <c r="H402" s="21"/>
      <c r="I402" s="21"/>
      <c r="J402" s="21"/>
      <c r="K402" s="21"/>
      <c r="L402" s="21"/>
      <c r="M402" s="21"/>
      <c r="N402" s="21"/>
      <c r="O402" s="21"/>
      <c r="P402" s="21"/>
      <c r="Q402" s="21"/>
      <c r="R402" s="21"/>
      <c r="S402" s="21"/>
      <c r="T402" s="21"/>
      <c r="U402" s="21"/>
      <c r="V402" s="21"/>
      <c r="W402" s="21"/>
      <c r="X402" s="21"/>
      <c r="Y402" s="21"/>
      <c r="Z402" s="21"/>
      <c r="AA402" s="21"/>
      <c r="AB402" s="21"/>
      <c r="AC402" s="21"/>
      <c r="AD402" s="21"/>
      <c r="AE402" s="21"/>
      <c r="AF402" s="21"/>
      <c r="AG402" s="21"/>
      <c r="AH402" s="21"/>
    </row>
    <row r="403" spans="1:34" s="58" customFormat="1">
      <c r="A403" s="315"/>
      <c r="B403" s="67"/>
      <c r="C403" s="68" t="s">
        <v>634</v>
      </c>
      <c r="D403" s="69"/>
      <c r="E403" s="70"/>
      <c r="F403" s="307"/>
      <c r="G403" s="316"/>
      <c r="H403" s="21"/>
      <c r="I403" s="21"/>
      <c r="J403" s="21"/>
      <c r="K403" s="21"/>
      <c r="L403" s="21"/>
      <c r="M403" s="21"/>
      <c r="N403" s="21"/>
      <c r="O403" s="21"/>
      <c r="P403" s="21"/>
      <c r="Q403" s="21"/>
      <c r="R403" s="21"/>
      <c r="S403" s="21"/>
      <c r="T403" s="21"/>
      <c r="U403" s="21"/>
      <c r="V403" s="21"/>
      <c r="W403" s="21"/>
      <c r="X403" s="21"/>
      <c r="Y403" s="21"/>
      <c r="Z403" s="21"/>
      <c r="AA403" s="21"/>
      <c r="AB403" s="21"/>
      <c r="AC403" s="21"/>
      <c r="AD403" s="21"/>
      <c r="AE403" s="21"/>
      <c r="AF403" s="21"/>
      <c r="AG403" s="21"/>
      <c r="AH403" s="21"/>
    </row>
    <row r="404" spans="1:34" s="58" customFormat="1">
      <c r="A404" s="315"/>
      <c r="B404" s="67"/>
      <c r="C404" s="68"/>
      <c r="D404" s="69"/>
      <c r="E404" s="70"/>
      <c r="F404" s="307"/>
      <c r="G404" s="316"/>
      <c r="H404" s="21"/>
      <c r="I404" s="21"/>
      <c r="J404" s="21"/>
      <c r="K404" s="21"/>
      <c r="L404" s="21"/>
      <c r="M404" s="21"/>
      <c r="N404" s="21"/>
      <c r="O404" s="21"/>
      <c r="P404" s="21"/>
      <c r="Q404" s="21"/>
      <c r="R404" s="21"/>
      <c r="S404" s="21"/>
      <c r="T404" s="21"/>
      <c r="U404" s="21"/>
      <c r="V404" s="21"/>
      <c r="W404" s="21"/>
      <c r="X404" s="21"/>
      <c r="Y404" s="21"/>
      <c r="Z404" s="21"/>
      <c r="AA404" s="21"/>
      <c r="AB404" s="21"/>
      <c r="AC404" s="21"/>
      <c r="AD404" s="21"/>
      <c r="AE404" s="21"/>
      <c r="AF404" s="21"/>
      <c r="AG404" s="21"/>
      <c r="AH404" s="21"/>
    </row>
    <row r="405" spans="1:34" s="58" customFormat="1" ht="34.25" customHeight="1">
      <c r="A405" s="315"/>
      <c r="B405" s="67"/>
      <c r="C405" s="68" t="s">
        <v>635</v>
      </c>
      <c r="D405" s="69"/>
      <c r="E405" s="70"/>
      <c r="F405" s="307"/>
      <c r="G405" s="316"/>
      <c r="H405" s="21"/>
      <c r="I405" s="21"/>
      <c r="J405" s="21"/>
      <c r="K405" s="21"/>
      <c r="L405" s="21"/>
      <c r="M405" s="21"/>
      <c r="N405" s="21"/>
      <c r="O405" s="21"/>
      <c r="P405" s="21"/>
      <c r="Q405" s="21"/>
      <c r="R405" s="21"/>
      <c r="S405" s="21"/>
      <c r="T405" s="21"/>
      <c r="U405" s="21"/>
      <c r="V405" s="21"/>
      <c r="W405" s="21"/>
      <c r="X405" s="21"/>
      <c r="Y405" s="21"/>
      <c r="Z405" s="21"/>
      <c r="AA405" s="21"/>
      <c r="AB405" s="21"/>
      <c r="AC405" s="21"/>
      <c r="AD405" s="21"/>
      <c r="AE405" s="21"/>
      <c r="AF405" s="21"/>
      <c r="AG405" s="21"/>
      <c r="AH405" s="21"/>
    </row>
    <row r="406" spans="1:34" s="58" customFormat="1">
      <c r="A406" s="315"/>
      <c r="B406" s="67"/>
      <c r="C406" s="68"/>
      <c r="D406" s="69"/>
      <c r="E406" s="70"/>
      <c r="F406" s="307"/>
      <c r="G406" s="316"/>
      <c r="H406" s="21"/>
      <c r="I406" s="21"/>
      <c r="J406" s="21"/>
      <c r="K406" s="21"/>
      <c r="L406" s="21"/>
      <c r="M406" s="21"/>
      <c r="N406" s="21"/>
      <c r="O406" s="21"/>
      <c r="P406" s="21"/>
      <c r="Q406" s="21"/>
      <c r="R406" s="21"/>
      <c r="S406" s="21"/>
      <c r="T406" s="21"/>
      <c r="U406" s="21"/>
      <c r="V406" s="21"/>
      <c r="W406" s="21"/>
      <c r="X406" s="21"/>
      <c r="Y406" s="21"/>
      <c r="Z406" s="21"/>
      <c r="AA406" s="21"/>
      <c r="AB406" s="21"/>
      <c r="AC406" s="21"/>
      <c r="AD406" s="21"/>
      <c r="AE406" s="21"/>
      <c r="AF406" s="21"/>
      <c r="AG406" s="21"/>
      <c r="AH406" s="21"/>
    </row>
    <row r="407" spans="1:34" s="58" customFormat="1">
      <c r="A407" s="315"/>
      <c r="B407" s="67"/>
      <c r="C407" s="68" t="s">
        <v>636</v>
      </c>
      <c r="D407" s="69"/>
      <c r="E407" s="70"/>
      <c r="F407" s="307"/>
      <c r="G407" s="316"/>
      <c r="H407" s="21"/>
      <c r="I407" s="21"/>
      <c r="J407" s="21"/>
      <c r="K407" s="21"/>
      <c r="L407" s="21"/>
      <c r="M407" s="21"/>
      <c r="N407" s="21"/>
      <c r="O407" s="21"/>
      <c r="P407" s="21"/>
      <c r="Q407" s="21"/>
      <c r="R407" s="21"/>
      <c r="S407" s="21"/>
      <c r="T407" s="21"/>
      <c r="U407" s="21"/>
      <c r="V407" s="21"/>
      <c r="W407" s="21"/>
      <c r="X407" s="21"/>
      <c r="Y407" s="21"/>
      <c r="Z407" s="21"/>
      <c r="AA407" s="21"/>
      <c r="AB407" s="21"/>
      <c r="AC407" s="21"/>
      <c r="AD407" s="21"/>
      <c r="AE407" s="21"/>
      <c r="AF407" s="21"/>
      <c r="AG407" s="21"/>
      <c r="AH407" s="21"/>
    </row>
    <row r="408" spans="1:34" s="58" customFormat="1">
      <c r="A408" s="315"/>
      <c r="B408" s="67"/>
      <c r="C408" s="68"/>
      <c r="D408" s="69"/>
      <c r="E408" s="70"/>
      <c r="F408" s="307"/>
      <c r="G408" s="316"/>
      <c r="H408" s="21"/>
      <c r="I408" s="21"/>
      <c r="J408" s="21"/>
      <c r="K408" s="21"/>
      <c r="L408" s="21"/>
      <c r="M408" s="21"/>
      <c r="N408" s="21"/>
      <c r="O408" s="21"/>
      <c r="P408" s="21"/>
      <c r="Q408" s="21"/>
      <c r="R408" s="21"/>
      <c r="S408" s="21"/>
      <c r="T408" s="21"/>
      <c r="U408" s="21"/>
      <c r="V408" s="21"/>
      <c r="W408" s="21"/>
      <c r="X408" s="21"/>
      <c r="Y408" s="21"/>
      <c r="Z408" s="21"/>
      <c r="AA408" s="21"/>
      <c r="AB408" s="21"/>
      <c r="AC408" s="21"/>
      <c r="AD408" s="21"/>
      <c r="AE408" s="21"/>
      <c r="AF408" s="21"/>
      <c r="AG408" s="21"/>
      <c r="AH408" s="21"/>
    </row>
    <row r="409" spans="1:34" s="58" customFormat="1">
      <c r="A409" s="315"/>
      <c r="B409" s="67"/>
      <c r="C409" s="68" t="s">
        <v>637</v>
      </c>
      <c r="D409" s="69" t="s">
        <v>1</v>
      </c>
      <c r="E409" s="70">
        <v>1</v>
      </c>
      <c r="F409" s="307"/>
      <c r="G409" s="316"/>
      <c r="H409" s="21"/>
      <c r="I409" s="21"/>
      <c r="J409" s="21"/>
      <c r="K409" s="21"/>
      <c r="L409" s="21"/>
      <c r="M409" s="21"/>
      <c r="N409" s="21"/>
      <c r="O409" s="21"/>
      <c r="P409" s="21"/>
      <c r="Q409" s="21"/>
      <c r="R409" s="21"/>
      <c r="S409" s="21"/>
      <c r="T409" s="21"/>
      <c r="U409" s="21"/>
      <c r="V409" s="21"/>
      <c r="W409" s="21"/>
      <c r="X409" s="21"/>
      <c r="Y409" s="21"/>
      <c r="Z409" s="21"/>
      <c r="AA409" s="21"/>
      <c r="AB409" s="21"/>
      <c r="AC409" s="21"/>
      <c r="AD409" s="21"/>
      <c r="AE409" s="21"/>
      <c r="AF409" s="21"/>
      <c r="AG409" s="21"/>
      <c r="AH409" s="21"/>
    </row>
    <row r="410" spans="1:34" s="58" customFormat="1">
      <c r="A410" s="315"/>
      <c r="B410" s="67"/>
      <c r="C410" s="68"/>
      <c r="D410" s="69"/>
      <c r="E410" s="70"/>
      <c r="F410" s="307"/>
      <c r="G410" s="316"/>
      <c r="H410" s="21"/>
      <c r="I410" s="21"/>
      <c r="J410" s="21"/>
      <c r="K410" s="21"/>
      <c r="L410" s="21"/>
      <c r="M410" s="21"/>
      <c r="N410" s="21"/>
      <c r="O410" s="21"/>
      <c r="P410" s="21"/>
      <c r="Q410" s="21"/>
      <c r="R410" s="21"/>
      <c r="S410" s="21"/>
      <c r="T410" s="21"/>
      <c r="U410" s="21"/>
      <c r="V410" s="21"/>
      <c r="W410" s="21"/>
      <c r="X410" s="21"/>
      <c r="Y410" s="21"/>
      <c r="Z410" s="21"/>
      <c r="AA410" s="21"/>
      <c r="AB410" s="21"/>
      <c r="AC410" s="21"/>
      <c r="AD410" s="21"/>
      <c r="AE410" s="21"/>
      <c r="AF410" s="21"/>
      <c r="AG410" s="21"/>
      <c r="AH410" s="21"/>
    </row>
    <row r="411" spans="1:34" s="58" customFormat="1">
      <c r="A411" s="315" t="s">
        <v>81</v>
      </c>
      <c r="B411" s="67" t="s">
        <v>102</v>
      </c>
      <c r="C411" s="68" t="s">
        <v>638</v>
      </c>
      <c r="D411" s="69"/>
      <c r="E411" s="70"/>
      <c r="F411" s="307"/>
      <c r="G411" s="316"/>
      <c r="H411" s="21"/>
      <c r="I411" s="21"/>
      <c r="J411" s="21"/>
      <c r="K411" s="21"/>
      <c r="L411" s="21"/>
      <c r="M411" s="21"/>
      <c r="N411" s="21"/>
      <c r="O411" s="21"/>
      <c r="P411" s="21"/>
      <c r="Q411" s="21"/>
      <c r="R411" s="21"/>
      <c r="S411" s="21"/>
      <c r="T411" s="21"/>
      <c r="U411" s="21"/>
      <c r="V411" s="21"/>
      <c r="W411" s="21"/>
      <c r="X411" s="21"/>
      <c r="Y411" s="21"/>
      <c r="Z411" s="21"/>
      <c r="AA411" s="21"/>
      <c r="AB411" s="21"/>
      <c r="AC411" s="21"/>
      <c r="AD411" s="21"/>
      <c r="AE411" s="21"/>
      <c r="AF411" s="21"/>
      <c r="AG411" s="21"/>
      <c r="AH411" s="21"/>
    </row>
    <row r="412" spans="1:34" s="58" customFormat="1">
      <c r="A412" s="315"/>
      <c r="B412" s="67"/>
      <c r="C412" s="68"/>
      <c r="D412" s="69"/>
      <c r="E412" s="70"/>
      <c r="F412" s="307"/>
      <c r="G412" s="316"/>
      <c r="H412" s="21"/>
      <c r="I412" s="21"/>
      <c r="J412" s="21"/>
      <c r="K412" s="21"/>
      <c r="L412" s="21"/>
      <c r="M412" s="21"/>
      <c r="N412" s="21"/>
      <c r="O412" s="21"/>
      <c r="P412" s="21"/>
      <c r="Q412" s="21"/>
      <c r="R412" s="21"/>
      <c r="S412" s="21"/>
      <c r="T412" s="21"/>
      <c r="U412" s="21"/>
      <c r="V412" s="21"/>
      <c r="W412" s="21"/>
      <c r="X412" s="21"/>
      <c r="Y412" s="21"/>
      <c r="Z412" s="21"/>
      <c r="AA412" s="21"/>
      <c r="AB412" s="21"/>
      <c r="AC412" s="21"/>
      <c r="AD412" s="21"/>
      <c r="AE412" s="21"/>
      <c r="AF412" s="21"/>
      <c r="AG412" s="21"/>
      <c r="AH412" s="21"/>
    </row>
    <row r="413" spans="1:34" s="58" customFormat="1" ht="49.75" customHeight="1">
      <c r="A413" s="315"/>
      <c r="B413" s="67"/>
      <c r="C413" s="68" t="s">
        <v>639</v>
      </c>
      <c r="D413" s="69" t="s">
        <v>1</v>
      </c>
      <c r="E413" s="70">
        <v>1</v>
      </c>
      <c r="F413" s="307"/>
      <c r="G413" s="316"/>
      <c r="H413" s="21"/>
      <c r="I413" s="21"/>
      <c r="J413" s="21"/>
      <c r="K413" s="21"/>
      <c r="L413" s="21"/>
      <c r="M413" s="21"/>
      <c r="N413" s="21"/>
      <c r="O413" s="21"/>
      <c r="P413" s="21"/>
      <c r="Q413" s="21"/>
      <c r="R413" s="21"/>
      <c r="S413" s="21"/>
      <c r="T413" s="21"/>
      <c r="U413" s="21"/>
      <c r="V413" s="21"/>
      <c r="W413" s="21"/>
      <c r="X413" s="21"/>
      <c r="Y413" s="21"/>
      <c r="Z413" s="21"/>
      <c r="AA413" s="21"/>
      <c r="AB413" s="21"/>
      <c r="AC413" s="21"/>
      <c r="AD413" s="21"/>
      <c r="AE413" s="21"/>
      <c r="AF413" s="21"/>
      <c r="AG413" s="21"/>
      <c r="AH413" s="21"/>
    </row>
    <row r="414" spans="1:34" s="58" customFormat="1">
      <c r="A414" s="315"/>
      <c r="B414" s="67"/>
      <c r="C414" s="68"/>
      <c r="D414" s="69"/>
      <c r="E414" s="70"/>
      <c r="F414" s="307"/>
      <c r="G414" s="316"/>
      <c r="H414" s="21"/>
      <c r="I414" s="21"/>
      <c r="J414" s="21"/>
      <c r="K414" s="21"/>
      <c r="L414" s="21"/>
      <c r="M414" s="21"/>
      <c r="N414" s="21"/>
      <c r="O414" s="21"/>
      <c r="P414" s="21"/>
      <c r="Q414" s="21"/>
      <c r="R414" s="21"/>
      <c r="S414" s="21"/>
      <c r="T414" s="21"/>
      <c r="U414" s="21"/>
      <c r="V414" s="21"/>
      <c r="W414" s="21"/>
      <c r="X414" s="21"/>
      <c r="Y414" s="21"/>
      <c r="Z414" s="21"/>
      <c r="AA414" s="21"/>
      <c r="AB414" s="21"/>
      <c r="AC414" s="21"/>
      <c r="AD414" s="21"/>
      <c r="AE414" s="21"/>
      <c r="AF414" s="21"/>
      <c r="AG414" s="21"/>
      <c r="AH414" s="21"/>
    </row>
    <row r="415" spans="1:34" s="58" customFormat="1" ht="17.399999999999999" customHeight="1">
      <c r="A415" s="315" t="s">
        <v>81</v>
      </c>
      <c r="B415" s="67"/>
      <c r="C415" s="68" t="s">
        <v>640</v>
      </c>
      <c r="D415" s="69"/>
      <c r="E415" s="70"/>
      <c r="F415" s="307"/>
      <c r="G415" s="316"/>
      <c r="H415" s="21"/>
      <c r="I415" s="21"/>
      <c r="J415" s="21"/>
      <c r="K415" s="21"/>
      <c r="L415" s="21"/>
      <c r="M415" s="21"/>
      <c r="N415" s="21"/>
      <c r="O415" s="21"/>
      <c r="P415" s="21"/>
      <c r="Q415" s="21"/>
      <c r="R415" s="21"/>
      <c r="S415" s="21"/>
      <c r="T415" s="21"/>
      <c r="U415" s="21"/>
      <c r="V415" s="21"/>
      <c r="W415" s="21"/>
      <c r="X415" s="21"/>
      <c r="Y415" s="21"/>
      <c r="Z415" s="21"/>
      <c r="AA415" s="21"/>
      <c r="AB415" s="21"/>
      <c r="AC415" s="21"/>
      <c r="AD415" s="21"/>
      <c r="AE415" s="21"/>
      <c r="AF415" s="21"/>
      <c r="AG415" s="21"/>
      <c r="AH415" s="21"/>
    </row>
    <row r="416" spans="1:34" s="58" customFormat="1">
      <c r="A416" s="315"/>
      <c r="B416" s="67"/>
      <c r="C416" s="68"/>
      <c r="D416" s="69"/>
      <c r="E416" s="70"/>
      <c r="F416" s="307"/>
      <c r="G416" s="316"/>
      <c r="H416" s="21"/>
      <c r="I416" s="21"/>
      <c r="J416" s="21"/>
      <c r="K416" s="21"/>
      <c r="L416" s="21"/>
      <c r="M416" s="21"/>
      <c r="N416" s="21"/>
      <c r="O416" s="21"/>
      <c r="P416" s="21"/>
      <c r="Q416" s="21"/>
      <c r="R416" s="21"/>
      <c r="S416" s="21"/>
      <c r="T416" s="21"/>
      <c r="U416" s="21"/>
      <c r="V416" s="21"/>
      <c r="W416" s="21"/>
      <c r="X416" s="21"/>
      <c r="Y416" s="21"/>
      <c r="Z416" s="21"/>
      <c r="AA416" s="21"/>
      <c r="AB416" s="21"/>
      <c r="AC416" s="21"/>
      <c r="AD416" s="21"/>
      <c r="AE416" s="21"/>
      <c r="AF416" s="21"/>
      <c r="AG416" s="21"/>
      <c r="AH416" s="21"/>
    </row>
    <row r="417" spans="1:34" s="58" customFormat="1" ht="18" customHeight="1">
      <c r="A417" s="315" t="s">
        <v>81</v>
      </c>
      <c r="B417" s="67" t="s">
        <v>104</v>
      </c>
      <c r="C417" s="68" t="s">
        <v>641</v>
      </c>
      <c r="D417" s="69" t="s">
        <v>1</v>
      </c>
      <c r="E417" s="70">
        <v>1</v>
      </c>
      <c r="F417" s="307"/>
      <c r="G417" s="316"/>
      <c r="H417" s="21"/>
      <c r="I417" s="21"/>
      <c r="J417" s="21"/>
      <c r="K417" s="21"/>
      <c r="L417" s="21"/>
      <c r="M417" s="21"/>
      <c r="N417" s="21"/>
      <c r="O417" s="21"/>
      <c r="P417" s="21"/>
      <c r="Q417" s="21"/>
      <c r="R417" s="21"/>
      <c r="S417" s="21"/>
      <c r="T417" s="21"/>
      <c r="U417" s="21"/>
      <c r="V417" s="21"/>
      <c r="W417" s="21"/>
      <c r="X417" s="21"/>
      <c r="Y417" s="21"/>
      <c r="Z417" s="21"/>
      <c r="AA417" s="21"/>
      <c r="AB417" s="21"/>
      <c r="AC417" s="21"/>
      <c r="AD417" s="21"/>
      <c r="AE417" s="21"/>
      <c r="AF417" s="21"/>
      <c r="AG417" s="21"/>
      <c r="AH417" s="21"/>
    </row>
    <row r="418" spans="1:34" s="58" customFormat="1">
      <c r="A418" s="315"/>
      <c r="B418" s="67"/>
      <c r="C418" s="68"/>
      <c r="D418" s="69"/>
      <c r="E418" s="70"/>
      <c r="F418" s="307"/>
      <c r="G418" s="316"/>
      <c r="H418" s="21"/>
      <c r="I418" s="21"/>
      <c r="J418" s="21"/>
      <c r="K418" s="21"/>
      <c r="L418" s="21"/>
      <c r="M418" s="21"/>
      <c r="N418" s="21"/>
      <c r="O418" s="21"/>
      <c r="P418" s="21"/>
      <c r="Q418" s="21"/>
      <c r="R418" s="21"/>
      <c r="S418" s="21"/>
      <c r="T418" s="21"/>
      <c r="U418" s="21"/>
      <c r="V418" s="21"/>
      <c r="W418" s="21"/>
      <c r="X418" s="21"/>
      <c r="Y418" s="21"/>
      <c r="Z418" s="21"/>
      <c r="AA418" s="21"/>
      <c r="AB418" s="21"/>
      <c r="AC418" s="21"/>
      <c r="AD418" s="21"/>
      <c r="AE418" s="21"/>
      <c r="AF418" s="21"/>
      <c r="AG418" s="21"/>
      <c r="AH418" s="21"/>
    </row>
    <row r="419" spans="1:34" s="58" customFormat="1" ht="16.75" customHeight="1">
      <c r="A419" s="315" t="s">
        <v>81</v>
      </c>
      <c r="B419" s="67"/>
      <c r="C419" s="68" t="s">
        <v>642</v>
      </c>
      <c r="D419" s="69"/>
      <c r="E419" s="70"/>
      <c r="F419" s="307"/>
      <c r="G419" s="316"/>
      <c r="H419" s="21"/>
      <c r="I419" s="21"/>
      <c r="J419" s="21"/>
      <c r="K419" s="21"/>
      <c r="L419" s="21"/>
      <c r="M419" s="21"/>
      <c r="N419" s="21"/>
      <c r="O419" s="21"/>
      <c r="P419" s="21"/>
      <c r="Q419" s="21"/>
      <c r="R419" s="21"/>
      <c r="S419" s="21"/>
      <c r="T419" s="21"/>
      <c r="U419" s="21"/>
      <c r="V419" s="21"/>
      <c r="W419" s="21"/>
      <c r="X419" s="21"/>
      <c r="Y419" s="21"/>
      <c r="Z419" s="21"/>
      <c r="AA419" s="21"/>
      <c r="AB419" s="21"/>
      <c r="AC419" s="21"/>
      <c r="AD419" s="21"/>
      <c r="AE419" s="21"/>
      <c r="AF419" s="21"/>
      <c r="AG419" s="21"/>
      <c r="AH419" s="21"/>
    </row>
    <row r="420" spans="1:34" s="58" customFormat="1">
      <c r="A420" s="315"/>
      <c r="B420" s="67"/>
      <c r="C420" s="68"/>
      <c r="D420" s="69"/>
      <c r="E420" s="70"/>
      <c r="F420" s="307"/>
      <c r="G420" s="316"/>
      <c r="H420" s="21"/>
      <c r="I420" s="21"/>
      <c r="J420" s="21"/>
      <c r="K420" s="21"/>
      <c r="L420" s="21"/>
      <c r="M420" s="21"/>
      <c r="N420" s="21"/>
      <c r="O420" s="21"/>
      <c r="P420" s="21"/>
      <c r="Q420" s="21"/>
      <c r="R420" s="21"/>
      <c r="S420" s="21"/>
      <c r="T420" s="21"/>
      <c r="U420" s="21"/>
      <c r="V420" s="21"/>
      <c r="W420" s="21"/>
      <c r="X420" s="21"/>
      <c r="Y420" s="21"/>
      <c r="Z420" s="21"/>
      <c r="AA420" s="21"/>
      <c r="AB420" s="21"/>
      <c r="AC420" s="21"/>
      <c r="AD420" s="21"/>
      <c r="AE420" s="21"/>
      <c r="AF420" s="21"/>
      <c r="AG420" s="21"/>
      <c r="AH420" s="21"/>
    </row>
    <row r="421" spans="1:34" s="58" customFormat="1" ht="15.65" customHeight="1">
      <c r="A421" s="315" t="s">
        <v>81</v>
      </c>
      <c r="B421" s="67"/>
      <c r="C421" s="68" t="s">
        <v>643</v>
      </c>
      <c r="D421" s="69"/>
      <c r="E421" s="70"/>
      <c r="F421" s="307"/>
      <c r="G421" s="316"/>
      <c r="H421" s="21"/>
      <c r="I421" s="21"/>
      <c r="J421" s="21"/>
      <c r="K421" s="21"/>
      <c r="L421" s="21"/>
      <c r="M421" s="21"/>
      <c r="N421" s="21"/>
      <c r="O421" s="21"/>
      <c r="P421" s="21"/>
      <c r="Q421" s="21"/>
      <c r="R421" s="21"/>
      <c r="S421" s="21"/>
      <c r="T421" s="21"/>
      <c r="U421" s="21"/>
      <c r="V421" s="21"/>
      <c r="W421" s="21"/>
      <c r="X421" s="21"/>
      <c r="Y421" s="21"/>
      <c r="Z421" s="21"/>
      <c r="AA421" s="21"/>
      <c r="AB421" s="21"/>
      <c r="AC421" s="21"/>
      <c r="AD421" s="21"/>
      <c r="AE421" s="21"/>
      <c r="AF421" s="21"/>
      <c r="AG421" s="21"/>
      <c r="AH421" s="21"/>
    </row>
    <row r="422" spans="1:34" s="58" customFormat="1">
      <c r="A422" s="315"/>
      <c r="B422" s="67"/>
      <c r="C422" s="68"/>
      <c r="D422" s="69"/>
      <c r="E422" s="70"/>
      <c r="F422" s="307"/>
      <c r="G422" s="316"/>
      <c r="H422" s="21"/>
      <c r="I422" s="21"/>
      <c r="J422" s="21"/>
      <c r="K422" s="21"/>
      <c r="L422" s="21"/>
      <c r="M422" s="21"/>
      <c r="N422" s="21"/>
      <c r="O422" s="21"/>
      <c r="P422" s="21"/>
      <c r="Q422" s="21"/>
      <c r="R422" s="21"/>
      <c r="S422" s="21"/>
      <c r="T422" s="21"/>
      <c r="U422" s="21"/>
      <c r="V422" s="21"/>
      <c r="W422" s="21"/>
      <c r="X422" s="21"/>
      <c r="Y422" s="21"/>
      <c r="Z422" s="21"/>
      <c r="AA422" s="21"/>
      <c r="AB422" s="21"/>
      <c r="AC422" s="21"/>
      <c r="AD422" s="21"/>
      <c r="AE422" s="21"/>
      <c r="AF422" s="21"/>
      <c r="AG422" s="21"/>
      <c r="AH422" s="21"/>
    </row>
    <row r="423" spans="1:34" s="58" customFormat="1" ht="18.649999999999999" customHeight="1">
      <c r="A423" s="315"/>
      <c r="B423" s="67"/>
      <c r="C423" s="68" t="s">
        <v>644</v>
      </c>
      <c r="D423" s="69"/>
      <c r="E423" s="70"/>
      <c r="F423" s="307"/>
      <c r="G423" s="316"/>
      <c r="H423" s="21"/>
      <c r="I423" s="21"/>
      <c r="J423" s="21"/>
      <c r="K423" s="21"/>
      <c r="L423" s="21"/>
      <c r="M423" s="21"/>
      <c r="N423" s="21"/>
      <c r="O423" s="21"/>
      <c r="P423" s="21"/>
      <c r="Q423" s="21"/>
      <c r="R423" s="21"/>
      <c r="S423" s="21"/>
      <c r="T423" s="21"/>
      <c r="U423" s="21"/>
      <c r="V423" s="21"/>
      <c r="W423" s="21"/>
      <c r="X423" s="21"/>
      <c r="Y423" s="21"/>
      <c r="Z423" s="21"/>
      <c r="AA423" s="21"/>
      <c r="AB423" s="21"/>
      <c r="AC423" s="21"/>
      <c r="AD423" s="21"/>
      <c r="AE423" s="21"/>
      <c r="AF423" s="21"/>
      <c r="AG423" s="21"/>
      <c r="AH423" s="21"/>
    </row>
    <row r="424" spans="1:34" s="58" customFormat="1">
      <c r="A424" s="315"/>
      <c r="B424" s="67"/>
      <c r="C424" s="68"/>
      <c r="D424" s="69"/>
      <c r="E424" s="70"/>
      <c r="F424" s="307"/>
      <c r="G424" s="316"/>
      <c r="H424" s="21"/>
      <c r="I424" s="21"/>
      <c r="J424" s="21"/>
      <c r="K424" s="21"/>
      <c r="L424" s="21"/>
      <c r="M424" s="21"/>
      <c r="N424" s="21"/>
      <c r="O424" s="21"/>
      <c r="P424" s="21"/>
      <c r="Q424" s="21"/>
      <c r="R424" s="21"/>
      <c r="S424" s="21"/>
      <c r="T424" s="21"/>
      <c r="U424" s="21"/>
      <c r="V424" s="21"/>
      <c r="W424" s="21"/>
      <c r="X424" s="21"/>
      <c r="Y424" s="21"/>
      <c r="Z424" s="21"/>
      <c r="AA424" s="21"/>
      <c r="AB424" s="21"/>
      <c r="AC424" s="21"/>
      <c r="AD424" s="21"/>
      <c r="AE424" s="21"/>
      <c r="AF424" s="21"/>
      <c r="AG424" s="21"/>
      <c r="AH424" s="21"/>
    </row>
    <row r="425" spans="1:34" s="58" customFormat="1" ht="16.75" customHeight="1">
      <c r="A425" s="315"/>
      <c r="B425" s="67"/>
      <c r="C425" s="68" t="s">
        <v>645</v>
      </c>
      <c r="D425" s="69"/>
      <c r="E425" s="70"/>
      <c r="F425" s="307"/>
      <c r="G425" s="316"/>
      <c r="H425" s="21"/>
      <c r="I425" s="21"/>
      <c r="J425" s="21"/>
      <c r="K425" s="21"/>
      <c r="L425" s="21"/>
      <c r="M425" s="21"/>
      <c r="N425" s="21"/>
      <c r="O425" s="21"/>
      <c r="P425" s="21"/>
      <c r="Q425" s="21"/>
      <c r="R425" s="21"/>
      <c r="S425" s="21"/>
      <c r="T425" s="21"/>
      <c r="U425" s="21"/>
      <c r="V425" s="21"/>
      <c r="W425" s="21"/>
      <c r="X425" s="21"/>
      <c r="Y425" s="21"/>
      <c r="Z425" s="21"/>
      <c r="AA425" s="21"/>
      <c r="AB425" s="21"/>
      <c r="AC425" s="21"/>
      <c r="AD425" s="21"/>
      <c r="AE425" s="21"/>
      <c r="AF425" s="21"/>
      <c r="AG425" s="21"/>
      <c r="AH425" s="21"/>
    </row>
    <row r="426" spans="1:34" s="58" customFormat="1">
      <c r="A426" s="315"/>
      <c r="B426" s="67"/>
      <c r="C426" s="68"/>
      <c r="D426" s="69"/>
      <c r="E426" s="70"/>
      <c r="F426" s="307"/>
      <c r="G426" s="316"/>
      <c r="H426" s="21"/>
      <c r="I426" s="21"/>
      <c r="J426" s="21"/>
      <c r="K426" s="21"/>
      <c r="L426" s="21"/>
      <c r="M426" s="21"/>
      <c r="N426" s="21"/>
      <c r="O426" s="21"/>
      <c r="P426" s="21"/>
      <c r="Q426" s="21"/>
      <c r="R426" s="21"/>
      <c r="S426" s="21"/>
      <c r="T426" s="21"/>
      <c r="U426" s="21"/>
      <c r="V426" s="21"/>
      <c r="W426" s="21"/>
      <c r="X426" s="21"/>
      <c r="Y426" s="21"/>
      <c r="Z426" s="21"/>
      <c r="AA426" s="21"/>
      <c r="AB426" s="21"/>
      <c r="AC426" s="21"/>
      <c r="AD426" s="21"/>
      <c r="AE426" s="21"/>
      <c r="AF426" s="21"/>
      <c r="AG426" s="21"/>
      <c r="AH426" s="21"/>
    </row>
    <row r="427" spans="1:34" s="58" customFormat="1" ht="18" customHeight="1">
      <c r="A427" s="315"/>
      <c r="B427" s="67"/>
      <c r="C427" s="68" t="s">
        <v>646</v>
      </c>
      <c r="D427" s="69"/>
      <c r="E427" s="70"/>
      <c r="F427" s="307"/>
      <c r="G427" s="316"/>
      <c r="H427" s="21"/>
      <c r="I427" s="21"/>
      <c r="J427" s="21"/>
      <c r="K427" s="21"/>
      <c r="L427" s="21"/>
      <c r="M427" s="21"/>
      <c r="N427" s="21"/>
      <c r="O427" s="21"/>
      <c r="P427" s="21"/>
      <c r="Q427" s="21"/>
      <c r="R427" s="21"/>
      <c r="S427" s="21"/>
      <c r="T427" s="21"/>
      <c r="U427" s="21"/>
      <c r="V427" s="21"/>
      <c r="W427" s="21"/>
      <c r="X427" s="21"/>
      <c r="Y427" s="21"/>
      <c r="Z427" s="21"/>
      <c r="AA427" s="21"/>
      <c r="AB427" s="21"/>
      <c r="AC427" s="21"/>
      <c r="AD427" s="21"/>
      <c r="AE427" s="21"/>
      <c r="AF427" s="21"/>
      <c r="AG427" s="21"/>
      <c r="AH427" s="21"/>
    </row>
    <row r="428" spans="1:34" s="58" customFormat="1">
      <c r="A428" s="315"/>
      <c r="B428" s="67"/>
      <c r="C428" s="68"/>
      <c r="D428" s="69"/>
      <c r="E428" s="70"/>
      <c r="F428" s="307"/>
      <c r="G428" s="316"/>
      <c r="H428" s="21"/>
      <c r="I428" s="21"/>
      <c r="J428" s="21"/>
      <c r="K428" s="21"/>
      <c r="L428" s="21"/>
      <c r="M428" s="21"/>
      <c r="N428" s="21"/>
      <c r="O428" s="21"/>
      <c r="P428" s="21"/>
      <c r="Q428" s="21"/>
      <c r="R428" s="21"/>
      <c r="S428" s="21"/>
      <c r="T428" s="21"/>
      <c r="U428" s="21"/>
      <c r="V428" s="21"/>
      <c r="W428" s="21"/>
      <c r="X428" s="21"/>
      <c r="Y428" s="21"/>
      <c r="Z428" s="21"/>
      <c r="AA428" s="21"/>
      <c r="AB428" s="21"/>
      <c r="AC428" s="21"/>
      <c r="AD428" s="21"/>
      <c r="AE428" s="21"/>
      <c r="AF428" s="21"/>
      <c r="AG428" s="21"/>
      <c r="AH428" s="21"/>
    </row>
    <row r="429" spans="1:34" s="58" customFormat="1" ht="16.75" customHeight="1">
      <c r="A429" s="315"/>
      <c r="B429" s="67"/>
      <c r="C429" s="68" t="s">
        <v>647</v>
      </c>
      <c r="D429" s="69"/>
      <c r="E429" s="70"/>
      <c r="F429" s="307"/>
      <c r="G429" s="316"/>
      <c r="H429" s="21"/>
      <c r="I429" s="21"/>
      <c r="J429" s="21"/>
      <c r="K429" s="21"/>
      <c r="L429" s="21"/>
      <c r="M429" s="21"/>
      <c r="N429" s="21"/>
      <c r="O429" s="21"/>
      <c r="P429" s="21"/>
      <c r="Q429" s="21"/>
      <c r="R429" s="21"/>
      <c r="S429" s="21"/>
      <c r="T429" s="21"/>
      <c r="U429" s="21"/>
      <c r="V429" s="21"/>
      <c r="W429" s="21"/>
      <c r="X429" s="21"/>
      <c r="Y429" s="21"/>
      <c r="Z429" s="21"/>
      <c r="AA429" s="21"/>
      <c r="AB429" s="21"/>
      <c r="AC429" s="21"/>
      <c r="AD429" s="21"/>
      <c r="AE429" s="21"/>
      <c r="AF429" s="21"/>
      <c r="AG429" s="21"/>
      <c r="AH429" s="21"/>
    </row>
    <row r="430" spans="1:34" s="58" customFormat="1">
      <c r="A430" s="315"/>
      <c r="B430" s="67"/>
      <c r="C430" s="68"/>
      <c r="D430" s="69"/>
      <c r="E430" s="70"/>
      <c r="F430" s="307"/>
      <c r="G430" s="316"/>
      <c r="H430" s="21"/>
      <c r="I430" s="21"/>
      <c r="J430" s="21"/>
      <c r="K430" s="21"/>
      <c r="L430" s="21"/>
      <c r="M430" s="21"/>
      <c r="N430" s="21"/>
      <c r="O430" s="21"/>
      <c r="P430" s="21"/>
      <c r="Q430" s="21"/>
      <c r="R430" s="21"/>
      <c r="S430" s="21"/>
      <c r="T430" s="21"/>
      <c r="U430" s="21"/>
      <c r="V430" s="21"/>
      <c r="W430" s="21"/>
      <c r="X430" s="21"/>
      <c r="Y430" s="21"/>
      <c r="Z430" s="21"/>
      <c r="AA430" s="21"/>
      <c r="AB430" s="21"/>
      <c r="AC430" s="21"/>
      <c r="AD430" s="21"/>
      <c r="AE430" s="21"/>
      <c r="AF430" s="21"/>
      <c r="AG430" s="21"/>
      <c r="AH430" s="21"/>
    </row>
    <row r="431" spans="1:34" s="58" customFormat="1" ht="16.75" customHeight="1">
      <c r="A431" s="315"/>
      <c r="B431" s="67"/>
      <c r="C431" s="68" t="s">
        <v>648</v>
      </c>
      <c r="D431" s="69"/>
      <c r="E431" s="70"/>
      <c r="F431" s="307"/>
      <c r="G431" s="316"/>
      <c r="H431" s="21"/>
      <c r="I431" s="21"/>
      <c r="J431" s="21"/>
      <c r="K431" s="21"/>
      <c r="L431" s="21"/>
      <c r="M431" s="21"/>
      <c r="N431" s="21"/>
      <c r="O431" s="21"/>
      <c r="P431" s="21"/>
      <c r="Q431" s="21"/>
      <c r="R431" s="21"/>
      <c r="S431" s="21"/>
      <c r="T431" s="21"/>
      <c r="U431" s="21"/>
      <c r="V431" s="21"/>
      <c r="W431" s="21"/>
      <c r="X431" s="21"/>
      <c r="Y431" s="21"/>
      <c r="Z431" s="21"/>
      <c r="AA431" s="21"/>
      <c r="AB431" s="21"/>
      <c r="AC431" s="21"/>
      <c r="AD431" s="21"/>
      <c r="AE431" s="21"/>
      <c r="AF431" s="21"/>
      <c r="AG431" s="21"/>
      <c r="AH431" s="21"/>
    </row>
    <row r="432" spans="1:34" s="58" customFormat="1">
      <c r="A432" s="315"/>
      <c r="B432" s="67"/>
      <c r="C432" s="68"/>
      <c r="D432" s="69"/>
      <c r="E432" s="70"/>
      <c r="F432" s="307"/>
      <c r="G432" s="316"/>
      <c r="H432" s="21"/>
      <c r="I432" s="21"/>
      <c r="J432" s="21"/>
      <c r="K432" s="21"/>
      <c r="L432" s="21"/>
      <c r="M432" s="21"/>
      <c r="N432" s="21"/>
      <c r="O432" s="21"/>
      <c r="P432" s="21"/>
      <c r="Q432" s="21"/>
      <c r="R432" s="21"/>
      <c r="S432" s="21"/>
      <c r="T432" s="21"/>
      <c r="U432" s="21"/>
      <c r="V432" s="21"/>
      <c r="W432" s="21"/>
      <c r="X432" s="21"/>
      <c r="Y432" s="21"/>
      <c r="Z432" s="21"/>
      <c r="AA432" s="21"/>
      <c r="AB432" s="21"/>
      <c r="AC432" s="21"/>
      <c r="AD432" s="21"/>
      <c r="AE432" s="21"/>
      <c r="AF432" s="21"/>
      <c r="AG432" s="21"/>
      <c r="AH432" s="21"/>
    </row>
    <row r="433" spans="1:34" s="58" customFormat="1" ht="16.75" customHeight="1">
      <c r="A433" s="315"/>
      <c r="B433" s="67"/>
      <c r="C433" s="68" t="s">
        <v>649</v>
      </c>
      <c r="D433" s="69"/>
      <c r="E433" s="70"/>
      <c r="F433" s="307"/>
      <c r="G433" s="316"/>
      <c r="H433" s="21"/>
      <c r="I433" s="21"/>
      <c r="J433" s="21"/>
      <c r="K433" s="21"/>
      <c r="L433" s="21"/>
      <c r="M433" s="21"/>
      <c r="N433" s="21"/>
      <c r="O433" s="21"/>
      <c r="P433" s="21"/>
      <c r="Q433" s="21"/>
      <c r="R433" s="21"/>
      <c r="S433" s="21"/>
      <c r="T433" s="21"/>
      <c r="U433" s="21"/>
      <c r="V433" s="21"/>
      <c r="W433" s="21"/>
      <c r="X433" s="21"/>
      <c r="Y433" s="21"/>
      <c r="Z433" s="21"/>
      <c r="AA433" s="21"/>
      <c r="AB433" s="21"/>
      <c r="AC433" s="21"/>
      <c r="AD433" s="21"/>
      <c r="AE433" s="21"/>
      <c r="AF433" s="21"/>
      <c r="AG433" s="21"/>
      <c r="AH433" s="21"/>
    </row>
    <row r="434" spans="1:34" s="58" customFormat="1">
      <c r="A434" s="315"/>
      <c r="B434" s="67"/>
      <c r="C434" s="68"/>
      <c r="D434" s="69"/>
      <c r="E434" s="70"/>
      <c r="F434" s="307"/>
      <c r="G434" s="316"/>
      <c r="H434" s="21"/>
      <c r="I434" s="21"/>
      <c r="J434" s="21"/>
      <c r="K434" s="21"/>
      <c r="L434" s="21"/>
      <c r="M434" s="21"/>
      <c r="N434" s="21"/>
      <c r="O434" s="21"/>
      <c r="P434" s="21"/>
      <c r="Q434" s="21"/>
      <c r="R434" s="21"/>
      <c r="S434" s="21"/>
      <c r="T434" s="21"/>
      <c r="U434" s="21"/>
      <c r="V434" s="21"/>
      <c r="W434" s="21"/>
      <c r="X434" s="21"/>
      <c r="Y434" s="21"/>
      <c r="Z434" s="21"/>
      <c r="AA434" s="21"/>
      <c r="AB434" s="21"/>
      <c r="AC434" s="21"/>
      <c r="AD434" s="21"/>
      <c r="AE434" s="21"/>
      <c r="AF434" s="21"/>
      <c r="AG434" s="21"/>
      <c r="AH434" s="21"/>
    </row>
    <row r="435" spans="1:34" s="58" customFormat="1" ht="16.75" customHeight="1">
      <c r="A435" s="315"/>
      <c r="B435" s="67"/>
      <c r="C435" s="68" t="s">
        <v>650</v>
      </c>
      <c r="D435" s="69"/>
      <c r="E435" s="70"/>
      <c r="F435" s="307"/>
      <c r="G435" s="316"/>
      <c r="H435" s="21"/>
      <c r="I435" s="21"/>
      <c r="J435" s="21"/>
      <c r="K435" s="21"/>
      <c r="L435" s="21"/>
      <c r="M435" s="21"/>
      <c r="N435" s="21"/>
      <c r="O435" s="21"/>
      <c r="P435" s="21"/>
      <c r="Q435" s="21"/>
      <c r="R435" s="21"/>
      <c r="S435" s="21"/>
      <c r="T435" s="21"/>
      <c r="U435" s="21"/>
      <c r="V435" s="21"/>
      <c r="W435" s="21"/>
      <c r="X435" s="21"/>
      <c r="Y435" s="21"/>
      <c r="Z435" s="21"/>
      <c r="AA435" s="21"/>
      <c r="AB435" s="21"/>
      <c r="AC435" s="21"/>
      <c r="AD435" s="21"/>
      <c r="AE435" s="21"/>
      <c r="AF435" s="21"/>
      <c r="AG435" s="21"/>
      <c r="AH435" s="21"/>
    </row>
    <row r="436" spans="1:34" s="58" customFormat="1">
      <c r="A436" s="315"/>
      <c r="B436" s="67"/>
      <c r="C436" s="68"/>
      <c r="D436" s="69"/>
      <c r="E436" s="70"/>
      <c r="F436" s="307"/>
      <c r="G436" s="316"/>
      <c r="H436" s="21"/>
      <c r="I436" s="21"/>
      <c r="J436" s="21"/>
      <c r="K436" s="21"/>
      <c r="L436" s="21"/>
      <c r="M436" s="21"/>
      <c r="N436" s="21"/>
      <c r="O436" s="21"/>
      <c r="P436" s="21"/>
      <c r="Q436" s="21"/>
      <c r="R436" s="21"/>
      <c r="S436" s="21"/>
      <c r="T436" s="21"/>
      <c r="U436" s="21"/>
      <c r="V436" s="21"/>
      <c r="W436" s="21"/>
      <c r="X436" s="21"/>
      <c r="Y436" s="21"/>
      <c r="Z436" s="21"/>
      <c r="AA436" s="21"/>
      <c r="AB436" s="21"/>
      <c r="AC436" s="21"/>
      <c r="AD436" s="21"/>
      <c r="AE436" s="21"/>
      <c r="AF436" s="21"/>
      <c r="AG436" s="21"/>
      <c r="AH436" s="21"/>
    </row>
    <row r="437" spans="1:34" s="58" customFormat="1" ht="16.75" customHeight="1">
      <c r="A437" s="315"/>
      <c r="B437" s="67"/>
      <c r="C437" s="68" t="s">
        <v>651</v>
      </c>
      <c r="D437" s="69"/>
      <c r="E437" s="70"/>
      <c r="F437" s="307"/>
      <c r="G437" s="316"/>
      <c r="H437" s="21"/>
      <c r="I437" s="21"/>
      <c r="J437" s="21"/>
      <c r="K437" s="21"/>
      <c r="L437" s="21"/>
      <c r="M437" s="21"/>
      <c r="N437" s="21"/>
      <c r="O437" s="21"/>
      <c r="P437" s="21"/>
      <c r="Q437" s="21"/>
      <c r="R437" s="21"/>
      <c r="S437" s="21"/>
      <c r="T437" s="21"/>
      <c r="U437" s="21"/>
      <c r="V437" s="21"/>
      <c r="W437" s="21"/>
      <c r="X437" s="21"/>
      <c r="Y437" s="21"/>
      <c r="Z437" s="21"/>
      <c r="AA437" s="21"/>
      <c r="AB437" s="21"/>
      <c r="AC437" s="21"/>
      <c r="AD437" s="21"/>
      <c r="AE437" s="21"/>
      <c r="AF437" s="21"/>
      <c r="AG437" s="21"/>
      <c r="AH437" s="21"/>
    </row>
    <row r="438" spans="1:34" s="58" customFormat="1">
      <c r="A438" s="315"/>
      <c r="B438" s="67"/>
      <c r="C438" s="68"/>
      <c r="D438" s="69"/>
      <c r="E438" s="70"/>
      <c r="F438" s="307"/>
      <c r="G438" s="316"/>
      <c r="H438" s="21"/>
      <c r="I438" s="21"/>
      <c r="J438" s="21"/>
      <c r="K438" s="21"/>
      <c r="L438" s="21"/>
      <c r="M438" s="21"/>
      <c r="N438" s="21"/>
      <c r="O438" s="21"/>
      <c r="P438" s="21"/>
      <c r="Q438" s="21"/>
      <c r="R438" s="21"/>
      <c r="S438" s="21"/>
      <c r="T438" s="21"/>
      <c r="U438" s="21"/>
      <c r="V438" s="21"/>
      <c r="W438" s="21"/>
      <c r="X438" s="21"/>
      <c r="Y438" s="21"/>
      <c r="Z438" s="21"/>
      <c r="AA438" s="21"/>
      <c r="AB438" s="21"/>
      <c r="AC438" s="21"/>
      <c r="AD438" s="21"/>
      <c r="AE438" s="21"/>
      <c r="AF438" s="21"/>
      <c r="AG438" s="21"/>
      <c r="AH438" s="21"/>
    </row>
    <row r="439" spans="1:34" s="58" customFormat="1" ht="18" customHeight="1" thickBot="1">
      <c r="A439" s="315"/>
      <c r="B439" s="67"/>
      <c r="C439" s="68" t="s">
        <v>652</v>
      </c>
      <c r="D439" s="69"/>
      <c r="E439" s="70"/>
      <c r="F439" s="307"/>
      <c r="G439" s="316"/>
      <c r="H439" s="21"/>
      <c r="I439" s="21"/>
      <c r="J439" s="21"/>
      <c r="K439" s="21"/>
      <c r="L439" s="21"/>
      <c r="M439" s="21"/>
      <c r="N439" s="21"/>
      <c r="O439" s="21"/>
      <c r="P439" s="21"/>
      <c r="Q439" s="21"/>
      <c r="R439" s="21"/>
      <c r="S439" s="21"/>
      <c r="T439" s="21"/>
      <c r="U439" s="21"/>
      <c r="V439" s="21"/>
      <c r="W439" s="21"/>
      <c r="X439" s="21"/>
      <c r="Y439" s="21"/>
      <c r="Z439" s="21"/>
      <c r="AA439" s="21"/>
      <c r="AB439" s="21"/>
      <c r="AC439" s="21"/>
      <c r="AD439" s="21"/>
      <c r="AE439" s="21"/>
      <c r="AF439" s="21"/>
      <c r="AG439" s="21"/>
      <c r="AH439" s="21"/>
    </row>
    <row r="440" spans="1:34" ht="15" thickBot="1">
      <c r="A440" s="128"/>
      <c r="B440" s="129" t="s">
        <v>1090</v>
      </c>
      <c r="C440" s="130"/>
      <c r="D440" s="131"/>
      <c r="E440" s="132"/>
      <c r="F440" s="308"/>
      <c r="G440" s="309"/>
    </row>
    <row r="441" spans="1:34" ht="15" thickBot="1">
      <c r="A441" s="128"/>
      <c r="B441" s="129" t="s">
        <v>1461</v>
      </c>
      <c r="C441" s="130"/>
      <c r="D441" s="131"/>
      <c r="E441" s="132"/>
      <c r="F441" s="308"/>
      <c r="G441" s="309"/>
    </row>
    <row r="442" spans="1:34" s="58" customFormat="1">
      <c r="A442" s="315"/>
      <c r="B442" s="67"/>
      <c r="C442" s="68"/>
      <c r="D442" s="69"/>
      <c r="E442" s="70"/>
      <c r="F442" s="307"/>
      <c r="G442" s="316"/>
      <c r="H442" s="21"/>
      <c r="I442" s="21"/>
      <c r="J442" s="21"/>
      <c r="K442" s="21"/>
      <c r="L442" s="21"/>
      <c r="M442" s="21"/>
      <c r="N442" s="21"/>
      <c r="O442" s="21"/>
      <c r="P442" s="21"/>
      <c r="Q442" s="21"/>
      <c r="R442" s="21"/>
      <c r="S442" s="21"/>
      <c r="T442" s="21"/>
      <c r="U442" s="21"/>
      <c r="V442" s="21"/>
      <c r="W442" s="21"/>
      <c r="X442" s="21"/>
      <c r="Y442" s="21"/>
      <c r="Z442" s="21"/>
      <c r="AA442" s="21"/>
      <c r="AB442" s="21"/>
      <c r="AC442" s="21"/>
      <c r="AD442" s="21"/>
      <c r="AE442" s="21"/>
      <c r="AF442" s="21"/>
      <c r="AG442" s="21"/>
      <c r="AH442" s="21"/>
    </row>
    <row r="443" spans="1:34" s="58" customFormat="1" ht="17.399999999999999" customHeight="1">
      <c r="A443" s="315"/>
      <c r="B443" s="67"/>
      <c r="C443" s="68" t="s">
        <v>653</v>
      </c>
      <c r="D443" s="69"/>
      <c r="E443" s="70"/>
      <c r="F443" s="307"/>
      <c r="G443" s="316"/>
      <c r="H443" s="21"/>
      <c r="I443" s="21"/>
      <c r="J443" s="21"/>
      <c r="K443" s="21"/>
      <c r="L443" s="21"/>
      <c r="M443" s="21"/>
      <c r="N443" s="21"/>
      <c r="O443" s="21"/>
      <c r="P443" s="21"/>
      <c r="Q443" s="21"/>
      <c r="R443" s="21"/>
      <c r="S443" s="21"/>
      <c r="T443" s="21"/>
      <c r="U443" s="21"/>
      <c r="V443" s="21"/>
      <c r="W443" s="21"/>
      <c r="X443" s="21"/>
      <c r="Y443" s="21"/>
      <c r="Z443" s="21"/>
      <c r="AA443" s="21"/>
      <c r="AB443" s="21"/>
      <c r="AC443" s="21"/>
      <c r="AD443" s="21"/>
      <c r="AE443" s="21"/>
      <c r="AF443" s="21"/>
      <c r="AG443" s="21"/>
      <c r="AH443" s="21"/>
    </row>
    <row r="444" spans="1:34" s="58" customFormat="1">
      <c r="A444" s="315"/>
      <c r="B444" s="67"/>
      <c r="C444" s="68"/>
      <c r="D444" s="69"/>
      <c r="E444" s="70"/>
      <c r="F444" s="307"/>
      <c r="G444" s="316"/>
      <c r="H444" s="21"/>
      <c r="I444" s="21"/>
      <c r="J444" s="21"/>
      <c r="K444" s="21"/>
      <c r="L444" s="21"/>
      <c r="M444" s="21"/>
      <c r="N444" s="21"/>
      <c r="O444" s="21"/>
      <c r="P444" s="21"/>
      <c r="Q444" s="21"/>
      <c r="R444" s="21"/>
      <c r="S444" s="21"/>
      <c r="T444" s="21"/>
      <c r="U444" s="21"/>
      <c r="V444" s="21"/>
      <c r="W444" s="21"/>
      <c r="X444" s="21"/>
      <c r="Y444" s="21"/>
      <c r="Z444" s="21"/>
      <c r="AA444" s="21"/>
      <c r="AB444" s="21"/>
      <c r="AC444" s="21"/>
      <c r="AD444" s="21"/>
      <c r="AE444" s="21"/>
      <c r="AF444" s="21"/>
      <c r="AG444" s="21"/>
      <c r="AH444" s="21"/>
    </row>
    <row r="445" spans="1:34" s="58" customFormat="1" ht="17.399999999999999" customHeight="1">
      <c r="A445" s="315"/>
      <c r="B445" s="67"/>
      <c r="C445" s="68" t="s">
        <v>654</v>
      </c>
      <c r="D445" s="69"/>
      <c r="E445" s="70"/>
      <c r="F445" s="307"/>
      <c r="G445" s="316"/>
      <c r="H445" s="21"/>
      <c r="I445" s="21"/>
      <c r="J445" s="21"/>
      <c r="K445" s="21"/>
      <c r="L445" s="21"/>
      <c r="M445" s="21"/>
      <c r="N445" s="21"/>
      <c r="O445" s="21"/>
      <c r="P445" s="21"/>
      <c r="Q445" s="21"/>
      <c r="R445" s="21"/>
      <c r="S445" s="21"/>
      <c r="T445" s="21"/>
      <c r="U445" s="21"/>
      <c r="V445" s="21"/>
      <c r="W445" s="21"/>
      <c r="X445" s="21"/>
      <c r="Y445" s="21"/>
      <c r="Z445" s="21"/>
      <c r="AA445" s="21"/>
      <c r="AB445" s="21"/>
      <c r="AC445" s="21"/>
      <c r="AD445" s="21"/>
      <c r="AE445" s="21"/>
      <c r="AF445" s="21"/>
      <c r="AG445" s="21"/>
      <c r="AH445" s="21"/>
    </row>
    <row r="446" spans="1:34" s="58" customFormat="1">
      <c r="A446" s="315"/>
      <c r="B446" s="67"/>
      <c r="C446" s="68"/>
      <c r="D446" s="69"/>
      <c r="E446" s="70"/>
      <c r="F446" s="307"/>
      <c r="G446" s="316"/>
      <c r="H446" s="21"/>
      <c r="I446" s="21"/>
      <c r="J446" s="21"/>
      <c r="K446" s="21"/>
      <c r="L446" s="21"/>
      <c r="M446" s="21"/>
      <c r="N446" s="21"/>
      <c r="O446" s="21"/>
      <c r="P446" s="21"/>
      <c r="Q446" s="21"/>
      <c r="R446" s="21"/>
      <c r="S446" s="21"/>
      <c r="T446" s="21"/>
      <c r="U446" s="21"/>
      <c r="V446" s="21"/>
      <c r="W446" s="21"/>
      <c r="X446" s="21"/>
      <c r="Y446" s="21"/>
      <c r="Z446" s="21"/>
      <c r="AA446" s="21"/>
      <c r="AB446" s="21"/>
      <c r="AC446" s="21"/>
      <c r="AD446" s="21"/>
      <c r="AE446" s="21"/>
      <c r="AF446" s="21"/>
      <c r="AG446" s="21"/>
      <c r="AH446" s="21"/>
    </row>
    <row r="447" spans="1:34" s="58" customFormat="1">
      <c r="A447" s="315"/>
      <c r="B447" s="67"/>
      <c r="C447" s="68" t="s">
        <v>655</v>
      </c>
      <c r="D447" s="69"/>
      <c r="E447" s="70"/>
      <c r="F447" s="307"/>
      <c r="G447" s="316"/>
      <c r="H447" s="21"/>
      <c r="I447" s="21"/>
      <c r="J447" s="21"/>
      <c r="K447" s="21"/>
      <c r="L447" s="21"/>
      <c r="M447" s="21"/>
      <c r="N447" s="21"/>
      <c r="O447" s="21"/>
      <c r="P447" s="21"/>
      <c r="Q447" s="21"/>
      <c r="R447" s="21"/>
      <c r="S447" s="21"/>
      <c r="T447" s="21"/>
      <c r="U447" s="21"/>
      <c r="V447" s="21"/>
      <c r="W447" s="21"/>
      <c r="X447" s="21"/>
      <c r="Y447" s="21"/>
      <c r="Z447" s="21"/>
      <c r="AA447" s="21"/>
      <c r="AB447" s="21"/>
      <c r="AC447" s="21"/>
      <c r="AD447" s="21"/>
      <c r="AE447" s="21"/>
      <c r="AF447" s="21"/>
      <c r="AG447" s="21"/>
      <c r="AH447" s="21"/>
    </row>
    <row r="448" spans="1:34" s="58" customFormat="1">
      <c r="A448" s="315"/>
      <c r="B448" s="67"/>
      <c r="C448" s="68"/>
      <c r="D448" s="69"/>
      <c r="E448" s="70"/>
      <c r="F448" s="307"/>
      <c r="G448" s="316"/>
      <c r="H448" s="21"/>
      <c r="I448" s="21"/>
      <c r="J448" s="21"/>
      <c r="K448" s="21"/>
      <c r="L448" s="21"/>
      <c r="M448" s="21"/>
      <c r="N448" s="21"/>
      <c r="O448" s="21"/>
      <c r="P448" s="21"/>
      <c r="Q448" s="21"/>
      <c r="R448" s="21"/>
      <c r="S448" s="21"/>
      <c r="T448" s="21"/>
      <c r="U448" s="21"/>
      <c r="V448" s="21"/>
      <c r="W448" s="21"/>
      <c r="X448" s="21"/>
      <c r="Y448" s="21"/>
      <c r="Z448" s="21"/>
      <c r="AA448" s="21"/>
      <c r="AB448" s="21"/>
      <c r="AC448" s="21"/>
      <c r="AD448" s="21"/>
      <c r="AE448" s="21"/>
      <c r="AF448" s="21"/>
      <c r="AG448" s="21"/>
      <c r="AH448" s="21"/>
    </row>
    <row r="449" spans="1:34" s="58" customFormat="1" ht="17.399999999999999" customHeight="1">
      <c r="A449" s="315"/>
      <c r="B449" s="67"/>
      <c r="C449" s="68" t="s">
        <v>656</v>
      </c>
      <c r="D449" s="69"/>
      <c r="E449" s="70"/>
      <c r="F449" s="307"/>
      <c r="G449" s="316"/>
      <c r="H449" s="21"/>
      <c r="I449" s="21"/>
      <c r="J449" s="21"/>
      <c r="K449" s="21"/>
      <c r="L449" s="21"/>
      <c r="M449" s="21"/>
      <c r="N449" s="21"/>
      <c r="O449" s="21"/>
      <c r="P449" s="21"/>
      <c r="Q449" s="21"/>
      <c r="R449" s="21"/>
      <c r="S449" s="21"/>
      <c r="T449" s="21"/>
      <c r="U449" s="21"/>
      <c r="V449" s="21"/>
      <c r="W449" s="21"/>
      <c r="X449" s="21"/>
      <c r="Y449" s="21"/>
      <c r="Z449" s="21"/>
      <c r="AA449" s="21"/>
      <c r="AB449" s="21"/>
      <c r="AC449" s="21"/>
      <c r="AD449" s="21"/>
      <c r="AE449" s="21"/>
      <c r="AF449" s="21"/>
      <c r="AG449" s="21"/>
      <c r="AH449" s="21"/>
    </row>
    <row r="450" spans="1:34" s="58" customFormat="1">
      <c r="A450" s="315"/>
      <c r="B450" s="67"/>
      <c r="C450" s="68"/>
      <c r="D450" s="69"/>
      <c r="E450" s="70"/>
      <c r="F450" s="307"/>
      <c r="G450" s="316"/>
      <c r="H450" s="21"/>
      <c r="I450" s="21"/>
      <c r="J450" s="21"/>
      <c r="K450" s="21"/>
      <c r="L450" s="21"/>
      <c r="M450" s="21"/>
      <c r="N450" s="21"/>
      <c r="O450" s="21"/>
      <c r="P450" s="21"/>
      <c r="Q450" s="21"/>
      <c r="R450" s="21"/>
      <c r="S450" s="21"/>
      <c r="T450" s="21"/>
      <c r="U450" s="21"/>
      <c r="V450" s="21"/>
      <c r="W450" s="21"/>
      <c r="X450" s="21"/>
      <c r="Y450" s="21"/>
      <c r="Z450" s="21"/>
      <c r="AA450" s="21"/>
      <c r="AB450" s="21"/>
      <c r="AC450" s="21"/>
      <c r="AD450" s="21"/>
      <c r="AE450" s="21"/>
      <c r="AF450" s="21"/>
      <c r="AG450" s="21"/>
      <c r="AH450" s="21"/>
    </row>
    <row r="451" spans="1:34" s="58" customFormat="1">
      <c r="A451" s="315"/>
      <c r="B451" s="67"/>
      <c r="C451" s="68" t="s">
        <v>657</v>
      </c>
      <c r="D451" s="69"/>
      <c r="E451" s="70"/>
      <c r="F451" s="307"/>
      <c r="G451" s="316"/>
      <c r="H451" s="21"/>
      <c r="I451" s="21"/>
      <c r="J451" s="21"/>
      <c r="K451" s="21"/>
      <c r="L451" s="21"/>
      <c r="M451" s="21"/>
      <c r="N451" s="21"/>
      <c r="O451" s="21"/>
      <c r="P451" s="21"/>
      <c r="Q451" s="21"/>
      <c r="R451" s="21"/>
      <c r="S451" s="21"/>
      <c r="T451" s="21"/>
      <c r="U451" s="21"/>
      <c r="V451" s="21"/>
      <c r="W451" s="21"/>
      <c r="X451" s="21"/>
      <c r="Y451" s="21"/>
      <c r="Z451" s="21"/>
      <c r="AA451" s="21"/>
      <c r="AB451" s="21"/>
      <c r="AC451" s="21"/>
      <c r="AD451" s="21"/>
      <c r="AE451" s="21"/>
      <c r="AF451" s="21"/>
      <c r="AG451" s="21"/>
      <c r="AH451" s="21"/>
    </row>
    <row r="452" spans="1:34" s="58" customFormat="1">
      <c r="A452" s="315"/>
      <c r="B452" s="67"/>
      <c r="C452" s="68"/>
      <c r="D452" s="69"/>
      <c r="E452" s="70"/>
      <c r="F452" s="307"/>
      <c r="G452" s="316"/>
      <c r="H452" s="21"/>
      <c r="I452" s="21"/>
      <c r="J452" s="21"/>
      <c r="K452" s="21"/>
      <c r="L452" s="21"/>
      <c r="M452" s="21"/>
      <c r="N452" s="21"/>
      <c r="O452" s="21"/>
      <c r="P452" s="21"/>
      <c r="Q452" s="21"/>
      <c r="R452" s="21"/>
      <c r="S452" s="21"/>
      <c r="T452" s="21"/>
      <c r="U452" s="21"/>
      <c r="V452" s="21"/>
      <c r="W452" s="21"/>
      <c r="X452" s="21"/>
      <c r="Y452" s="21"/>
      <c r="Z452" s="21"/>
      <c r="AA452" s="21"/>
      <c r="AB452" s="21"/>
      <c r="AC452" s="21"/>
      <c r="AD452" s="21"/>
      <c r="AE452" s="21"/>
      <c r="AF452" s="21"/>
      <c r="AG452" s="21"/>
      <c r="AH452" s="21"/>
    </row>
    <row r="453" spans="1:34" s="58" customFormat="1">
      <c r="A453" s="315"/>
      <c r="B453" s="67"/>
      <c r="C453" s="68" t="s">
        <v>658</v>
      </c>
      <c r="D453" s="69"/>
      <c r="E453" s="70"/>
      <c r="F453" s="307"/>
      <c r="G453" s="316"/>
      <c r="H453" s="21"/>
      <c r="I453" s="21"/>
      <c r="J453" s="21"/>
      <c r="K453" s="21"/>
      <c r="L453" s="21"/>
      <c r="M453" s="21"/>
      <c r="N453" s="21"/>
      <c r="O453" s="21"/>
      <c r="P453" s="21"/>
      <c r="Q453" s="21"/>
      <c r="R453" s="21"/>
      <c r="S453" s="21"/>
      <c r="T453" s="21"/>
      <c r="U453" s="21"/>
      <c r="V453" s="21"/>
      <c r="W453" s="21"/>
      <c r="X453" s="21"/>
      <c r="Y453" s="21"/>
      <c r="Z453" s="21"/>
      <c r="AA453" s="21"/>
      <c r="AB453" s="21"/>
      <c r="AC453" s="21"/>
      <c r="AD453" s="21"/>
      <c r="AE453" s="21"/>
      <c r="AF453" s="21"/>
      <c r="AG453" s="21"/>
      <c r="AH453" s="21"/>
    </row>
    <row r="454" spans="1:34" s="58" customFormat="1">
      <c r="A454" s="315"/>
      <c r="B454" s="67"/>
      <c r="C454" s="68"/>
      <c r="D454" s="69"/>
      <c r="E454" s="70"/>
      <c r="F454" s="307"/>
      <c r="G454" s="316"/>
      <c r="H454" s="21"/>
      <c r="I454" s="21"/>
      <c r="J454" s="21"/>
      <c r="K454" s="21"/>
      <c r="L454" s="21"/>
      <c r="M454" s="21"/>
      <c r="N454" s="21"/>
      <c r="O454" s="21"/>
      <c r="P454" s="21"/>
      <c r="Q454" s="21"/>
      <c r="R454" s="21"/>
      <c r="S454" s="21"/>
      <c r="T454" s="21"/>
      <c r="U454" s="21"/>
      <c r="V454" s="21"/>
      <c r="W454" s="21"/>
      <c r="X454" s="21"/>
      <c r="Y454" s="21"/>
      <c r="Z454" s="21"/>
      <c r="AA454" s="21"/>
      <c r="AB454" s="21"/>
      <c r="AC454" s="21"/>
      <c r="AD454" s="21"/>
      <c r="AE454" s="21"/>
      <c r="AF454" s="21"/>
      <c r="AG454" s="21"/>
      <c r="AH454" s="21"/>
    </row>
    <row r="455" spans="1:34" s="58" customFormat="1">
      <c r="A455" s="315"/>
      <c r="B455" s="67"/>
      <c r="C455" s="68"/>
      <c r="D455" s="69"/>
      <c r="E455" s="70"/>
      <c r="F455" s="307"/>
      <c r="G455" s="316"/>
      <c r="H455" s="21"/>
      <c r="I455" s="21"/>
      <c r="J455" s="21"/>
      <c r="K455" s="21"/>
      <c r="L455" s="21"/>
      <c r="M455" s="21"/>
      <c r="N455" s="21"/>
      <c r="O455" s="21"/>
      <c r="P455" s="21"/>
      <c r="Q455" s="21"/>
      <c r="R455" s="21"/>
      <c r="S455" s="21"/>
      <c r="T455" s="21"/>
      <c r="U455" s="21"/>
      <c r="V455" s="21"/>
      <c r="W455" s="21"/>
      <c r="X455" s="21"/>
      <c r="Y455" s="21"/>
      <c r="Z455" s="21"/>
      <c r="AA455" s="21"/>
      <c r="AB455" s="21"/>
      <c r="AC455" s="21"/>
      <c r="AD455" s="21"/>
      <c r="AE455" s="21"/>
      <c r="AF455" s="21"/>
      <c r="AG455" s="21"/>
      <c r="AH455" s="21"/>
    </row>
    <row r="456" spans="1:34" s="58" customFormat="1">
      <c r="A456" s="315"/>
      <c r="B456" s="67"/>
      <c r="C456" s="68"/>
      <c r="D456" s="69"/>
      <c r="E456" s="70"/>
      <c r="F456" s="307"/>
      <c r="G456" s="316"/>
      <c r="H456" s="21"/>
      <c r="I456" s="21"/>
      <c r="J456" s="21"/>
      <c r="K456" s="21"/>
      <c r="L456" s="21"/>
      <c r="M456" s="21"/>
      <c r="N456" s="21"/>
      <c r="O456" s="21"/>
      <c r="P456" s="21"/>
      <c r="Q456" s="21"/>
      <c r="R456" s="21"/>
      <c r="S456" s="21"/>
      <c r="T456" s="21"/>
      <c r="U456" s="21"/>
      <c r="V456" s="21"/>
      <c r="W456" s="21"/>
      <c r="X456" s="21"/>
      <c r="Y456" s="21"/>
      <c r="Z456" s="21"/>
      <c r="AA456" s="21"/>
      <c r="AB456" s="21"/>
      <c r="AC456" s="21"/>
      <c r="AD456" s="21"/>
      <c r="AE456" s="21"/>
      <c r="AF456" s="21"/>
      <c r="AG456" s="21"/>
      <c r="AH456" s="21"/>
    </row>
    <row r="457" spans="1:34" s="58" customFormat="1">
      <c r="A457" s="315"/>
      <c r="B457" s="67"/>
      <c r="C457" s="68" t="s">
        <v>659</v>
      </c>
      <c r="D457" s="69"/>
      <c r="E457" s="70"/>
      <c r="F457" s="307"/>
      <c r="G457" s="316"/>
      <c r="H457" s="21"/>
      <c r="I457" s="21"/>
      <c r="J457" s="21"/>
      <c r="K457" s="21"/>
      <c r="L457" s="21"/>
      <c r="M457" s="21"/>
      <c r="N457" s="21"/>
      <c r="O457" s="21"/>
      <c r="P457" s="21"/>
      <c r="Q457" s="21"/>
      <c r="R457" s="21"/>
      <c r="S457" s="21"/>
      <c r="T457" s="21"/>
      <c r="U457" s="21"/>
      <c r="V457" s="21"/>
      <c r="W457" s="21"/>
      <c r="X457" s="21"/>
      <c r="Y457" s="21"/>
      <c r="Z457" s="21"/>
      <c r="AA457" s="21"/>
      <c r="AB457" s="21"/>
      <c r="AC457" s="21"/>
      <c r="AD457" s="21"/>
      <c r="AE457" s="21"/>
      <c r="AF457" s="21"/>
      <c r="AG457" s="21"/>
      <c r="AH457" s="21"/>
    </row>
    <row r="458" spans="1:34" s="58" customFormat="1">
      <c r="A458" s="315"/>
      <c r="B458" s="67"/>
      <c r="C458" s="68"/>
      <c r="D458" s="69"/>
      <c r="E458" s="70"/>
      <c r="F458" s="307"/>
      <c r="G458" s="316"/>
      <c r="H458" s="21"/>
      <c r="I458" s="21"/>
      <c r="J458" s="21"/>
      <c r="K458" s="21"/>
      <c r="L458" s="21"/>
      <c r="M458" s="21"/>
      <c r="N458" s="21"/>
      <c r="O458" s="21"/>
      <c r="P458" s="21"/>
      <c r="Q458" s="21"/>
      <c r="R458" s="21"/>
      <c r="S458" s="21"/>
      <c r="T458" s="21"/>
      <c r="U458" s="21"/>
      <c r="V458" s="21"/>
      <c r="W458" s="21"/>
      <c r="X458" s="21"/>
      <c r="Y458" s="21"/>
      <c r="Z458" s="21"/>
      <c r="AA458" s="21"/>
      <c r="AB458" s="21"/>
      <c r="AC458" s="21"/>
      <c r="AD458" s="21"/>
      <c r="AE458" s="21"/>
      <c r="AF458" s="21"/>
      <c r="AG458" s="21"/>
      <c r="AH458" s="21"/>
    </row>
    <row r="459" spans="1:34" s="58" customFormat="1">
      <c r="A459" s="315"/>
      <c r="B459" s="67"/>
      <c r="C459" s="68" t="s">
        <v>660</v>
      </c>
      <c r="D459" s="69"/>
      <c r="E459" s="70"/>
      <c r="F459" s="307"/>
      <c r="G459" s="316"/>
      <c r="H459" s="21"/>
      <c r="I459" s="21"/>
      <c r="J459" s="21"/>
      <c r="K459" s="21"/>
      <c r="L459" s="21"/>
      <c r="M459" s="21"/>
      <c r="N459" s="21"/>
      <c r="O459" s="21"/>
      <c r="P459" s="21"/>
      <c r="Q459" s="21"/>
      <c r="R459" s="21"/>
      <c r="S459" s="21"/>
      <c r="T459" s="21"/>
      <c r="U459" s="21"/>
      <c r="V459" s="21"/>
      <c r="W459" s="21"/>
      <c r="X459" s="21"/>
      <c r="Y459" s="21"/>
      <c r="Z459" s="21"/>
      <c r="AA459" s="21"/>
      <c r="AB459" s="21"/>
      <c r="AC459" s="21"/>
      <c r="AD459" s="21"/>
      <c r="AE459" s="21"/>
      <c r="AF459" s="21"/>
      <c r="AG459" s="21"/>
      <c r="AH459" s="21"/>
    </row>
    <row r="460" spans="1:34" s="58" customFormat="1">
      <c r="A460" s="315"/>
      <c r="B460" s="67"/>
      <c r="C460" s="68"/>
      <c r="D460" s="69"/>
      <c r="E460" s="70"/>
      <c r="F460" s="307"/>
      <c r="G460" s="316"/>
      <c r="H460" s="21"/>
      <c r="I460" s="21"/>
      <c r="J460" s="21"/>
      <c r="K460" s="21"/>
      <c r="L460" s="21"/>
      <c r="M460" s="21"/>
      <c r="N460" s="21"/>
      <c r="O460" s="21"/>
      <c r="P460" s="21"/>
      <c r="Q460" s="21"/>
      <c r="R460" s="21"/>
      <c r="S460" s="21"/>
      <c r="T460" s="21"/>
      <c r="U460" s="21"/>
      <c r="V460" s="21"/>
      <c r="W460" s="21"/>
      <c r="X460" s="21"/>
      <c r="Y460" s="21"/>
      <c r="Z460" s="21"/>
      <c r="AA460" s="21"/>
      <c r="AB460" s="21"/>
      <c r="AC460" s="21"/>
      <c r="AD460" s="21"/>
      <c r="AE460" s="21"/>
      <c r="AF460" s="21"/>
      <c r="AG460" s="21"/>
      <c r="AH460" s="21"/>
    </row>
    <row r="461" spans="1:34" s="58" customFormat="1">
      <c r="A461" s="315"/>
      <c r="B461" s="67"/>
      <c r="C461" s="68" t="s">
        <v>661</v>
      </c>
      <c r="D461" s="69"/>
      <c r="E461" s="70"/>
      <c r="F461" s="307"/>
      <c r="G461" s="316"/>
      <c r="H461" s="21"/>
      <c r="I461" s="21"/>
      <c r="J461" s="21"/>
      <c r="K461" s="21"/>
      <c r="L461" s="21"/>
      <c r="M461" s="21"/>
      <c r="N461" s="21"/>
      <c r="O461" s="21"/>
      <c r="P461" s="21"/>
      <c r="Q461" s="21"/>
      <c r="R461" s="21"/>
      <c r="S461" s="21"/>
      <c r="T461" s="21"/>
      <c r="U461" s="21"/>
      <c r="V461" s="21"/>
      <c r="W461" s="21"/>
      <c r="X461" s="21"/>
      <c r="Y461" s="21"/>
      <c r="Z461" s="21"/>
      <c r="AA461" s="21"/>
      <c r="AB461" s="21"/>
      <c r="AC461" s="21"/>
      <c r="AD461" s="21"/>
      <c r="AE461" s="21"/>
      <c r="AF461" s="21"/>
      <c r="AG461" s="21"/>
      <c r="AH461" s="21"/>
    </row>
    <row r="462" spans="1:34" s="58" customFormat="1">
      <c r="A462" s="315"/>
      <c r="B462" s="67"/>
      <c r="C462" s="68"/>
      <c r="D462" s="69"/>
      <c r="E462" s="70"/>
      <c r="F462" s="307"/>
      <c r="G462" s="316"/>
      <c r="H462" s="21"/>
      <c r="I462" s="21"/>
      <c r="J462" s="21"/>
      <c r="K462" s="21"/>
      <c r="L462" s="21"/>
      <c r="M462" s="21"/>
      <c r="N462" s="21"/>
      <c r="O462" s="21"/>
      <c r="P462" s="21"/>
      <c r="Q462" s="21"/>
      <c r="R462" s="21"/>
      <c r="S462" s="21"/>
      <c r="T462" s="21"/>
      <c r="U462" s="21"/>
      <c r="V462" s="21"/>
      <c r="W462" s="21"/>
      <c r="X462" s="21"/>
      <c r="Y462" s="21"/>
      <c r="Z462" s="21"/>
      <c r="AA462" s="21"/>
      <c r="AB462" s="21"/>
      <c r="AC462" s="21"/>
      <c r="AD462" s="21"/>
      <c r="AE462" s="21"/>
      <c r="AF462" s="21"/>
      <c r="AG462" s="21"/>
      <c r="AH462" s="21"/>
    </row>
    <row r="463" spans="1:34" s="58" customFormat="1">
      <c r="A463" s="315"/>
      <c r="B463" s="67"/>
      <c r="C463" s="68" t="s">
        <v>662</v>
      </c>
      <c r="D463" s="69"/>
      <c r="E463" s="70"/>
      <c r="F463" s="307"/>
      <c r="G463" s="316"/>
      <c r="H463" s="21"/>
      <c r="I463" s="21"/>
      <c r="J463" s="21"/>
      <c r="K463" s="21"/>
      <c r="L463" s="21"/>
      <c r="M463" s="21"/>
      <c r="N463" s="21"/>
      <c r="O463" s="21"/>
      <c r="P463" s="21"/>
      <c r="Q463" s="21"/>
      <c r="R463" s="21"/>
      <c r="S463" s="21"/>
      <c r="T463" s="21"/>
      <c r="U463" s="21"/>
      <c r="V463" s="21"/>
      <c r="W463" s="21"/>
      <c r="X463" s="21"/>
      <c r="Y463" s="21"/>
      <c r="Z463" s="21"/>
      <c r="AA463" s="21"/>
      <c r="AB463" s="21"/>
      <c r="AC463" s="21"/>
      <c r="AD463" s="21"/>
      <c r="AE463" s="21"/>
      <c r="AF463" s="21"/>
      <c r="AG463" s="21"/>
      <c r="AH463" s="21"/>
    </row>
    <row r="464" spans="1:34" s="58" customFormat="1">
      <c r="A464" s="315"/>
      <c r="B464" s="67"/>
      <c r="C464" s="68"/>
      <c r="D464" s="69"/>
      <c r="E464" s="70"/>
      <c r="F464" s="307"/>
      <c r="G464" s="316"/>
      <c r="H464" s="21"/>
      <c r="I464" s="21"/>
      <c r="J464" s="21"/>
      <c r="K464" s="21"/>
      <c r="L464" s="21"/>
      <c r="M464" s="21"/>
      <c r="N464" s="21"/>
      <c r="O464" s="21"/>
      <c r="P464" s="21"/>
      <c r="Q464" s="21"/>
      <c r="R464" s="21"/>
      <c r="S464" s="21"/>
      <c r="T464" s="21"/>
      <c r="U464" s="21"/>
      <c r="V464" s="21"/>
      <c r="W464" s="21"/>
      <c r="X464" s="21"/>
      <c r="Y464" s="21"/>
      <c r="Z464" s="21"/>
      <c r="AA464" s="21"/>
      <c r="AB464" s="21"/>
      <c r="AC464" s="21"/>
      <c r="AD464" s="21"/>
      <c r="AE464" s="21"/>
      <c r="AF464" s="21"/>
      <c r="AG464" s="21"/>
      <c r="AH464" s="21"/>
    </row>
    <row r="465" spans="1:34" s="58" customFormat="1">
      <c r="A465" s="315" t="s">
        <v>83</v>
      </c>
      <c r="B465" s="67" t="s">
        <v>107</v>
      </c>
      <c r="C465" s="68" t="s">
        <v>663</v>
      </c>
      <c r="D465" s="69"/>
      <c r="E465" s="70"/>
      <c r="F465" s="307"/>
      <c r="G465" s="316"/>
      <c r="H465" s="21"/>
      <c r="I465" s="21"/>
      <c r="J465" s="21"/>
      <c r="K465" s="21"/>
      <c r="L465" s="21"/>
      <c r="M465" s="21"/>
      <c r="N465" s="21"/>
      <c r="O465" s="21"/>
      <c r="P465" s="21"/>
      <c r="Q465" s="21"/>
      <c r="R465" s="21"/>
      <c r="S465" s="21"/>
      <c r="T465" s="21"/>
      <c r="U465" s="21"/>
      <c r="V465" s="21"/>
      <c r="W465" s="21"/>
      <c r="X465" s="21"/>
      <c r="Y465" s="21"/>
      <c r="Z465" s="21"/>
      <c r="AA465" s="21"/>
      <c r="AB465" s="21"/>
      <c r="AC465" s="21"/>
      <c r="AD465" s="21"/>
      <c r="AE465" s="21"/>
      <c r="AF465" s="21"/>
      <c r="AG465" s="21"/>
      <c r="AH465" s="21"/>
    </row>
    <row r="466" spans="1:34" s="58" customFormat="1">
      <c r="A466" s="315"/>
      <c r="B466" s="67"/>
      <c r="C466" s="68"/>
      <c r="D466" s="69"/>
      <c r="E466" s="70"/>
      <c r="F466" s="307"/>
      <c r="G466" s="316"/>
      <c r="H466" s="21"/>
      <c r="I466" s="21"/>
      <c r="J466" s="21"/>
      <c r="K466" s="21"/>
      <c r="L466" s="21"/>
      <c r="M466" s="21"/>
      <c r="N466" s="21"/>
      <c r="O466" s="21"/>
      <c r="P466" s="21"/>
      <c r="Q466" s="21"/>
      <c r="R466" s="21"/>
      <c r="S466" s="21"/>
      <c r="T466" s="21"/>
      <c r="U466" s="21"/>
      <c r="V466" s="21"/>
      <c r="W466" s="21"/>
      <c r="X466" s="21"/>
      <c r="Y466" s="21"/>
      <c r="Z466" s="21"/>
      <c r="AA466" s="21"/>
      <c r="AB466" s="21"/>
      <c r="AC466" s="21"/>
      <c r="AD466" s="21"/>
      <c r="AE466" s="21"/>
      <c r="AF466" s="21"/>
      <c r="AG466" s="21"/>
      <c r="AH466" s="21"/>
    </row>
    <row r="467" spans="1:34" s="58" customFormat="1" ht="35.4" customHeight="1">
      <c r="A467" s="315"/>
      <c r="B467" s="67"/>
      <c r="C467" s="68" t="s">
        <v>664</v>
      </c>
      <c r="D467" s="69" t="s">
        <v>1</v>
      </c>
      <c r="E467" s="70">
        <v>1</v>
      </c>
      <c r="F467" s="307"/>
      <c r="G467" s="316"/>
      <c r="H467" s="21"/>
      <c r="I467" s="21"/>
      <c r="J467" s="21"/>
      <c r="K467" s="21"/>
      <c r="L467" s="21"/>
      <c r="M467" s="21"/>
      <c r="N467" s="21"/>
      <c r="O467" s="21"/>
      <c r="P467" s="21"/>
      <c r="Q467" s="21"/>
      <c r="R467" s="21"/>
      <c r="S467" s="21"/>
      <c r="T467" s="21"/>
      <c r="U467" s="21"/>
      <c r="V467" s="21"/>
      <c r="W467" s="21"/>
      <c r="X467" s="21"/>
      <c r="Y467" s="21"/>
      <c r="Z467" s="21"/>
      <c r="AA467" s="21"/>
      <c r="AB467" s="21"/>
      <c r="AC467" s="21"/>
      <c r="AD467" s="21"/>
      <c r="AE467" s="21"/>
      <c r="AF467" s="21"/>
      <c r="AG467" s="21"/>
      <c r="AH467" s="21"/>
    </row>
    <row r="468" spans="1:34" s="58" customFormat="1">
      <c r="A468" s="315"/>
      <c r="B468" s="67"/>
      <c r="C468" s="68"/>
      <c r="D468" s="69"/>
      <c r="E468" s="70"/>
      <c r="F468" s="307"/>
      <c r="G468" s="316"/>
      <c r="H468" s="21"/>
      <c r="I468" s="21"/>
      <c r="J468" s="21"/>
      <c r="K468" s="21"/>
      <c r="L468" s="21"/>
      <c r="M468" s="21"/>
      <c r="N468" s="21"/>
      <c r="O468" s="21"/>
      <c r="P468" s="21"/>
      <c r="Q468" s="21"/>
      <c r="R468" s="21"/>
      <c r="S468" s="21"/>
      <c r="T468" s="21"/>
      <c r="U468" s="21"/>
      <c r="V468" s="21"/>
      <c r="W468" s="21"/>
      <c r="X468" s="21"/>
      <c r="Y468" s="21"/>
      <c r="Z468" s="21"/>
      <c r="AA468" s="21"/>
      <c r="AB468" s="21"/>
      <c r="AC468" s="21"/>
      <c r="AD468" s="21"/>
      <c r="AE468" s="21"/>
      <c r="AF468" s="21"/>
      <c r="AG468" s="21"/>
      <c r="AH468" s="21"/>
    </row>
    <row r="469" spans="1:34" s="58" customFormat="1">
      <c r="A469" s="315" t="s">
        <v>83</v>
      </c>
      <c r="B469" s="67"/>
      <c r="C469" s="68" t="s">
        <v>665</v>
      </c>
      <c r="D469" s="69"/>
      <c r="E469" s="70"/>
      <c r="F469" s="307"/>
      <c r="G469" s="316"/>
      <c r="H469" s="21"/>
      <c r="I469" s="21"/>
      <c r="J469" s="21"/>
      <c r="K469" s="21"/>
      <c r="L469" s="21"/>
      <c r="M469" s="21"/>
      <c r="N469" s="21"/>
      <c r="O469" s="21"/>
      <c r="P469" s="21"/>
      <c r="Q469" s="21"/>
      <c r="R469" s="21"/>
      <c r="S469" s="21"/>
      <c r="T469" s="21"/>
      <c r="U469" s="21"/>
      <c r="V469" s="21"/>
      <c r="W469" s="21"/>
      <c r="X469" s="21"/>
      <c r="Y469" s="21"/>
      <c r="Z469" s="21"/>
      <c r="AA469" s="21"/>
      <c r="AB469" s="21"/>
      <c r="AC469" s="21"/>
      <c r="AD469" s="21"/>
      <c r="AE469" s="21"/>
      <c r="AF469" s="21"/>
      <c r="AG469" s="21"/>
      <c r="AH469" s="21"/>
    </row>
    <row r="470" spans="1:34" s="58" customFormat="1">
      <c r="A470" s="315"/>
      <c r="B470" s="67"/>
      <c r="C470" s="68"/>
      <c r="D470" s="69"/>
      <c r="E470" s="70"/>
      <c r="F470" s="307"/>
      <c r="G470" s="316"/>
      <c r="H470" s="21"/>
      <c r="I470" s="21"/>
      <c r="J470" s="21"/>
      <c r="K470" s="21"/>
      <c r="L470" s="21"/>
      <c r="M470" s="21"/>
      <c r="N470" s="21"/>
      <c r="O470" s="21"/>
      <c r="P470" s="21"/>
      <c r="Q470" s="21"/>
      <c r="R470" s="21"/>
      <c r="S470" s="21"/>
      <c r="T470" s="21"/>
      <c r="U470" s="21"/>
      <c r="V470" s="21"/>
      <c r="W470" s="21"/>
      <c r="X470" s="21"/>
      <c r="Y470" s="21"/>
      <c r="Z470" s="21"/>
      <c r="AA470" s="21"/>
      <c r="AB470" s="21"/>
      <c r="AC470" s="21"/>
      <c r="AD470" s="21"/>
      <c r="AE470" s="21"/>
      <c r="AF470" s="21"/>
      <c r="AG470" s="21"/>
      <c r="AH470" s="21"/>
    </row>
    <row r="471" spans="1:34" s="58" customFormat="1">
      <c r="A471" s="315" t="s">
        <v>83</v>
      </c>
      <c r="B471" s="67"/>
      <c r="C471" s="68" t="s">
        <v>666</v>
      </c>
      <c r="D471" s="69"/>
      <c r="E471" s="70"/>
      <c r="F471" s="307"/>
      <c r="G471" s="316"/>
      <c r="H471" s="21"/>
      <c r="I471" s="21"/>
      <c r="J471" s="21"/>
      <c r="K471" s="21"/>
      <c r="L471" s="21"/>
      <c r="M471" s="21"/>
      <c r="N471" s="21"/>
      <c r="O471" s="21"/>
      <c r="P471" s="21"/>
      <c r="Q471" s="21"/>
      <c r="R471" s="21"/>
      <c r="S471" s="21"/>
      <c r="T471" s="21"/>
      <c r="U471" s="21"/>
      <c r="V471" s="21"/>
      <c r="W471" s="21"/>
      <c r="X471" s="21"/>
      <c r="Y471" s="21"/>
      <c r="Z471" s="21"/>
      <c r="AA471" s="21"/>
      <c r="AB471" s="21"/>
      <c r="AC471" s="21"/>
      <c r="AD471" s="21"/>
      <c r="AE471" s="21"/>
      <c r="AF471" s="21"/>
      <c r="AG471" s="21"/>
      <c r="AH471" s="21"/>
    </row>
    <row r="472" spans="1:34" s="58" customFormat="1">
      <c r="A472" s="315"/>
      <c r="B472" s="67"/>
      <c r="C472" s="68"/>
      <c r="D472" s="69"/>
      <c r="E472" s="70"/>
      <c r="F472" s="307"/>
      <c r="G472" s="316"/>
      <c r="H472" s="21"/>
      <c r="I472" s="21"/>
      <c r="J472" s="21"/>
      <c r="K472" s="21"/>
      <c r="L472" s="21"/>
      <c r="M472" s="21"/>
      <c r="N472" s="21"/>
      <c r="O472" s="21"/>
      <c r="P472" s="21"/>
      <c r="Q472" s="21"/>
      <c r="R472" s="21"/>
      <c r="S472" s="21"/>
      <c r="T472" s="21"/>
      <c r="U472" s="21"/>
      <c r="V472" s="21"/>
      <c r="W472" s="21"/>
      <c r="X472" s="21"/>
      <c r="Y472" s="21"/>
      <c r="Z472" s="21"/>
      <c r="AA472" s="21"/>
      <c r="AB472" s="21"/>
      <c r="AC472" s="21"/>
      <c r="AD472" s="21"/>
      <c r="AE472" s="21"/>
      <c r="AF472" s="21"/>
      <c r="AG472" s="21"/>
      <c r="AH472" s="21"/>
    </row>
    <row r="473" spans="1:34" s="58" customFormat="1">
      <c r="A473" s="315" t="s">
        <v>83</v>
      </c>
      <c r="B473" s="67" t="s">
        <v>109</v>
      </c>
      <c r="C473" s="68" t="s">
        <v>667</v>
      </c>
      <c r="D473" s="69" t="s">
        <v>1</v>
      </c>
      <c r="E473" s="70">
        <v>1</v>
      </c>
      <c r="F473" s="307"/>
      <c r="G473" s="316"/>
      <c r="H473" s="21"/>
      <c r="I473" s="21"/>
      <c r="J473" s="21"/>
      <c r="K473" s="21"/>
      <c r="L473" s="21"/>
      <c r="M473" s="21"/>
      <c r="N473" s="21"/>
      <c r="O473" s="21"/>
      <c r="P473" s="21"/>
      <c r="Q473" s="21"/>
      <c r="R473" s="21"/>
      <c r="S473" s="21"/>
      <c r="T473" s="21"/>
      <c r="U473" s="21"/>
      <c r="V473" s="21"/>
      <c r="W473" s="21"/>
      <c r="X473" s="21"/>
      <c r="Y473" s="21"/>
      <c r="Z473" s="21"/>
      <c r="AA473" s="21"/>
      <c r="AB473" s="21"/>
      <c r="AC473" s="21"/>
      <c r="AD473" s="21"/>
      <c r="AE473" s="21"/>
      <c r="AF473" s="21"/>
      <c r="AG473" s="21"/>
      <c r="AH473" s="21"/>
    </row>
    <row r="474" spans="1:34" s="58" customFormat="1">
      <c r="A474" s="315"/>
      <c r="B474" s="67"/>
      <c r="C474" s="68"/>
      <c r="D474" s="69"/>
      <c r="E474" s="70"/>
      <c r="F474" s="307"/>
      <c r="G474" s="316"/>
      <c r="H474" s="21"/>
      <c r="I474" s="21"/>
      <c r="J474" s="21"/>
      <c r="K474" s="21"/>
      <c r="L474" s="21"/>
      <c r="M474" s="21"/>
      <c r="N474" s="21"/>
      <c r="O474" s="21"/>
      <c r="P474" s="21"/>
      <c r="Q474" s="21"/>
      <c r="R474" s="21"/>
      <c r="S474" s="21"/>
      <c r="T474" s="21"/>
      <c r="U474" s="21"/>
      <c r="V474" s="21"/>
      <c r="W474" s="21"/>
      <c r="X474" s="21"/>
      <c r="Y474" s="21"/>
      <c r="Z474" s="21"/>
      <c r="AA474" s="21"/>
      <c r="AB474" s="21"/>
      <c r="AC474" s="21"/>
      <c r="AD474" s="21"/>
      <c r="AE474" s="21"/>
      <c r="AF474" s="21"/>
      <c r="AG474" s="21"/>
      <c r="AH474" s="21"/>
    </row>
    <row r="475" spans="1:34" s="58" customFormat="1">
      <c r="A475" s="315" t="s">
        <v>83</v>
      </c>
      <c r="B475" s="67" t="s">
        <v>113</v>
      </c>
      <c r="C475" s="68" t="s">
        <v>668</v>
      </c>
      <c r="D475" s="69" t="s">
        <v>1</v>
      </c>
      <c r="E475" s="70">
        <v>1</v>
      </c>
      <c r="F475" s="307"/>
      <c r="G475" s="316"/>
      <c r="H475" s="21"/>
      <c r="I475" s="21"/>
      <c r="J475" s="21"/>
      <c r="K475" s="21"/>
      <c r="L475" s="21"/>
      <c r="M475" s="21"/>
      <c r="N475" s="21"/>
      <c r="O475" s="21"/>
      <c r="P475" s="21"/>
      <c r="Q475" s="21"/>
      <c r="R475" s="21"/>
      <c r="S475" s="21"/>
      <c r="T475" s="21"/>
      <c r="U475" s="21"/>
      <c r="V475" s="21"/>
      <c r="W475" s="21"/>
      <c r="X475" s="21"/>
      <c r="Y475" s="21"/>
      <c r="Z475" s="21"/>
      <c r="AA475" s="21"/>
      <c r="AB475" s="21"/>
      <c r="AC475" s="21"/>
      <c r="AD475" s="21"/>
      <c r="AE475" s="21"/>
      <c r="AF475" s="21"/>
      <c r="AG475" s="21"/>
      <c r="AH475" s="21"/>
    </row>
    <row r="476" spans="1:34" s="58" customFormat="1">
      <c r="A476" s="315"/>
      <c r="B476" s="67"/>
      <c r="C476" s="68"/>
      <c r="D476" s="69"/>
      <c r="E476" s="70"/>
      <c r="F476" s="307"/>
      <c r="G476" s="316"/>
      <c r="H476" s="21"/>
      <c r="I476" s="21"/>
      <c r="J476" s="21"/>
      <c r="K476" s="21"/>
      <c r="L476" s="21"/>
      <c r="M476" s="21"/>
      <c r="N476" s="21"/>
      <c r="O476" s="21"/>
      <c r="P476" s="21"/>
      <c r="Q476" s="21"/>
      <c r="R476" s="21"/>
      <c r="S476" s="21"/>
      <c r="T476" s="21"/>
      <c r="U476" s="21"/>
      <c r="V476" s="21"/>
      <c r="W476" s="21"/>
      <c r="X476" s="21"/>
      <c r="Y476" s="21"/>
      <c r="Z476" s="21"/>
      <c r="AA476" s="21"/>
      <c r="AB476" s="21"/>
      <c r="AC476" s="21"/>
      <c r="AD476" s="21"/>
      <c r="AE476" s="21"/>
      <c r="AF476" s="21"/>
      <c r="AG476" s="21"/>
      <c r="AH476" s="21"/>
    </row>
    <row r="477" spans="1:34" s="58" customFormat="1">
      <c r="A477" s="315" t="s">
        <v>83</v>
      </c>
      <c r="B477" s="67"/>
      <c r="C477" s="68" t="s">
        <v>669</v>
      </c>
      <c r="D477" s="69"/>
      <c r="E477" s="70"/>
      <c r="F477" s="307"/>
      <c r="G477" s="316"/>
      <c r="H477" s="21"/>
      <c r="I477" s="21"/>
      <c r="J477" s="21"/>
      <c r="K477" s="21"/>
      <c r="L477" s="21"/>
      <c r="M477" s="21"/>
      <c r="N477" s="21"/>
      <c r="O477" s="21"/>
      <c r="P477" s="21"/>
      <c r="Q477" s="21"/>
      <c r="R477" s="21"/>
      <c r="S477" s="21"/>
      <c r="T477" s="21"/>
      <c r="U477" s="21"/>
      <c r="V477" s="21"/>
      <c r="W477" s="21"/>
      <c r="X477" s="21"/>
      <c r="Y477" s="21"/>
      <c r="Z477" s="21"/>
      <c r="AA477" s="21"/>
      <c r="AB477" s="21"/>
      <c r="AC477" s="21"/>
      <c r="AD477" s="21"/>
      <c r="AE477" s="21"/>
      <c r="AF477" s="21"/>
      <c r="AG477" s="21"/>
      <c r="AH477" s="21"/>
    </row>
    <row r="478" spans="1:34" s="58" customFormat="1">
      <c r="A478" s="315"/>
      <c r="B478" s="67"/>
      <c r="C478" s="68"/>
      <c r="D478" s="69"/>
      <c r="E478" s="70"/>
      <c r="F478" s="307"/>
      <c r="G478" s="316"/>
      <c r="H478" s="21"/>
      <c r="I478" s="21"/>
      <c r="J478" s="21"/>
      <c r="K478" s="21"/>
      <c r="L478" s="21"/>
      <c r="M478" s="21"/>
      <c r="N478" s="21"/>
      <c r="O478" s="21"/>
      <c r="P478" s="21"/>
      <c r="Q478" s="21"/>
      <c r="R478" s="21"/>
      <c r="S478" s="21"/>
      <c r="T478" s="21"/>
      <c r="U478" s="21"/>
      <c r="V478" s="21"/>
      <c r="W478" s="21"/>
      <c r="X478" s="21"/>
      <c r="Y478" s="21"/>
      <c r="Z478" s="21"/>
      <c r="AA478" s="21"/>
      <c r="AB478" s="21"/>
      <c r="AC478" s="21"/>
      <c r="AD478" s="21"/>
      <c r="AE478" s="21"/>
      <c r="AF478" s="21"/>
      <c r="AG478" s="21"/>
      <c r="AH478" s="21"/>
    </row>
    <row r="479" spans="1:34" s="58" customFormat="1">
      <c r="A479" s="315" t="s">
        <v>83</v>
      </c>
      <c r="B479" s="67" t="s">
        <v>115</v>
      </c>
      <c r="C479" s="68" t="s">
        <v>670</v>
      </c>
      <c r="D479" s="69" t="s">
        <v>1</v>
      </c>
      <c r="E479" s="70">
        <v>1</v>
      </c>
      <c r="F479" s="307"/>
      <c r="G479" s="316"/>
      <c r="H479" s="21"/>
      <c r="I479" s="21"/>
      <c r="J479" s="21"/>
      <c r="K479" s="21"/>
      <c r="L479" s="21"/>
      <c r="M479" s="21"/>
      <c r="N479" s="21"/>
      <c r="O479" s="21"/>
      <c r="P479" s="21"/>
      <c r="Q479" s="21"/>
      <c r="R479" s="21"/>
      <c r="S479" s="21"/>
      <c r="T479" s="21"/>
      <c r="U479" s="21"/>
      <c r="V479" s="21"/>
      <c r="W479" s="21"/>
      <c r="X479" s="21"/>
      <c r="Y479" s="21"/>
      <c r="Z479" s="21"/>
      <c r="AA479" s="21"/>
      <c r="AB479" s="21"/>
      <c r="AC479" s="21"/>
      <c r="AD479" s="21"/>
      <c r="AE479" s="21"/>
      <c r="AF479" s="21"/>
      <c r="AG479" s="21"/>
      <c r="AH479" s="21"/>
    </row>
    <row r="480" spans="1:34" s="58" customFormat="1">
      <c r="A480" s="315"/>
      <c r="B480" s="67"/>
      <c r="C480" s="68"/>
      <c r="D480" s="69"/>
      <c r="E480" s="70"/>
      <c r="F480" s="307"/>
      <c r="G480" s="316"/>
      <c r="H480" s="21"/>
      <c r="I480" s="21"/>
      <c r="J480" s="21"/>
      <c r="K480" s="21"/>
      <c r="L480" s="21"/>
      <c r="M480" s="21"/>
      <c r="N480" s="21"/>
      <c r="O480" s="21"/>
      <c r="P480" s="21"/>
      <c r="Q480" s="21"/>
      <c r="R480" s="21"/>
      <c r="S480" s="21"/>
      <c r="T480" s="21"/>
      <c r="U480" s="21"/>
      <c r="V480" s="21"/>
      <c r="W480" s="21"/>
      <c r="X480" s="21"/>
      <c r="Y480" s="21"/>
      <c r="Z480" s="21"/>
      <c r="AA480" s="21"/>
      <c r="AB480" s="21"/>
      <c r="AC480" s="21"/>
      <c r="AD480" s="21"/>
      <c r="AE480" s="21"/>
      <c r="AF480" s="21"/>
      <c r="AG480" s="21"/>
      <c r="AH480" s="21"/>
    </row>
    <row r="481" spans="1:34" s="58" customFormat="1">
      <c r="A481" s="315" t="s">
        <v>83</v>
      </c>
      <c r="B481" s="67" t="s">
        <v>118</v>
      </c>
      <c r="C481" s="68" t="s">
        <v>671</v>
      </c>
      <c r="D481" s="69" t="s">
        <v>1</v>
      </c>
      <c r="E481" s="70">
        <v>1</v>
      </c>
      <c r="F481" s="307"/>
      <c r="G481" s="316"/>
      <c r="H481" s="21"/>
      <c r="I481" s="21"/>
      <c r="J481" s="21"/>
      <c r="K481" s="21"/>
      <c r="L481" s="21"/>
      <c r="M481" s="21"/>
      <c r="N481" s="21"/>
      <c r="O481" s="21"/>
      <c r="P481" s="21"/>
      <c r="Q481" s="21"/>
      <c r="R481" s="21"/>
      <c r="S481" s="21"/>
      <c r="T481" s="21"/>
      <c r="U481" s="21"/>
      <c r="V481" s="21"/>
      <c r="W481" s="21"/>
      <c r="X481" s="21"/>
      <c r="Y481" s="21"/>
      <c r="Z481" s="21"/>
      <c r="AA481" s="21"/>
      <c r="AB481" s="21"/>
      <c r="AC481" s="21"/>
      <c r="AD481" s="21"/>
      <c r="AE481" s="21"/>
      <c r="AF481" s="21"/>
      <c r="AG481" s="21"/>
      <c r="AH481" s="21"/>
    </row>
    <row r="482" spans="1:34" s="58" customFormat="1">
      <c r="A482" s="315"/>
      <c r="B482" s="67"/>
      <c r="C482" s="68"/>
      <c r="D482" s="69"/>
      <c r="E482" s="70"/>
      <c r="F482" s="307"/>
      <c r="G482" s="316"/>
      <c r="H482" s="21"/>
      <c r="I482" s="21"/>
      <c r="J482" s="21"/>
      <c r="K482" s="21"/>
      <c r="L482" s="21"/>
      <c r="M482" s="21"/>
      <c r="N482" s="21"/>
      <c r="O482" s="21"/>
      <c r="P482" s="21"/>
      <c r="Q482" s="21"/>
      <c r="R482" s="21"/>
      <c r="S482" s="21"/>
      <c r="T482" s="21"/>
      <c r="U482" s="21"/>
      <c r="V482" s="21"/>
      <c r="W482" s="21"/>
      <c r="X482" s="21"/>
      <c r="Y482" s="21"/>
      <c r="Z482" s="21"/>
      <c r="AA482" s="21"/>
      <c r="AB482" s="21"/>
      <c r="AC482" s="21"/>
      <c r="AD482" s="21"/>
      <c r="AE482" s="21"/>
      <c r="AF482" s="21"/>
      <c r="AG482" s="21"/>
      <c r="AH482" s="21"/>
    </row>
    <row r="483" spans="1:34" s="58" customFormat="1">
      <c r="A483" s="315" t="s">
        <v>83</v>
      </c>
      <c r="B483" s="67" t="s">
        <v>121</v>
      </c>
      <c r="C483" s="68" t="s">
        <v>672</v>
      </c>
      <c r="D483" s="69"/>
      <c r="E483" s="70"/>
      <c r="F483" s="307"/>
      <c r="G483" s="316"/>
      <c r="H483" s="21"/>
      <c r="I483" s="21"/>
      <c r="J483" s="21"/>
      <c r="K483" s="21"/>
      <c r="L483" s="21"/>
      <c r="M483" s="21"/>
      <c r="N483" s="21"/>
      <c r="O483" s="21"/>
      <c r="P483" s="21"/>
      <c r="Q483" s="21"/>
      <c r="R483" s="21"/>
      <c r="S483" s="21"/>
      <c r="T483" s="21"/>
      <c r="U483" s="21"/>
      <c r="V483" s="21"/>
      <c r="W483" s="21"/>
      <c r="X483" s="21"/>
      <c r="Y483" s="21"/>
      <c r="Z483" s="21"/>
      <c r="AA483" s="21"/>
      <c r="AB483" s="21"/>
      <c r="AC483" s="21"/>
      <c r="AD483" s="21"/>
      <c r="AE483" s="21"/>
      <c r="AF483" s="21"/>
      <c r="AG483" s="21"/>
      <c r="AH483" s="21"/>
    </row>
    <row r="484" spans="1:34" s="58" customFormat="1">
      <c r="A484" s="315"/>
      <c r="B484" s="67"/>
      <c r="C484" s="68"/>
      <c r="D484" s="69"/>
      <c r="E484" s="70"/>
      <c r="F484" s="307"/>
      <c r="G484" s="316"/>
      <c r="H484" s="21"/>
      <c r="I484" s="21"/>
      <c r="J484" s="21"/>
      <c r="K484" s="21"/>
      <c r="L484" s="21"/>
      <c r="M484" s="21"/>
      <c r="N484" s="21"/>
      <c r="O484" s="21"/>
      <c r="P484" s="21"/>
      <c r="Q484" s="21"/>
      <c r="R484" s="21"/>
      <c r="S484" s="21"/>
      <c r="T484" s="21"/>
      <c r="U484" s="21"/>
      <c r="V484" s="21"/>
      <c r="W484" s="21"/>
      <c r="X484" s="21"/>
      <c r="Y484" s="21"/>
      <c r="Z484" s="21"/>
      <c r="AA484" s="21"/>
      <c r="AB484" s="21"/>
      <c r="AC484" s="21"/>
      <c r="AD484" s="21"/>
      <c r="AE484" s="21"/>
      <c r="AF484" s="21"/>
      <c r="AG484" s="21"/>
      <c r="AH484" s="21"/>
    </row>
    <row r="485" spans="1:34" s="58" customFormat="1">
      <c r="A485" s="315"/>
      <c r="B485" s="67"/>
      <c r="C485" s="68" t="s">
        <v>673</v>
      </c>
      <c r="D485" s="69"/>
      <c r="E485" s="70"/>
      <c r="F485" s="307"/>
      <c r="G485" s="316"/>
      <c r="H485" s="21"/>
      <c r="I485" s="21"/>
      <c r="J485" s="21"/>
      <c r="K485" s="21"/>
      <c r="L485" s="21"/>
      <c r="M485" s="21"/>
      <c r="N485" s="21"/>
      <c r="O485" s="21"/>
      <c r="P485" s="21"/>
      <c r="Q485" s="21"/>
      <c r="R485" s="21"/>
      <c r="S485" s="21"/>
      <c r="T485" s="21"/>
      <c r="U485" s="21"/>
      <c r="V485" s="21"/>
      <c r="W485" s="21"/>
      <c r="X485" s="21"/>
      <c r="Y485" s="21"/>
      <c r="Z485" s="21"/>
      <c r="AA485" s="21"/>
      <c r="AB485" s="21"/>
      <c r="AC485" s="21"/>
      <c r="AD485" s="21"/>
      <c r="AE485" s="21"/>
      <c r="AF485" s="21"/>
      <c r="AG485" s="21"/>
      <c r="AH485" s="21"/>
    </row>
    <row r="486" spans="1:34" s="58" customFormat="1">
      <c r="A486" s="315"/>
      <c r="B486" s="67"/>
      <c r="C486" s="68"/>
      <c r="D486" s="69"/>
      <c r="E486" s="70"/>
      <c r="F486" s="307"/>
      <c r="G486" s="316"/>
      <c r="H486" s="21"/>
      <c r="I486" s="21"/>
      <c r="J486" s="21"/>
      <c r="K486" s="21"/>
      <c r="L486" s="21"/>
      <c r="M486" s="21"/>
      <c r="N486" s="21"/>
      <c r="O486" s="21"/>
      <c r="P486" s="21"/>
      <c r="Q486" s="21"/>
      <c r="R486" s="21"/>
      <c r="S486" s="21"/>
      <c r="T486" s="21"/>
      <c r="U486" s="21"/>
      <c r="V486" s="21"/>
      <c r="W486" s="21"/>
      <c r="X486" s="21"/>
      <c r="Y486" s="21"/>
      <c r="Z486" s="21"/>
      <c r="AA486" s="21"/>
      <c r="AB486" s="21"/>
      <c r="AC486" s="21"/>
      <c r="AD486" s="21"/>
      <c r="AE486" s="21"/>
      <c r="AF486" s="21"/>
      <c r="AG486" s="21"/>
      <c r="AH486" s="21"/>
    </row>
    <row r="487" spans="1:34" s="58" customFormat="1" ht="61.25" customHeight="1">
      <c r="A487" s="315"/>
      <c r="B487" s="67"/>
      <c r="C487" s="68" t="s">
        <v>674</v>
      </c>
      <c r="D487" s="69" t="s">
        <v>1</v>
      </c>
      <c r="E487" s="70">
        <v>1</v>
      </c>
      <c r="F487" s="307"/>
      <c r="G487" s="316"/>
      <c r="H487" s="21"/>
      <c r="I487" s="21"/>
      <c r="J487" s="21"/>
      <c r="K487" s="21"/>
      <c r="L487" s="21"/>
      <c r="M487" s="21"/>
      <c r="N487" s="21"/>
      <c r="O487" s="21"/>
      <c r="P487" s="21"/>
      <c r="Q487" s="21"/>
      <c r="R487" s="21"/>
      <c r="S487" s="21"/>
      <c r="T487" s="21"/>
      <c r="U487" s="21"/>
      <c r="V487" s="21"/>
      <c r="W487" s="21"/>
      <c r="X487" s="21"/>
      <c r="Y487" s="21"/>
      <c r="Z487" s="21"/>
      <c r="AA487" s="21"/>
      <c r="AB487" s="21"/>
      <c r="AC487" s="21"/>
      <c r="AD487" s="21"/>
      <c r="AE487" s="21"/>
      <c r="AF487" s="21"/>
      <c r="AG487" s="21"/>
      <c r="AH487" s="21"/>
    </row>
    <row r="488" spans="1:34" s="58" customFormat="1">
      <c r="A488" s="315"/>
      <c r="B488" s="67"/>
      <c r="C488" s="68"/>
      <c r="D488" s="69"/>
      <c r="E488" s="70"/>
      <c r="F488" s="307"/>
      <c r="G488" s="316"/>
      <c r="H488" s="21"/>
      <c r="I488" s="21"/>
      <c r="J488" s="21"/>
      <c r="K488" s="21"/>
      <c r="L488" s="21"/>
      <c r="M488" s="21"/>
      <c r="N488" s="21"/>
      <c r="O488" s="21"/>
      <c r="P488" s="21"/>
      <c r="Q488" s="21"/>
      <c r="R488" s="21"/>
      <c r="S488" s="21"/>
      <c r="T488" s="21"/>
      <c r="U488" s="21"/>
      <c r="V488" s="21"/>
      <c r="W488" s="21"/>
      <c r="X488" s="21"/>
      <c r="Y488" s="21"/>
      <c r="Z488" s="21"/>
      <c r="AA488" s="21"/>
      <c r="AB488" s="21"/>
      <c r="AC488" s="21"/>
      <c r="AD488" s="21"/>
      <c r="AE488" s="21"/>
      <c r="AF488" s="21"/>
      <c r="AG488" s="21"/>
      <c r="AH488" s="21"/>
    </row>
    <row r="489" spans="1:34" s="58" customFormat="1">
      <c r="A489" s="315" t="s">
        <v>85</v>
      </c>
      <c r="B489" s="67"/>
      <c r="C489" s="68" t="s">
        <v>675</v>
      </c>
      <c r="D489" s="69"/>
      <c r="E489" s="70"/>
      <c r="F489" s="307"/>
      <c r="G489" s="316"/>
      <c r="H489" s="21"/>
      <c r="I489" s="21"/>
      <c r="J489" s="21"/>
      <c r="K489" s="21"/>
      <c r="L489" s="21"/>
      <c r="M489" s="21"/>
      <c r="N489" s="21"/>
      <c r="O489" s="21"/>
      <c r="P489" s="21"/>
      <c r="Q489" s="21"/>
      <c r="R489" s="21"/>
      <c r="S489" s="21"/>
      <c r="T489" s="21"/>
      <c r="U489" s="21"/>
      <c r="V489" s="21"/>
      <c r="W489" s="21"/>
      <c r="X489" s="21"/>
      <c r="Y489" s="21"/>
      <c r="Z489" s="21"/>
      <c r="AA489" s="21"/>
      <c r="AB489" s="21"/>
      <c r="AC489" s="21"/>
      <c r="AD489" s="21"/>
      <c r="AE489" s="21"/>
      <c r="AF489" s="21"/>
      <c r="AG489" s="21"/>
      <c r="AH489" s="21"/>
    </row>
    <row r="490" spans="1:34" s="58" customFormat="1">
      <c r="A490" s="315"/>
      <c r="B490" s="67"/>
      <c r="C490" s="68"/>
      <c r="D490" s="69"/>
      <c r="E490" s="70"/>
      <c r="F490" s="307"/>
      <c r="G490" s="316"/>
      <c r="H490" s="21"/>
      <c r="I490" s="21"/>
      <c r="J490" s="21"/>
      <c r="K490" s="21"/>
      <c r="L490" s="21"/>
      <c r="M490" s="21"/>
      <c r="N490" s="21"/>
      <c r="O490" s="21"/>
      <c r="P490" s="21"/>
      <c r="Q490" s="21"/>
      <c r="R490" s="21"/>
      <c r="S490" s="21"/>
      <c r="T490" s="21"/>
      <c r="U490" s="21"/>
      <c r="V490" s="21"/>
      <c r="W490" s="21"/>
      <c r="X490" s="21"/>
      <c r="Y490" s="21"/>
      <c r="Z490" s="21"/>
      <c r="AA490" s="21"/>
      <c r="AB490" s="21"/>
      <c r="AC490" s="21"/>
      <c r="AD490" s="21"/>
      <c r="AE490" s="21"/>
      <c r="AF490" s="21"/>
      <c r="AG490" s="21"/>
      <c r="AH490" s="21"/>
    </row>
    <row r="491" spans="1:34" s="58" customFormat="1">
      <c r="A491" s="315" t="s">
        <v>85</v>
      </c>
      <c r="B491" s="67" t="s">
        <v>232</v>
      </c>
      <c r="C491" s="68" t="s">
        <v>676</v>
      </c>
      <c r="D491" s="69" t="s">
        <v>1</v>
      </c>
      <c r="E491" s="70">
        <v>1</v>
      </c>
      <c r="F491" s="307"/>
      <c r="G491" s="316"/>
      <c r="H491" s="21"/>
      <c r="I491" s="21"/>
      <c r="J491" s="21"/>
      <c r="K491" s="21"/>
      <c r="L491" s="21"/>
      <c r="M491" s="21"/>
      <c r="N491" s="21"/>
      <c r="O491" s="21"/>
      <c r="P491" s="21"/>
      <c r="Q491" s="21"/>
      <c r="R491" s="21"/>
      <c r="S491" s="21"/>
      <c r="T491" s="21"/>
      <c r="U491" s="21"/>
      <c r="V491" s="21"/>
      <c r="W491" s="21"/>
      <c r="X491" s="21"/>
      <c r="Y491" s="21"/>
      <c r="Z491" s="21"/>
      <c r="AA491" s="21"/>
      <c r="AB491" s="21"/>
      <c r="AC491" s="21"/>
      <c r="AD491" s="21"/>
      <c r="AE491" s="21"/>
      <c r="AF491" s="21"/>
      <c r="AG491" s="21"/>
      <c r="AH491" s="21"/>
    </row>
    <row r="492" spans="1:34" s="58" customFormat="1">
      <c r="A492" s="315"/>
      <c r="B492" s="67"/>
      <c r="C492" s="68"/>
      <c r="D492" s="69"/>
      <c r="E492" s="70"/>
      <c r="F492" s="307"/>
      <c r="G492" s="316"/>
      <c r="H492" s="21"/>
      <c r="I492" s="21"/>
      <c r="J492" s="21"/>
      <c r="K492" s="21"/>
      <c r="L492" s="21"/>
      <c r="M492" s="21"/>
      <c r="N492" s="21"/>
      <c r="O492" s="21"/>
      <c r="P492" s="21"/>
      <c r="Q492" s="21"/>
      <c r="R492" s="21"/>
      <c r="S492" s="21"/>
      <c r="T492" s="21"/>
      <c r="U492" s="21"/>
      <c r="V492" s="21"/>
      <c r="W492" s="21"/>
      <c r="X492" s="21"/>
      <c r="Y492" s="21"/>
      <c r="Z492" s="21"/>
      <c r="AA492" s="21"/>
      <c r="AB492" s="21"/>
      <c r="AC492" s="21"/>
      <c r="AD492" s="21"/>
      <c r="AE492" s="21"/>
      <c r="AF492" s="21"/>
      <c r="AG492" s="21"/>
      <c r="AH492" s="21"/>
    </row>
    <row r="493" spans="1:34" s="58" customFormat="1">
      <c r="A493" s="315" t="s">
        <v>85</v>
      </c>
      <c r="B493" s="67" t="s">
        <v>234</v>
      </c>
      <c r="C493" s="68" t="s">
        <v>677</v>
      </c>
      <c r="D493" s="69" t="s">
        <v>1</v>
      </c>
      <c r="E493" s="70">
        <v>1</v>
      </c>
      <c r="F493" s="307"/>
      <c r="G493" s="316"/>
      <c r="H493" s="21"/>
      <c r="I493" s="21"/>
      <c r="J493" s="21"/>
      <c r="K493" s="21"/>
      <c r="L493" s="21"/>
      <c r="M493" s="21"/>
      <c r="N493" s="21"/>
      <c r="O493" s="21"/>
      <c r="P493" s="21"/>
      <c r="Q493" s="21"/>
      <c r="R493" s="21"/>
      <c r="S493" s="21"/>
      <c r="T493" s="21"/>
      <c r="U493" s="21"/>
      <c r="V493" s="21"/>
      <c r="W493" s="21"/>
      <c r="X493" s="21"/>
      <c r="Y493" s="21"/>
      <c r="Z493" s="21"/>
      <c r="AA493" s="21"/>
      <c r="AB493" s="21"/>
      <c r="AC493" s="21"/>
      <c r="AD493" s="21"/>
      <c r="AE493" s="21"/>
      <c r="AF493" s="21"/>
      <c r="AG493" s="21"/>
      <c r="AH493" s="21"/>
    </row>
    <row r="494" spans="1:34" s="58" customFormat="1">
      <c r="A494" s="315"/>
      <c r="B494" s="67"/>
      <c r="C494" s="68"/>
      <c r="D494" s="69"/>
      <c r="E494" s="70"/>
      <c r="F494" s="307"/>
      <c r="G494" s="316"/>
      <c r="H494" s="21"/>
      <c r="I494" s="21"/>
      <c r="J494" s="21"/>
      <c r="K494" s="21"/>
      <c r="L494" s="21"/>
      <c r="M494" s="21"/>
      <c r="N494" s="21"/>
      <c r="O494" s="21"/>
      <c r="P494" s="21"/>
      <c r="Q494" s="21"/>
      <c r="R494" s="21"/>
      <c r="S494" s="21"/>
      <c r="T494" s="21"/>
      <c r="U494" s="21"/>
      <c r="V494" s="21"/>
      <c r="W494" s="21"/>
      <c r="X494" s="21"/>
      <c r="Y494" s="21"/>
      <c r="Z494" s="21"/>
      <c r="AA494" s="21"/>
      <c r="AB494" s="21"/>
      <c r="AC494" s="21"/>
      <c r="AD494" s="21"/>
      <c r="AE494" s="21"/>
      <c r="AF494" s="21"/>
      <c r="AG494" s="21"/>
      <c r="AH494" s="21"/>
    </row>
    <row r="495" spans="1:34" s="58" customFormat="1">
      <c r="A495" s="315" t="s">
        <v>85</v>
      </c>
      <c r="B495" s="67" t="s">
        <v>235</v>
      </c>
      <c r="C495" s="68" t="s">
        <v>678</v>
      </c>
      <c r="D495" s="69" t="s">
        <v>1</v>
      </c>
      <c r="E495" s="70">
        <v>1</v>
      </c>
      <c r="F495" s="307"/>
      <c r="G495" s="316"/>
      <c r="H495" s="21"/>
      <c r="I495" s="21"/>
      <c r="J495" s="21"/>
      <c r="K495" s="21"/>
      <c r="L495" s="21"/>
      <c r="M495" s="21"/>
      <c r="N495" s="21"/>
      <c r="O495" s="21"/>
      <c r="P495" s="21"/>
      <c r="Q495" s="21"/>
      <c r="R495" s="21"/>
      <c r="S495" s="21"/>
      <c r="T495" s="21"/>
      <c r="U495" s="21"/>
      <c r="V495" s="21"/>
      <c r="W495" s="21"/>
      <c r="X495" s="21"/>
      <c r="Y495" s="21"/>
      <c r="Z495" s="21"/>
      <c r="AA495" s="21"/>
      <c r="AB495" s="21"/>
      <c r="AC495" s="21"/>
      <c r="AD495" s="21"/>
      <c r="AE495" s="21"/>
      <c r="AF495" s="21"/>
      <c r="AG495" s="21"/>
      <c r="AH495" s="21"/>
    </row>
    <row r="496" spans="1:34" s="58" customFormat="1">
      <c r="A496" s="315"/>
      <c r="B496" s="67"/>
      <c r="C496" s="68"/>
      <c r="D496" s="69"/>
      <c r="E496" s="70"/>
      <c r="F496" s="307"/>
      <c r="G496" s="316"/>
      <c r="H496" s="21"/>
      <c r="I496" s="21"/>
      <c r="J496" s="21"/>
      <c r="K496" s="21"/>
      <c r="L496" s="21"/>
      <c r="M496" s="21"/>
      <c r="N496" s="21"/>
      <c r="O496" s="21"/>
      <c r="P496" s="21"/>
      <c r="Q496" s="21"/>
      <c r="R496" s="21"/>
      <c r="S496" s="21"/>
      <c r="T496" s="21"/>
      <c r="U496" s="21"/>
      <c r="V496" s="21"/>
      <c r="W496" s="21"/>
      <c r="X496" s="21"/>
      <c r="Y496" s="21"/>
      <c r="Z496" s="21"/>
      <c r="AA496" s="21"/>
      <c r="AB496" s="21"/>
      <c r="AC496" s="21"/>
      <c r="AD496" s="21"/>
      <c r="AE496" s="21"/>
      <c r="AF496" s="21"/>
      <c r="AG496" s="21"/>
      <c r="AH496" s="21"/>
    </row>
    <row r="497" spans="1:34" s="58" customFormat="1">
      <c r="A497" s="315" t="s">
        <v>85</v>
      </c>
      <c r="B497" s="67"/>
      <c r="C497" s="68" t="s">
        <v>679</v>
      </c>
      <c r="D497" s="69"/>
      <c r="E497" s="70"/>
      <c r="F497" s="307"/>
      <c r="G497" s="316"/>
      <c r="H497" s="21"/>
      <c r="I497" s="21"/>
      <c r="J497" s="21"/>
      <c r="K497" s="21"/>
      <c r="L497" s="21"/>
      <c r="M497" s="21"/>
      <c r="N497" s="21"/>
      <c r="O497" s="21"/>
      <c r="P497" s="21"/>
      <c r="Q497" s="21"/>
      <c r="R497" s="21"/>
      <c r="S497" s="21"/>
      <c r="T497" s="21"/>
      <c r="U497" s="21"/>
      <c r="V497" s="21"/>
      <c r="W497" s="21"/>
      <c r="X497" s="21"/>
      <c r="Y497" s="21"/>
      <c r="Z497" s="21"/>
      <c r="AA497" s="21"/>
      <c r="AB497" s="21"/>
      <c r="AC497" s="21"/>
      <c r="AD497" s="21"/>
      <c r="AE497" s="21"/>
      <c r="AF497" s="21"/>
      <c r="AG497" s="21"/>
      <c r="AH497" s="21"/>
    </row>
    <row r="498" spans="1:34" s="58" customFormat="1">
      <c r="A498" s="315"/>
      <c r="B498" s="67"/>
      <c r="C498" s="68"/>
      <c r="D498" s="69"/>
      <c r="E498" s="70"/>
      <c r="F498" s="307"/>
      <c r="G498" s="316"/>
      <c r="H498" s="21"/>
      <c r="I498" s="21"/>
      <c r="J498" s="21"/>
      <c r="K498" s="21"/>
      <c r="L498" s="21"/>
      <c r="M498" s="21"/>
      <c r="N498" s="21"/>
      <c r="O498" s="21"/>
      <c r="P498" s="21"/>
      <c r="Q498" s="21"/>
      <c r="R498" s="21"/>
      <c r="S498" s="21"/>
      <c r="T498" s="21"/>
      <c r="U498" s="21"/>
      <c r="V498" s="21"/>
      <c r="W498" s="21"/>
      <c r="X498" s="21"/>
      <c r="Y498" s="21"/>
      <c r="Z498" s="21"/>
      <c r="AA498" s="21"/>
      <c r="AB498" s="21"/>
      <c r="AC498" s="21"/>
      <c r="AD498" s="21"/>
      <c r="AE498" s="21"/>
      <c r="AF498" s="21"/>
      <c r="AG498" s="21"/>
      <c r="AH498" s="21"/>
    </row>
    <row r="499" spans="1:34" s="58" customFormat="1" ht="15" customHeight="1">
      <c r="A499" s="315" t="s">
        <v>85</v>
      </c>
      <c r="B499" s="67" t="s">
        <v>236</v>
      </c>
      <c r="C499" s="68" t="s">
        <v>680</v>
      </c>
      <c r="D499" s="69" t="s">
        <v>1</v>
      </c>
      <c r="E499" s="70">
        <v>1</v>
      </c>
      <c r="F499" s="307"/>
      <c r="G499" s="316"/>
      <c r="H499" s="21"/>
      <c r="I499" s="21"/>
      <c r="J499" s="21"/>
      <c r="K499" s="21"/>
      <c r="L499" s="21"/>
      <c r="M499" s="21"/>
      <c r="N499" s="21"/>
      <c r="O499" s="21"/>
      <c r="P499" s="21"/>
      <c r="Q499" s="21"/>
      <c r="R499" s="21"/>
      <c r="S499" s="21"/>
      <c r="T499" s="21"/>
      <c r="U499" s="21"/>
      <c r="V499" s="21"/>
      <c r="W499" s="21"/>
      <c r="X499" s="21"/>
      <c r="Y499" s="21"/>
      <c r="Z499" s="21"/>
      <c r="AA499" s="21"/>
      <c r="AB499" s="21"/>
      <c r="AC499" s="21"/>
      <c r="AD499" s="21"/>
      <c r="AE499" s="21"/>
      <c r="AF499" s="21"/>
      <c r="AG499" s="21"/>
      <c r="AH499" s="21"/>
    </row>
    <row r="500" spans="1:34" s="58" customFormat="1" ht="15" thickBot="1">
      <c r="A500" s="315"/>
      <c r="B500" s="67"/>
      <c r="C500" s="68"/>
      <c r="D500" s="69"/>
      <c r="E500" s="70"/>
      <c r="F500" s="307"/>
      <c r="G500" s="316"/>
      <c r="H500" s="21"/>
      <c r="I500" s="21"/>
      <c r="J500" s="21"/>
      <c r="K500" s="21"/>
      <c r="L500" s="21"/>
      <c r="M500" s="21"/>
      <c r="N500" s="21"/>
      <c r="O500" s="21"/>
      <c r="P500" s="21"/>
      <c r="Q500" s="21"/>
      <c r="R500" s="21"/>
      <c r="S500" s="21"/>
      <c r="T500" s="21"/>
      <c r="U500" s="21"/>
      <c r="V500" s="21"/>
      <c r="W500" s="21"/>
      <c r="X500" s="21"/>
      <c r="Y500" s="21"/>
      <c r="Z500" s="21"/>
      <c r="AA500" s="21"/>
      <c r="AB500" s="21"/>
      <c r="AC500" s="21"/>
      <c r="AD500" s="21"/>
      <c r="AE500" s="21"/>
      <c r="AF500" s="21"/>
      <c r="AG500" s="21"/>
      <c r="AH500" s="21"/>
    </row>
    <row r="501" spans="1:34" ht="15" thickBot="1">
      <c r="A501" s="128"/>
      <c r="B501" s="129" t="s">
        <v>1090</v>
      </c>
      <c r="C501" s="130"/>
      <c r="D501" s="131"/>
      <c r="E501" s="132"/>
      <c r="F501" s="308"/>
      <c r="G501" s="309"/>
    </row>
    <row r="502" spans="1:34" ht="15" thickBot="1">
      <c r="A502" s="128"/>
      <c r="B502" s="129" t="s">
        <v>1461</v>
      </c>
      <c r="C502" s="130"/>
      <c r="D502" s="131"/>
      <c r="E502" s="132"/>
      <c r="F502" s="308"/>
      <c r="G502" s="309"/>
    </row>
    <row r="503" spans="1:34" s="58" customFormat="1">
      <c r="A503" s="315" t="s">
        <v>85</v>
      </c>
      <c r="B503" s="67" t="s">
        <v>237</v>
      </c>
      <c r="C503" s="68" t="s">
        <v>681</v>
      </c>
      <c r="D503" s="69"/>
      <c r="E503" s="70"/>
      <c r="F503" s="307"/>
      <c r="G503" s="316"/>
      <c r="H503" s="21"/>
      <c r="I503" s="21"/>
      <c r="J503" s="21"/>
      <c r="K503" s="21"/>
      <c r="L503" s="21"/>
      <c r="M503" s="21"/>
      <c r="N503" s="21"/>
      <c r="O503" s="21"/>
      <c r="P503" s="21"/>
      <c r="Q503" s="21"/>
      <c r="R503" s="21"/>
      <c r="S503" s="21"/>
      <c r="T503" s="21"/>
      <c r="U503" s="21"/>
      <c r="V503" s="21"/>
      <c r="W503" s="21"/>
      <c r="X503" s="21"/>
      <c r="Y503" s="21"/>
      <c r="Z503" s="21"/>
      <c r="AA503" s="21"/>
      <c r="AB503" s="21"/>
      <c r="AC503" s="21"/>
      <c r="AD503" s="21"/>
      <c r="AE503" s="21"/>
      <c r="AF503" s="21"/>
      <c r="AG503" s="21"/>
      <c r="AH503" s="21"/>
    </row>
    <row r="504" spans="1:34" s="58" customFormat="1">
      <c r="A504" s="315"/>
      <c r="B504" s="67"/>
      <c r="C504" s="68"/>
      <c r="D504" s="69"/>
      <c r="E504" s="70"/>
      <c r="F504" s="307"/>
      <c r="G504" s="316"/>
      <c r="H504" s="21"/>
      <c r="I504" s="21"/>
      <c r="J504" s="21"/>
      <c r="K504" s="21"/>
      <c r="L504" s="21"/>
      <c r="M504" s="21"/>
      <c r="N504" s="21"/>
      <c r="O504" s="21"/>
      <c r="P504" s="21"/>
      <c r="Q504" s="21"/>
      <c r="R504" s="21"/>
      <c r="S504" s="21"/>
      <c r="T504" s="21"/>
      <c r="U504" s="21"/>
      <c r="V504" s="21"/>
      <c r="W504" s="21"/>
      <c r="X504" s="21"/>
      <c r="Y504" s="21"/>
      <c r="Z504" s="21"/>
      <c r="AA504" s="21"/>
      <c r="AB504" s="21"/>
      <c r="AC504" s="21"/>
      <c r="AD504" s="21"/>
      <c r="AE504" s="21"/>
      <c r="AF504" s="21"/>
      <c r="AG504" s="21"/>
      <c r="AH504" s="21"/>
    </row>
    <row r="505" spans="1:34" s="58" customFormat="1" ht="67.25" customHeight="1">
      <c r="A505" s="315"/>
      <c r="B505" s="67"/>
      <c r="C505" s="68" t="s">
        <v>682</v>
      </c>
      <c r="D505" s="69" t="s">
        <v>1</v>
      </c>
      <c r="E505" s="70">
        <v>1</v>
      </c>
      <c r="F505" s="307"/>
      <c r="G505" s="316"/>
      <c r="H505" s="21"/>
      <c r="I505" s="21"/>
      <c r="J505" s="21"/>
      <c r="K505" s="21"/>
      <c r="L505" s="21"/>
      <c r="M505" s="21"/>
      <c r="N505" s="21"/>
      <c r="O505" s="21"/>
      <c r="P505" s="21"/>
      <c r="Q505" s="21"/>
      <c r="R505" s="21"/>
      <c r="S505" s="21"/>
      <c r="T505" s="21"/>
      <c r="U505" s="21"/>
      <c r="V505" s="21"/>
      <c r="W505" s="21"/>
      <c r="X505" s="21"/>
      <c r="Y505" s="21"/>
      <c r="Z505" s="21"/>
      <c r="AA505" s="21"/>
      <c r="AB505" s="21"/>
      <c r="AC505" s="21"/>
      <c r="AD505" s="21"/>
      <c r="AE505" s="21"/>
      <c r="AF505" s="21"/>
      <c r="AG505" s="21"/>
      <c r="AH505" s="21"/>
    </row>
    <row r="506" spans="1:34" s="58" customFormat="1">
      <c r="A506" s="315"/>
      <c r="B506" s="67"/>
      <c r="C506" s="68"/>
      <c r="D506" s="69"/>
      <c r="E506" s="70"/>
      <c r="F506" s="307"/>
      <c r="G506" s="316"/>
      <c r="H506" s="21"/>
      <c r="I506" s="21"/>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H506" s="21"/>
    </row>
    <row r="507" spans="1:34" s="58" customFormat="1">
      <c r="A507" s="315" t="s">
        <v>85</v>
      </c>
      <c r="B507" s="67" t="s">
        <v>238</v>
      </c>
      <c r="C507" s="68" t="s">
        <v>683</v>
      </c>
      <c r="D507" s="69" t="s">
        <v>1</v>
      </c>
      <c r="E507" s="70">
        <v>1</v>
      </c>
      <c r="F507" s="307"/>
      <c r="G507" s="316"/>
      <c r="H507" s="21"/>
      <c r="I507" s="21"/>
      <c r="J507" s="21"/>
      <c r="K507" s="21"/>
      <c r="L507" s="21"/>
      <c r="M507" s="21"/>
      <c r="N507" s="21"/>
      <c r="O507" s="21"/>
      <c r="P507" s="21"/>
      <c r="Q507" s="21"/>
      <c r="R507" s="21"/>
      <c r="S507" s="21"/>
      <c r="T507" s="21"/>
      <c r="U507" s="21"/>
      <c r="V507" s="21"/>
      <c r="W507" s="21"/>
      <c r="X507" s="21"/>
      <c r="Y507" s="21"/>
      <c r="Z507" s="21"/>
      <c r="AA507" s="21"/>
      <c r="AB507" s="21"/>
      <c r="AC507" s="21"/>
      <c r="AD507" s="21"/>
      <c r="AE507" s="21"/>
      <c r="AF507" s="21"/>
      <c r="AG507" s="21"/>
      <c r="AH507" s="21"/>
    </row>
    <row r="508" spans="1:34" s="58" customFormat="1">
      <c r="A508" s="315"/>
      <c r="B508" s="67"/>
      <c r="C508" s="68"/>
      <c r="D508" s="69"/>
      <c r="E508" s="70"/>
      <c r="F508" s="307"/>
      <c r="G508" s="316"/>
      <c r="H508" s="21"/>
      <c r="I508" s="21"/>
      <c r="J508" s="21"/>
      <c r="K508" s="21"/>
      <c r="L508" s="21"/>
      <c r="M508" s="21"/>
      <c r="N508" s="21"/>
      <c r="O508" s="21"/>
      <c r="P508" s="21"/>
      <c r="Q508" s="21"/>
      <c r="R508" s="21"/>
      <c r="S508" s="21"/>
      <c r="T508" s="21"/>
      <c r="U508" s="21"/>
      <c r="V508" s="21"/>
      <c r="W508" s="21"/>
      <c r="X508" s="21"/>
      <c r="Y508" s="21"/>
      <c r="Z508" s="21"/>
      <c r="AA508" s="21"/>
      <c r="AB508" s="21"/>
      <c r="AC508" s="21"/>
      <c r="AD508" s="21"/>
      <c r="AE508" s="21"/>
      <c r="AF508" s="21"/>
      <c r="AG508" s="21"/>
      <c r="AH508" s="21"/>
    </row>
    <row r="509" spans="1:34" s="58" customFormat="1">
      <c r="A509" s="315" t="s">
        <v>85</v>
      </c>
      <c r="B509" s="67" t="s">
        <v>240</v>
      </c>
      <c r="C509" s="68" t="s">
        <v>684</v>
      </c>
      <c r="D509" s="69" t="s">
        <v>1</v>
      </c>
      <c r="E509" s="70">
        <v>1</v>
      </c>
      <c r="F509" s="307"/>
      <c r="G509" s="316"/>
      <c r="H509" s="21"/>
      <c r="I509" s="21"/>
      <c r="J509" s="21"/>
      <c r="K509" s="21"/>
      <c r="L509" s="21"/>
      <c r="M509" s="21"/>
      <c r="N509" s="21"/>
      <c r="O509" s="21"/>
      <c r="P509" s="21"/>
      <c r="Q509" s="21"/>
      <c r="R509" s="21"/>
      <c r="S509" s="21"/>
      <c r="T509" s="21"/>
      <c r="U509" s="21"/>
      <c r="V509" s="21"/>
      <c r="W509" s="21"/>
      <c r="X509" s="21"/>
      <c r="Y509" s="21"/>
      <c r="Z509" s="21"/>
      <c r="AA509" s="21"/>
      <c r="AB509" s="21"/>
      <c r="AC509" s="21"/>
      <c r="AD509" s="21"/>
      <c r="AE509" s="21"/>
      <c r="AF509" s="21"/>
      <c r="AG509" s="21"/>
      <c r="AH509" s="21"/>
    </row>
    <row r="510" spans="1:34" s="58" customFormat="1">
      <c r="A510" s="315"/>
      <c r="B510" s="67"/>
      <c r="C510" s="68"/>
      <c r="D510" s="69"/>
      <c r="E510" s="70"/>
      <c r="F510" s="307"/>
      <c r="G510" s="316"/>
      <c r="H510" s="21"/>
      <c r="I510" s="21"/>
      <c r="J510" s="21"/>
      <c r="K510" s="21"/>
      <c r="L510" s="21"/>
      <c r="M510" s="21"/>
      <c r="N510" s="21"/>
      <c r="O510" s="21"/>
      <c r="P510" s="21"/>
      <c r="Q510" s="21"/>
      <c r="R510" s="21"/>
      <c r="S510" s="21"/>
      <c r="T510" s="21"/>
      <c r="U510" s="21"/>
      <c r="V510" s="21"/>
      <c r="W510" s="21"/>
      <c r="X510" s="21"/>
      <c r="Y510" s="21"/>
      <c r="Z510" s="21"/>
      <c r="AA510" s="21"/>
      <c r="AB510" s="21"/>
      <c r="AC510" s="21"/>
      <c r="AD510" s="21"/>
      <c r="AE510" s="21"/>
      <c r="AF510" s="21"/>
      <c r="AG510" s="21"/>
      <c r="AH510" s="21"/>
    </row>
    <row r="511" spans="1:34" s="58" customFormat="1">
      <c r="A511" s="315" t="s">
        <v>85</v>
      </c>
      <c r="B511" s="67" t="s">
        <v>241</v>
      </c>
      <c r="C511" s="68" t="s">
        <v>685</v>
      </c>
      <c r="D511" s="69" t="s">
        <v>1</v>
      </c>
      <c r="E511" s="70">
        <v>1</v>
      </c>
      <c r="F511" s="307"/>
      <c r="G511" s="316"/>
      <c r="H511" s="21"/>
      <c r="I511" s="21"/>
      <c r="J511" s="21"/>
      <c r="K511" s="21"/>
      <c r="L511" s="21"/>
      <c r="M511" s="21"/>
      <c r="N511" s="21"/>
      <c r="O511" s="21"/>
      <c r="P511" s="21"/>
      <c r="Q511" s="21"/>
      <c r="R511" s="21"/>
      <c r="S511" s="21"/>
      <c r="T511" s="21"/>
      <c r="U511" s="21"/>
      <c r="V511" s="21"/>
      <c r="W511" s="21"/>
      <c r="X511" s="21"/>
      <c r="Y511" s="21"/>
      <c r="Z511" s="21"/>
      <c r="AA511" s="21"/>
      <c r="AB511" s="21"/>
      <c r="AC511" s="21"/>
      <c r="AD511" s="21"/>
      <c r="AE511" s="21"/>
      <c r="AF511" s="21"/>
      <c r="AG511" s="21"/>
      <c r="AH511" s="21"/>
    </row>
    <row r="512" spans="1:34" s="58" customFormat="1">
      <c r="A512" s="315"/>
      <c r="B512" s="67"/>
      <c r="C512" s="68"/>
      <c r="D512" s="69"/>
      <c r="E512" s="70"/>
      <c r="F512" s="307"/>
      <c r="G512" s="316"/>
      <c r="H512" s="21"/>
      <c r="I512" s="21"/>
      <c r="J512" s="21"/>
      <c r="K512" s="21"/>
      <c r="L512" s="21"/>
      <c r="M512" s="21"/>
      <c r="N512" s="21"/>
      <c r="O512" s="21"/>
      <c r="P512" s="21"/>
      <c r="Q512" s="21"/>
      <c r="R512" s="21"/>
      <c r="S512" s="21"/>
      <c r="T512" s="21"/>
      <c r="U512" s="21"/>
      <c r="V512" s="21"/>
      <c r="W512" s="21"/>
      <c r="X512" s="21"/>
      <c r="Y512" s="21"/>
      <c r="Z512" s="21"/>
      <c r="AA512" s="21"/>
      <c r="AB512" s="21"/>
      <c r="AC512" s="21"/>
      <c r="AD512" s="21"/>
      <c r="AE512" s="21"/>
      <c r="AF512" s="21"/>
      <c r="AG512" s="21"/>
      <c r="AH512" s="21"/>
    </row>
    <row r="513" spans="1:34" s="58" customFormat="1">
      <c r="A513" s="315" t="s">
        <v>85</v>
      </c>
      <c r="B513" s="67" t="s">
        <v>242</v>
      </c>
      <c r="C513" s="68" t="s">
        <v>686</v>
      </c>
      <c r="D513" s="69" t="s">
        <v>1</v>
      </c>
      <c r="E513" s="70">
        <v>1</v>
      </c>
      <c r="F513" s="307"/>
      <c r="G513" s="316"/>
      <c r="H513" s="21"/>
      <c r="I513" s="21"/>
      <c r="J513" s="21"/>
      <c r="K513" s="21"/>
      <c r="L513" s="21"/>
      <c r="M513" s="21"/>
      <c r="N513" s="21"/>
      <c r="O513" s="21"/>
      <c r="P513" s="21"/>
      <c r="Q513" s="21"/>
      <c r="R513" s="21"/>
      <c r="S513" s="21"/>
      <c r="T513" s="21"/>
      <c r="U513" s="21"/>
      <c r="V513" s="21"/>
      <c r="W513" s="21"/>
      <c r="X513" s="21"/>
      <c r="Y513" s="21"/>
      <c r="Z513" s="21"/>
      <c r="AA513" s="21"/>
      <c r="AB513" s="21"/>
      <c r="AC513" s="21"/>
      <c r="AD513" s="21"/>
      <c r="AE513" s="21"/>
      <c r="AF513" s="21"/>
      <c r="AG513" s="21"/>
      <c r="AH513" s="21"/>
    </row>
    <row r="514" spans="1:34" s="58" customFormat="1">
      <c r="A514" s="315"/>
      <c r="B514" s="67"/>
      <c r="C514" s="68"/>
      <c r="D514" s="69"/>
      <c r="E514" s="70"/>
      <c r="F514" s="307"/>
      <c r="G514" s="316"/>
      <c r="H514" s="21"/>
      <c r="I514" s="21"/>
      <c r="J514" s="21"/>
      <c r="K514" s="21"/>
      <c r="L514" s="21"/>
      <c r="M514" s="21"/>
      <c r="N514" s="21"/>
      <c r="O514" s="21"/>
      <c r="P514" s="21"/>
      <c r="Q514" s="21"/>
      <c r="R514" s="21"/>
      <c r="S514" s="21"/>
      <c r="T514" s="21"/>
      <c r="U514" s="21"/>
      <c r="V514" s="21"/>
      <c r="W514" s="21"/>
      <c r="X514" s="21"/>
      <c r="Y514" s="21"/>
      <c r="Z514" s="21"/>
      <c r="AA514" s="21"/>
      <c r="AB514" s="21"/>
      <c r="AC514" s="21"/>
      <c r="AD514" s="21"/>
      <c r="AE514" s="21"/>
      <c r="AF514" s="21"/>
      <c r="AG514" s="21"/>
      <c r="AH514" s="21"/>
    </row>
    <row r="515" spans="1:34" s="58" customFormat="1">
      <c r="A515" s="315" t="s">
        <v>85</v>
      </c>
      <c r="B515" s="67"/>
      <c r="C515" s="68" t="s">
        <v>687</v>
      </c>
      <c r="D515" s="69"/>
      <c r="E515" s="70"/>
      <c r="F515" s="307"/>
      <c r="G515" s="316"/>
      <c r="H515" s="21"/>
      <c r="I515" s="21"/>
      <c r="J515" s="21"/>
      <c r="K515" s="21"/>
      <c r="L515" s="21"/>
      <c r="M515" s="21"/>
      <c r="N515" s="21"/>
      <c r="O515" s="21"/>
      <c r="P515" s="21"/>
      <c r="Q515" s="21"/>
      <c r="R515" s="21"/>
      <c r="S515" s="21"/>
      <c r="T515" s="21"/>
      <c r="U515" s="21"/>
      <c r="V515" s="21"/>
      <c r="W515" s="21"/>
      <c r="X515" s="21"/>
      <c r="Y515" s="21"/>
      <c r="Z515" s="21"/>
      <c r="AA515" s="21"/>
      <c r="AB515" s="21"/>
      <c r="AC515" s="21"/>
      <c r="AD515" s="21"/>
      <c r="AE515" s="21"/>
      <c r="AF515" s="21"/>
      <c r="AG515" s="21"/>
      <c r="AH515" s="21"/>
    </row>
    <row r="516" spans="1:34" s="58" customFormat="1">
      <c r="A516" s="315"/>
      <c r="B516" s="67"/>
      <c r="C516" s="68"/>
      <c r="D516" s="69"/>
      <c r="E516" s="70"/>
      <c r="F516" s="307"/>
      <c r="G516" s="316"/>
      <c r="H516" s="21"/>
      <c r="I516" s="21"/>
      <c r="J516" s="21"/>
      <c r="K516" s="21"/>
      <c r="L516" s="21"/>
      <c r="M516" s="21"/>
      <c r="N516" s="21"/>
      <c r="O516" s="21"/>
      <c r="P516" s="21"/>
      <c r="Q516" s="21"/>
      <c r="R516" s="21"/>
      <c r="S516" s="21"/>
      <c r="T516" s="21"/>
      <c r="U516" s="21"/>
      <c r="V516" s="21"/>
      <c r="W516" s="21"/>
      <c r="X516" s="21"/>
      <c r="Y516" s="21"/>
      <c r="Z516" s="21"/>
      <c r="AA516" s="21"/>
      <c r="AB516" s="21"/>
      <c r="AC516" s="21"/>
      <c r="AD516" s="21"/>
      <c r="AE516" s="21"/>
      <c r="AF516" s="21"/>
      <c r="AG516" s="21"/>
      <c r="AH516" s="21"/>
    </row>
    <row r="517" spans="1:34" s="58" customFormat="1">
      <c r="A517" s="315" t="s">
        <v>85</v>
      </c>
      <c r="B517" s="67" t="s">
        <v>243</v>
      </c>
      <c r="C517" s="68" t="s">
        <v>688</v>
      </c>
      <c r="D517" s="69" t="s">
        <v>1</v>
      </c>
      <c r="E517" s="70">
        <v>1</v>
      </c>
      <c r="F517" s="307"/>
      <c r="G517" s="316"/>
      <c r="H517" s="21"/>
      <c r="I517" s="21"/>
      <c r="J517" s="21"/>
      <c r="K517" s="21"/>
      <c r="L517" s="21"/>
      <c r="M517" s="21"/>
      <c r="N517" s="21"/>
      <c r="O517" s="21"/>
      <c r="P517" s="21"/>
      <c r="Q517" s="21"/>
      <c r="R517" s="21"/>
      <c r="S517" s="21"/>
      <c r="T517" s="21"/>
      <c r="U517" s="21"/>
      <c r="V517" s="21"/>
      <c r="W517" s="21"/>
      <c r="X517" s="21"/>
      <c r="Y517" s="21"/>
      <c r="Z517" s="21"/>
      <c r="AA517" s="21"/>
      <c r="AB517" s="21"/>
      <c r="AC517" s="21"/>
      <c r="AD517" s="21"/>
      <c r="AE517" s="21"/>
      <c r="AF517" s="21"/>
      <c r="AG517" s="21"/>
      <c r="AH517" s="21"/>
    </row>
    <row r="518" spans="1:34" s="58" customFormat="1">
      <c r="A518" s="315"/>
      <c r="B518" s="67"/>
      <c r="C518" s="68"/>
      <c r="D518" s="69"/>
      <c r="E518" s="70"/>
      <c r="F518" s="307"/>
      <c r="G518" s="316"/>
      <c r="H518" s="21"/>
      <c r="I518" s="21"/>
      <c r="J518" s="21"/>
      <c r="K518" s="21"/>
      <c r="L518" s="21"/>
      <c r="M518" s="21"/>
      <c r="N518" s="21"/>
      <c r="O518" s="21"/>
      <c r="P518" s="21"/>
      <c r="Q518" s="21"/>
      <c r="R518" s="21"/>
      <c r="S518" s="21"/>
      <c r="T518" s="21"/>
      <c r="U518" s="21"/>
      <c r="V518" s="21"/>
      <c r="W518" s="21"/>
      <c r="X518" s="21"/>
      <c r="Y518" s="21"/>
      <c r="Z518" s="21"/>
      <c r="AA518" s="21"/>
      <c r="AB518" s="21"/>
      <c r="AC518" s="21"/>
      <c r="AD518" s="21"/>
      <c r="AE518" s="21"/>
      <c r="AF518" s="21"/>
      <c r="AG518" s="21"/>
      <c r="AH518" s="21"/>
    </row>
    <row r="519" spans="1:34" s="58" customFormat="1">
      <c r="A519" s="315" t="s">
        <v>85</v>
      </c>
      <c r="B519" s="67" t="s">
        <v>244</v>
      </c>
      <c r="C519" s="68" t="s">
        <v>689</v>
      </c>
      <c r="D519" s="69" t="s">
        <v>1</v>
      </c>
      <c r="E519" s="70">
        <v>1</v>
      </c>
      <c r="F519" s="307"/>
      <c r="G519" s="316"/>
      <c r="H519" s="21"/>
      <c r="I519" s="21"/>
      <c r="J519" s="21"/>
      <c r="K519" s="21"/>
      <c r="L519" s="21"/>
      <c r="M519" s="21"/>
      <c r="N519" s="21"/>
      <c r="O519" s="21"/>
      <c r="P519" s="21"/>
      <c r="Q519" s="21"/>
      <c r="R519" s="21"/>
      <c r="S519" s="21"/>
      <c r="T519" s="21"/>
      <c r="U519" s="21"/>
      <c r="V519" s="21"/>
      <c r="W519" s="21"/>
      <c r="X519" s="21"/>
      <c r="Y519" s="21"/>
      <c r="Z519" s="21"/>
      <c r="AA519" s="21"/>
      <c r="AB519" s="21"/>
      <c r="AC519" s="21"/>
      <c r="AD519" s="21"/>
      <c r="AE519" s="21"/>
      <c r="AF519" s="21"/>
      <c r="AG519" s="21"/>
      <c r="AH519" s="21"/>
    </row>
    <row r="520" spans="1:34" s="58" customFormat="1">
      <c r="A520" s="315"/>
      <c r="B520" s="67"/>
      <c r="C520" s="68"/>
      <c r="D520" s="69"/>
      <c r="E520" s="70"/>
      <c r="F520" s="307"/>
      <c r="G520" s="316"/>
      <c r="H520" s="21"/>
      <c r="I520" s="21"/>
      <c r="J520" s="21"/>
      <c r="K520" s="21"/>
      <c r="L520" s="21"/>
      <c r="M520" s="21"/>
      <c r="N520" s="21"/>
      <c r="O520" s="21"/>
      <c r="P520" s="21"/>
      <c r="Q520" s="21"/>
      <c r="R520" s="21"/>
      <c r="S520" s="21"/>
      <c r="T520" s="21"/>
      <c r="U520" s="21"/>
      <c r="V520" s="21"/>
      <c r="W520" s="21"/>
      <c r="X520" s="21"/>
      <c r="Y520" s="21"/>
      <c r="Z520" s="21"/>
      <c r="AA520" s="21"/>
      <c r="AB520" s="21"/>
      <c r="AC520" s="21"/>
      <c r="AD520" s="21"/>
      <c r="AE520" s="21"/>
      <c r="AF520" s="21"/>
      <c r="AG520" s="21"/>
      <c r="AH520" s="21"/>
    </row>
    <row r="521" spans="1:34" s="58" customFormat="1">
      <c r="A521" s="315" t="s">
        <v>85</v>
      </c>
      <c r="B521" s="67" t="s">
        <v>246</v>
      </c>
      <c r="C521" s="68" t="s">
        <v>690</v>
      </c>
      <c r="D521" s="69" t="s">
        <v>1</v>
      </c>
      <c r="E521" s="70">
        <v>1</v>
      </c>
      <c r="F521" s="307"/>
      <c r="G521" s="316"/>
      <c r="H521" s="21"/>
      <c r="I521" s="21"/>
      <c r="J521" s="21"/>
      <c r="K521" s="21"/>
      <c r="L521" s="21"/>
      <c r="M521" s="21"/>
      <c r="N521" s="21"/>
      <c r="O521" s="21"/>
      <c r="P521" s="21"/>
      <c r="Q521" s="21"/>
      <c r="R521" s="21"/>
      <c r="S521" s="21"/>
      <c r="T521" s="21"/>
      <c r="U521" s="21"/>
      <c r="V521" s="21"/>
      <c r="W521" s="21"/>
      <c r="X521" s="21"/>
      <c r="Y521" s="21"/>
      <c r="Z521" s="21"/>
      <c r="AA521" s="21"/>
      <c r="AB521" s="21"/>
      <c r="AC521" s="21"/>
      <c r="AD521" s="21"/>
      <c r="AE521" s="21"/>
      <c r="AF521" s="21"/>
      <c r="AG521" s="21"/>
      <c r="AH521" s="21"/>
    </row>
    <row r="522" spans="1:34" s="58" customFormat="1">
      <c r="A522" s="315"/>
      <c r="B522" s="67"/>
      <c r="C522" s="68"/>
      <c r="D522" s="69"/>
      <c r="E522" s="70"/>
      <c r="F522" s="307"/>
      <c r="G522" s="316"/>
      <c r="H522" s="21"/>
      <c r="I522" s="21"/>
      <c r="J522" s="21"/>
      <c r="K522" s="21"/>
      <c r="L522" s="21"/>
      <c r="M522" s="21"/>
      <c r="N522" s="21"/>
      <c r="O522" s="21"/>
      <c r="P522" s="21"/>
      <c r="Q522" s="21"/>
      <c r="R522" s="21"/>
      <c r="S522" s="21"/>
      <c r="T522" s="21"/>
      <c r="U522" s="21"/>
      <c r="V522" s="21"/>
      <c r="W522" s="21"/>
      <c r="X522" s="21"/>
      <c r="Y522" s="21"/>
      <c r="Z522" s="21"/>
      <c r="AA522" s="21"/>
      <c r="AB522" s="21"/>
      <c r="AC522" s="21"/>
      <c r="AD522" s="21"/>
      <c r="AE522" s="21"/>
      <c r="AF522" s="21"/>
      <c r="AG522" s="21"/>
      <c r="AH522" s="21"/>
    </row>
    <row r="523" spans="1:34" s="58" customFormat="1" ht="15.65" customHeight="1">
      <c r="A523" s="315" t="s">
        <v>85</v>
      </c>
      <c r="B523" s="67"/>
      <c r="C523" s="68" t="s">
        <v>691</v>
      </c>
      <c r="D523" s="69"/>
      <c r="E523" s="70"/>
      <c r="F523" s="307"/>
      <c r="G523" s="316"/>
      <c r="H523" s="21"/>
      <c r="I523" s="21"/>
      <c r="J523" s="21"/>
      <c r="K523" s="21"/>
      <c r="L523" s="21"/>
      <c r="M523" s="21"/>
      <c r="N523" s="21"/>
      <c r="O523" s="21"/>
      <c r="P523" s="21"/>
      <c r="Q523" s="21"/>
      <c r="R523" s="21"/>
      <c r="S523" s="21"/>
      <c r="T523" s="21"/>
      <c r="U523" s="21"/>
      <c r="V523" s="21"/>
      <c r="W523" s="21"/>
      <c r="X523" s="21"/>
      <c r="Y523" s="21"/>
      <c r="Z523" s="21"/>
      <c r="AA523" s="21"/>
      <c r="AB523" s="21"/>
      <c r="AC523" s="21"/>
      <c r="AD523" s="21"/>
      <c r="AE523" s="21"/>
      <c r="AF523" s="21"/>
      <c r="AG523" s="21"/>
      <c r="AH523" s="21"/>
    </row>
    <row r="524" spans="1:34" s="58" customFormat="1">
      <c r="A524" s="315"/>
      <c r="B524" s="67"/>
      <c r="C524" s="68"/>
      <c r="D524" s="69"/>
      <c r="E524" s="70"/>
      <c r="F524" s="307"/>
      <c r="G524" s="316"/>
      <c r="H524" s="21"/>
      <c r="I524" s="21"/>
      <c r="J524" s="21"/>
      <c r="K524" s="21"/>
      <c r="L524" s="21"/>
      <c r="M524" s="21"/>
      <c r="N524" s="21"/>
      <c r="O524" s="21"/>
      <c r="P524" s="21"/>
      <c r="Q524" s="21"/>
      <c r="R524" s="21"/>
      <c r="S524" s="21"/>
      <c r="T524" s="21"/>
      <c r="U524" s="21"/>
      <c r="V524" s="21"/>
      <c r="W524" s="21"/>
      <c r="X524" s="21"/>
      <c r="Y524" s="21"/>
      <c r="Z524" s="21"/>
      <c r="AA524" s="21"/>
      <c r="AB524" s="21"/>
      <c r="AC524" s="21"/>
      <c r="AD524" s="21"/>
      <c r="AE524" s="21"/>
      <c r="AF524" s="21"/>
      <c r="AG524" s="21"/>
      <c r="AH524" s="21"/>
    </row>
    <row r="525" spans="1:34" s="58" customFormat="1">
      <c r="A525" s="315" t="s">
        <v>85</v>
      </c>
      <c r="B525" s="67" t="s">
        <v>248</v>
      </c>
      <c r="C525" s="68" t="s">
        <v>692</v>
      </c>
      <c r="D525" s="69" t="s">
        <v>1</v>
      </c>
      <c r="E525" s="70">
        <v>1</v>
      </c>
      <c r="F525" s="307"/>
      <c r="G525" s="316"/>
      <c r="H525" s="21"/>
      <c r="I525" s="21"/>
      <c r="J525" s="21"/>
      <c r="K525" s="21"/>
      <c r="L525" s="21"/>
      <c r="M525" s="21"/>
      <c r="N525" s="21"/>
      <c r="O525" s="21"/>
      <c r="P525" s="21"/>
      <c r="Q525" s="21"/>
      <c r="R525" s="21"/>
      <c r="S525" s="21"/>
      <c r="T525" s="21"/>
      <c r="U525" s="21"/>
      <c r="V525" s="21"/>
      <c r="W525" s="21"/>
      <c r="X525" s="21"/>
      <c r="Y525" s="21"/>
      <c r="Z525" s="21"/>
      <c r="AA525" s="21"/>
      <c r="AB525" s="21"/>
      <c r="AC525" s="21"/>
      <c r="AD525" s="21"/>
      <c r="AE525" s="21"/>
      <c r="AF525" s="21"/>
      <c r="AG525" s="21"/>
      <c r="AH525" s="21"/>
    </row>
    <row r="526" spans="1:34" s="58" customFormat="1">
      <c r="A526" s="315"/>
      <c r="B526" s="67"/>
      <c r="C526" s="68"/>
      <c r="D526" s="69"/>
      <c r="E526" s="70"/>
      <c r="F526" s="307"/>
      <c r="G526" s="316"/>
      <c r="H526" s="21"/>
      <c r="I526" s="21"/>
      <c r="J526" s="21"/>
      <c r="K526" s="21"/>
      <c r="L526" s="21"/>
      <c r="M526" s="21"/>
      <c r="N526" s="21"/>
      <c r="O526" s="21"/>
      <c r="P526" s="21"/>
      <c r="Q526" s="21"/>
      <c r="R526" s="21"/>
      <c r="S526" s="21"/>
      <c r="T526" s="21"/>
      <c r="U526" s="21"/>
      <c r="V526" s="21"/>
      <c r="W526" s="21"/>
      <c r="X526" s="21"/>
      <c r="Y526" s="21"/>
      <c r="Z526" s="21"/>
      <c r="AA526" s="21"/>
      <c r="AB526" s="21"/>
      <c r="AC526" s="21"/>
      <c r="AD526" s="21"/>
      <c r="AE526" s="21"/>
      <c r="AF526" s="21"/>
      <c r="AG526" s="21"/>
      <c r="AH526" s="21"/>
    </row>
    <row r="527" spans="1:34" s="58" customFormat="1">
      <c r="A527" s="315" t="s">
        <v>85</v>
      </c>
      <c r="B527" s="67" t="s">
        <v>250</v>
      </c>
      <c r="C527" s="68" t="s">
        <v>693</v>
      </c>
      <c r="D527" s="69" t="s">
        <v>1</v>
      </c>
      <c r="E527" s="70">
        <v>1</v>
      </c>
      <c r="F527" s="307"/>
      <c r="G527" s="316"/>
      <c r="H527" s="21"/>
      <c r="I527" s="21"/>
      <c r="J527" s="21"/>
      <c r="K527" s="21"/>
      <c r="L527" s="21"/>
      <c r="M527" s="21"/>
      <c r="N527" s="21"/>
      <c r="O527" s="21"/>
      <c r="P527" s="21"/>
      <c r="Q527" s="21"/>
      <c r="R527" s="21"/>
      <c r="S527" s="21"/>
      <c r="T527" s="21"/>
      <c r="U527" s="21"/>
      <c r="V527" s="21"/>
      <c r="W527" s="21"/>
      <c r="X527" s="21"/>
      <c r="Y527" s="21"/>
      <c r="Z527" s="21"/>
      <c r="AA527" s="21"/>
      <c r="AB527" s="21"/>
      <c r="AC527" s="21"/>
      <c r="AD527" s="21"/>
      <c r="AE527" s="21"/>
      <c r="AF527" s="21"/>
      <c r="AG527" s="21"/>
      <c r="AH527" s="21"/>
    </row>
    <row r="528" spans="1:34" s="58" customFormat="1">
      <c r="A528" s="315"/>
      <c r="B528" s="67"/>
      <c r="C528" s="68"/>
      <c r="D528" s="69"/>
      <c r="E528" s="70"/>
      <c r="F528" s="307"/>
      <c r="G528" s="316"/>
      <c r="H528" s="21"/>
      <c r="I528" s="21"/>
      <c r="J528" s="21"/>
      <c r="K528" s="21"/>
      <c r="L528" s="21"/>
      <c r="M528" s="21"/>
      <c r="N528" s="21"/>
      <c r="O528" s="21"/>
      <c r="P528" s="21"/>
      <c r="Q528" s="21"/>
      <c r="R528" s="21"/>
      <c r="S528" s="21"/>
      <c r="T528" s="21"/>
      <c r="U528" s="21"/>
      <c r="V528" s="21"/>
      <c r="W528" s="21"/>
      <c r="X528" s="21"/>
      <c r="Y528" s="21"/>
      <c r="Z528" s="21"/>
      <c r="AA528" s="21"/>
      <c r="AB528" s="21"/>
      <c r="AC528" s="21"/>
      <c r="AD528" s="21"/>
      <c r="AE528" s="21"/>
      <c r="AF528" s="21"/>
      <c r="AG528" s="21"/>
      <c r="AH528" s="21"/>
    </row>
    <row r="529" spans="1:34" s="58" customFormat="1">
      <c r="A529" s="315" t="s">
        <v>85</v>
      </c>
      <c r="B529" s="67" t="s">
        <v>251</v>
      </c>
      <c r="C529" s="68" t="s">
        <v>694</v>
      </c>
      <c r="D529" s="69"/>
      <c r="E529" s="70"/>
      <c r="F529" s="307"/>
      <c r="G529" s="316"/>
      <c r="H529" s="21"/>
      <c r="I529" s="21"/>
      <c r="J529" s="21"/>
      <c r="K529" s="21"/>
      <c r="L529" s="21"/>
      <c r="M529" s="21"/>
      <c r="N529" s="21"/>
      <c r="O529" s="21"/>
      <c r="P529" s="21"/>
      <c r="Q529" s="21"/>
      <c r="R529" s="21"/>
      <c r="S529" s="21"/>
      <c r="T529" s="21"/>
      <c r="U529" s="21"/>
      <c r="V529" s="21"/>
      <c r="W529" s="21"/>
      <c r="X529" s="21"/>
      <c r="Y529" s="21"/>
      <c r="Z529" s="21"/>
      <c r="AA529" s="21"/>
      <c r="AB529" s="21"/>
      <c r="AC529" s="21"/>
      <c r="AD529" s="21"/>
      <c r="AE529" s="21"/>
      <c r="AF529" s="21"/>
      <c r="AG529" s="21"/>
      <c r="AH529" s="21"/>
    </row>
    <row r="530" spans="1:34" s="58" customFormat="1">
      <c r="A530" s="315"/>
      <c r="B530" s="67"/>
      <c r="C530" s="68"/>
      <c r="D530" s="69"/>
      <c r="E530" s="70"/>
      <c r="F530" s="307"/>
      <c r="G530" s="316"/>
      <c r="H530" s="21"/>
      <c r="I530" s="21"/>
      <c r="J530" s="21"/>
      <c r="K530" s="21"/>
      <c r="L530" s="21"/>
      <c r="M530" s="21"/>
      <c r="N530" s="21"/>
      <c r="O530" s="21"/>
      <c r="P530" s="21"/>
      <c r="Q530" s="21"/>
      <c r="R530" s="21"/>
      <c r="S530" s="21"/>
      <c r="T530" s="21"/>
      <c r="U530" s="21"/>
      <c r="V530" s="21"/>
      <c r="W530" s="21"/>
      <c r="X530" s="21"/>
      <c r="Y530" s="21"/>
      <c r="Z530" s="21"/>
      <c r="AA530" s="21"/>
      <c r="AB530" s="21"/>
      <c r="AC530" s="21"/>
      <c r="AD530" s="21"/>
      <c r="AE530" s="21"/>
      <c r="AF530" s="21"/>
      <c r="AG530" s="21"/>
      <c r="AH530" s="21"/>
    </row>
    <row r="531" spans="1:34" s="58" customFormat="1">
      <c r="A531" s="315"/>
      <c r="B531" s="67"/>
      <c r="C531" s="68" t="s">
        <v>695</v>
      </c>
      <c r="D531" s="69"/>
      <c r="E531" s="70"/>
      <c r="F531" s="307"/>
      <c r="G531" s="316"/>
      <c r="H531" s="21"/>
      <c r="I531" s="21"/>
      <c r="J531" s="21"/>
      <c r="K531" s="21"/>
      <c r="L531" s="21"/>
      <c r="M531" s="21"/>
      <c r="N531" s="21"/>
      <c r="O531" s="21"/>
      <c r="P531" s="21"/>
      <c r="Q531" s="21"/>
      <c r="R531" s="21"/>
      <c r="S531" s="21"/>
      <c r="T531" s="21"/>
      <c r="U531" s="21"/>
      <c r="V531" s="21"/>
      <c r="W531" s="21"/>
      <c r="X531" s="21"/>
      <c r="Y531" s="21"/>
      <c r="Z531" s="21"/>
      <c r="AA531" s="21"/>
      <c r="AB531" s="21"/>
      <c r="AC531" s="21"/>
      <c r="AD531" s="21"/>
      <c r="AE531" s="21"/>
      <c r="AF531" s="21"/>
      <c r="AG531" s="21"/>
      <c r="AH531" s="21"/>
    </row>
    <row r="532" spans="1:34" s="58" customFormat="1">
      <c r="A532" s="315"/>
      <c r="B532" s="67"/>
      <c r="C532" s="68"/>
      <c r="D532" s="69"/>
      <c r="E532" s="70"/>
      <c r="F532" s="307"/>
      <c r="G532" s="316"/>
      <c r="H532" s="21"/>
      <c r="I532" s="21"/>
      <c r="J532" s="21"/>
      <c r="K532" s="21"/>
      <c r="L532" s="21"/>
      <c r="M532" s="21"/>
      <c r="N532" s="21"/>
      <c r="O532" s="21"/>
      <c r="P532" s="21"/>
      <c r="Q532" s="21"/>
      <c r="R532" s="21"/>
      <c r="S532" s="21"/>
      <c r="T532" s="21"/>
      <c r="U532" s="21"/>
      <c r="V532" s="21"/>
      <c r="W532" s="21"/>
      <c r="X532" s="21"/>
      <c r="Y532" s="21"/>
      <c r="Z532" s="21"/>
      <c r="AA532" s="21"/>
      <c r="AB532" s="21"/>
      <c r="AC532" s="21"/>
      <c r="AD532" s="21"/>
      <c r="AE532" s="21"/>
      <c r="AF532" s="21"/>
      <c r="AG532" s="21"/>
      <c r="AH532" s="21"/>
    </row>
    <row r="533" spans="1:34" s="58" customFormat="1" ht="49.75" customHeight="1">
      <c r="A533" s="315"/>
      <c r="B533" s="67"/>
      <c r="C533" s="68" t="s">
        <v>696</v>
      </c>
      <c r="D533" s="69"/>
      <c r="E533" s="70"/>
      <c r="F533" s="307"/>
      <c r="G533" s="316"/>
      <c r="H533" s="21"/>
      <c r="I533" s="21"/>
      <c r="J533" s="21"/>
      <c r="K533" s="21"/>
      <c r="L533" s="21"/>
      <c r="M533" s="21"/>
      <c r="N533" s="21"/>
      <c r="O533" s="21"/>
      <c r="P533" s="21"/>
      <c r="Q533" s="21"/>
      <c r="R533" s="21"/>
      <c r="S533" s="21"/>
      <c r="T533" s="21"/>
      <c r="U533" s="21"/>
      <c r="V533" s="21"/>
      <c r="W533" s="21"/>
      <c r="X533" s="21"/>
      <c r="Y533" s="21"/>
      <c r="Z533" s="21"/>
      <c r="AA533" s="21"/>
      <c r="AB533" s="21"/>
      <c r="AC533" s="21"/>
      <c r="AD533" s="21"/>
      <c r="AE533" s="21"/>
      <c r="AF533" s="21"/>
      <c r="AG533" s="21"/>
      <c r="AH533" s="21"/>
    </row>
    <row r="534" spans="1:34" s="58" customFormat="1">
      <c r="A534" s="315"/>
      <c r="B534" s="67"/>
      <c r="C534" s="68"/>
      <c r="D534" s="69"/>
      <c r="E534" s="70"/>
      <c r="F534" s="307"/>
      <c r="G534" s="316"/>
      <c r="H534" s="21"/>
      <c r="I534" s="21"/>
      <c r="J534" s="21"/>
      <c r="K534" s="21"/>
      <c r="L534" s="21"/>
      <c r="M534" s="21"/>
      <c r="N534" s="21"/>
      <c r="O534" s="21"/>
      <c r="P534" s="21"/>
      <c r="Q534" s="21"/>
      <c r="R534" s="21"/>
      <c r="S534" s="21"/>
      <c r="T534" s="21"/>
      <c r="U534" s="21"/>
      <c r="V534" s="21"/>
      <c r="W534" s="21"/>
      <c r="X534" s="21"/>
      <c r="Y534" s="21"/>
      <c r="Z534" s="21"/>
      <c r="AA534" s="21"/>
      <c r="AB534" s="21"/>
      <c r="AC534" s="21"/>
      <c r="AD534" s="21"/>
      <c r="AE534" s="21"/>
      <c r="AF534" s="21"/>
      <c r="AG534" s="21"/>
      <c r="AH534" s="21"/>
    </row>
    <row r="535" spans="1:34" s="58" customFormat="1" ht="61.75" customHeight="1">
      <c r="A535" s="315"/>
      <c r="B535" s="67"/>
      <c r="C535" s="68" t="s">
        <v>697</v>
      </c>
      <c r="D535" s="69"/>
      <c r="E535" s="70"/>
      <c r="F535" s="307"/>
      <c r="G535" s="316"/>
      <c r="H535" s="21"/>
      <c r="I535" s="21"/>
      <c r="J535" s="21"/>
      <c r="K535" s="21"/>
      <c r="L535" s="21"/>
      <c r="M535" s="21"/>
      <c r="N535" s="21"/>
      <c r="O535" s="21"/>
      <c r="P535" s="21"/>
      <c r="Q535" s="21"/>
      <c r="R535" s="21"/>
      <c r="S535" s="21"/>
      <c r="T535" s="21"/>
      <c r="U535" s="21"/>
      <c r="V535" s="21"/>
      <c r="W535" s="21"/>
      <c r="X535" s="21"/>
      <c r="Y535" s="21"/>
      <c r="Z535" s="21"/>
      <c r="AA535" s="21"/>
      <c r="AB535" s="21"/>
      <c r="AC535" s="21"/>
      <c r="AD535" s="21"/>
      <c r="AE535" s="21"/>
      <c r="AF535" s="21"/>
      <c r="AG535" s="21"/>
      <c r="AH535" s="21"/>
    </row>
    <row r="536" spans="1:34" s="58" customFormat="1">
      <c r="A536" s="315"/>
      <c r="B536" s="67"/>
      <c r="C536" s="68"/>
      <c r="D536" s="69"/>
      <c r="E536" s="70"/>
      <c r="F536" s="307"/>
      <c r="G536" s="316"/>
      <c r="H536" s="21"/>
      <c r="I536" s="21"/>
      <c r="J536" s="21"/>
      <c r="K536" s="21"/>
      <c r="L536" s="21"/>
      <c r="M536" s="21"/>
      <c r="N536" s="21"/>
      <c r="O536" s="21"/>
      <c r="P536" s="21"/>
      <c r="Q536" s="21"/>
      <c r="R536" s="21"/>
      <c r="S536" s="21"/>
      <c r="T536" s="21"/>
      <c r="U536" s="21"/>
      <c r="V536" s="21"/>
      <c r="W536" s="21"/>
      <c r="X536" s="21"/>
      <c r="Y536" s="21"/>
      <c r="Z536" s="21"/>
      <c r="AA536" s="21"/>
      <c r="AB536" s="21"/>
      <c r="AC536" s="21"/>
      <c r="AD536" s="21"/>
      <c r="AE536" s="21"/>
      <c r="AF536" s="21"/>
      <c r="AG536" s="21"/>
      <c r="AH536" s="21"/>
    </row>
    <row r="537" spans="1:34" s="58" customFormat="1" ht="35.4" customHeight="1">
      <c r="A537" s="315"/>
      <c r="B537" s="67"/>
      <c r="C537" s="68" t="s">
        <v>698</v>
      </c>
      <c r="D537" s="69"/>
      <c r="E537" s="70"/>
      <c r="F537" s="307"/>
      <c r="G537" s="316"/>
      <c r="H537" s="21"/>
      <c r="I537" s="21"/>
      <c r="J537" s="21"/>
      <c r="K537" s="21"/>
      <c r="L537" s="21"/>
      <c r="M537" s="21"/>
      <c r="N537" s="21"/>
      <c r="O537" s="21"/>
      <c r="P537" s="21"/>
      <c r="Q537" s="21"/>
      <c r="R537" s="21"/>
      <c r="S537" s="21"/>
      <c r="T537" s="21"/>
      <c r="U537" s="21"/>
      <c r="V537" s="21"/>
      <c r="W537" s="21"/>
      <c r="X537" s="21"/>
      <c r="Y537" s="21"/>
      <c r="Z537" s="21"/>
      <c r="AA537" s="21"/>
      <c r="AB537" s="21"/>
      <c r="AC537" s="21"/>
      <c r="AD537" s="21"/>
      <c r="AE537" s="21"/>
      <c r="AF537" s="21"/>
      <c r="AG537" s="21"/>
      <c r="AH537" s="21"/>
    </row>
    <row r="538" spans="1:34" s="58" customFormat="1">
      <c r="A538" s="315"/>
      <c r="B538" s="67"/>
      <c r="C538" s="68"/>
      <c r="D538" s="69"/>
      <c r="E538" s="70"/>
      <c r="F538" s="307"/>
      <c r="G538" s="316"/>
      <c r="H538" s="21"/>
      <c r="I538" s="21"/>
      <c r="J538" s="21"/>
      <c r="K538" s="21"/>
      <c r="L538" s="21"/>
      <c r="M538" s="21"/>
      <c r="N538" s="21"/>
      <c r="O538" s="21"/>
      <c r="P538" s="21"/>
      <c r="Q538" s="21"/>
      <c r="R538" s="21"/>
      <c r="S538" s="21"/>
      <c r="T538" s="21"/>
      <c r="U538" s="21"/>
      <c r="V538" s="21"/>
      <c r="W538" s="21"/>
      <c r="X538" s="21"/>
      <c r="Y538" s="21"/>
      <c r="Z538" s="21"/>
      <c r="AA538" s="21"/>
      <c r="AB538" s="21"/>
      <c r="AC538" s="21"/>
      <c r="AD538" s="21"/>
      <c r="AE538" s="21"/>
      <c r="AF538" s="21"/>
      <c r="AG538" s="21"/>
      <c r="AH538" s="21"/>
    </row>
    <row r="539" spans="1:34" s="58" customFormat="1" ht="120" customHeight="1">
      <c r="A539" s="315"/>
      <c r="B539" s="67"/>
      <c r="C539" s="68" t="s">
        <v>699</v>
      </c>
      <c r="D539" s="69"/>
      <c r="E539" s="70"/>
      <c r="F539" s="307"/>
      <c r="G539" s="316"/>
      <c r="H539" s="21"/>
      <c r="I539" s="21"/>
      <c r="J539" s="21"/>
      <c r="K539" s="21"/>
      <c r="L539" s="21"/>
      <c r="M539" s="21"/>
      <c r="N539" s="21"/>
      <c r="O539" s="21"/>
      <c r="P539" s="21"/>
      <c r="Q539" s="21"/>
      <c r="R539" s="21"/>
      <c r="S539" s="21"/>
      <c r="T539" s="21"/>
      <c r="U539" s="21"/>
      <c r="V539" s="21"/>
      <c r="W539" s="21"/>
      <c r="X539" s="21"/>
      <c r="Y539" s="21"/>
      <c r="Z539" s="21"/>
      <c r="AA539" s="21"/>
      <c r="AB539" s="21"/>
      <c r="AC539" s="21"/>
      <c r="AD539" s="21"/>
      <c r="AE539" s="21"/>
      <c r="AF539" s="21"/>
      <c r="AG539" s="21"/>
      <c r="AH539" s="21"/>
    </row>
    <row r="540" spans="1:34" s="58" customFormat="1">
      <c r="A540" s="315"/>
      <c r="B540" s="67"/>
      <c r="C540" s="68"/>
      <c r="D540" s="69"/>
      <c r="E540" s="70"/>
      <c r="F540" s="307"/>
      <c r="G540" s="316"/>
      <c r="H540" s="21"/>
      <c r="I540" s="21"/>
      <c r="J540" s="21"/>
      <c r="K540" s="21"/>
      <c r="L540" s="21"/>
      <c r="M540" s="21"/>
      <c r="N540" s="21"/>
      <c r="O540" s="21"/>
      <c r="P540" s="21"/>
      <c r="Q540" s="21"/>
      <c r="R540" s="21"/>
      <c r="S540" s="21"/>
      <c r="T540" s="21"/>
      <c r="U540" s="21"/>
      <c r="V540" s="21"/>
      <c r="W540" s="21"/>
      <c r="X540" s="21"/>
      <c r="Y540" s="21"/>
      <c r="Z540" s="21"/>
      <c r="AA540" s="21"/>
      <c r="AB540" s="21"/>
      <c r="AC540" s="21"/>
      <c r="AD540" s="21"/>
      <c r="AE540" s="21"/>
      <c r="AF540" s="21"/>
      <c r="AG540" s="21"/>
      <c r="AH540" s="21"/>
    </row>
    <row r="541" spans="1:34" s="58" customFormat="1" ht="131.4" customHeight="1">
      <c r="A541" s="315"/>
      <c r="B541" s="67"/>
      <c r="C541" s="68" t="s">
        <v>701</v>
      </c>
      <c r="D541" s="69"/>
      <c r="E541" s="70"/>
      <c r="F541" s="307"/>
      <c r="G541" s="316"/>
      <c r="H541" s="21"/>
      <c r="I541" s="21"/>
      <c r="J541" s="21"/>
      <c r="K541" s="21"/>
      <c r="L541" s="21"/>
      <c r="M541" s="21"/>
      <c r="N541" s="21"/>
      <c r="O541" s="21"/>
      <c r="P541" s="21"/>
      <c r="Q541" s="21"/>
      <c r="R541" s="21"/>
      <c r="S541" s="21"/>
      <c r="T541" s="21"/>
      <c r="U541" s="21"/>
      <c r="V541" s="21"/>
      <c r="W541" s="21"/>
      <c r="X541" s="21"/>
      <c r="Y541" s="21"/>
      <c r="Z541" s="21"/>
      <c r="AA541" s="21"/>
      <c r="AB541" s="21"/>
      <c r="AC541" s="21"/>
      <c r="AD541" s="21"/>
      <c r="AE541" s="21"/>
      <c r="AF541" s="21"/>
      <c r="AG541" s="21"/>
      <c r="AH541" s="21"/>
    </row>
    <row r="542" spans="1:34" s="58" customFormat="1" ht="25.5" customHeight="1" thickBot="1">
      <c r="A542" s="315"/>
      <c r="B542" s="67"/>
      <c r="C542" s="68"/>
      <c r="D542" s="69"/>
      <c r="E542" s="70"/>
      <c r="F542" s="307"/>
      <c r="G542" s="316"/>
      <c r="H542" s="21"/>
      <c r="I542" s="21"/>
      <c r="J542" s="21"/>
      <c r="K542" s="21"/>
      <c r="L542" s="21"/>
      <c r="M542" s="21"/>
      <c r="N542" s="21"/>
      <c r="O542" s="21"/>
      <c r="P542" s="21"/>
      <c r="Q542" s="21"/>
      <c r="R542" s="21"/>
      <c r="S542" s="21"/>
      <c r="T542" s="21"/>
      <c r="U542" s="21"/>
      <c r="V542" s="21"/>
      <c r="W542" s="21"/>
      <c r="X542" s="21"/>
      <c r="Y542" s="21"/>
      <c r="Z542" s="21"/>
      <c r="AA542" s="21"/>
      <c r="AB542" s="21"/>
      <c r="AC542" s="21"/>
      <c r="AD542" s="21"/>
      <c r="AE542" s="21"/>
      <c r="AF542" s="21"/>
      <c r="AG542" s="21"/>
      <c r="AH542" s="21"/>
    </row>
    <row r="543" spans="1:34" ht="15" thickBot="1">
      <c r="A543" s="128"/>
      <c r="B543" s="129" t="s">
        <v>1090</v>
      </c>
      <c r="C543" s="130"/>
      <c r="D543" s="131"/>
      <c r="E543" s="132"/>
      <c r="F543" s="308"/>
      <c r="G543" s="309"/>
    </row>
    <row r="544" spans="1:34" ht="15" thickBot="1">
      <c r="A544" s="128"/>
      <c r="B544" s="129" t="s">
        <v>1461</v>
      </c>
      <c r="C544" s="130"/>
      <c r="D544" s="131"/>
      <c r="E544" s="132"/>
      <c r="F544" s="308"/>
      <c r="G544" s="309"/>
    </row>
    <row r="545" spans="1:34" s="58" customFormat="1">
      <c r="A545" s="315"/>
      <c r="B545" s="67"/>
      <c r="C545" s="68"/>
      <c r="D545" s="69"/>
      <c r="E545" s="70"/>
      <c r="F545" s="307"/>
      <c r="G545" s="316"/>
      <c r="H545" s="21"/>
      <c r="I545" s="21"/>
      <c r="J545" s="21"/>
      <c r="K545" s="21"/>
      <c r="L545" s="21"/>
      <c r="M545" s="21"/>
      <c r="N545" s="21"/>
      <c r="O545" s="21"/>
      <c r="P545" s="21"/>
      <c r="Q545" s="21"/>
      <c r="R545" s="21"/>
      <c r="S545" s="21"/>
      <c r="T545" s="21"/>
      <c r="U545" s="21"/>
      <c r="V545" s="21"/>
      <c r="W545" s="21"/>
      <c r="X545" s="21"/>
      <c r="Y545" s="21"/>
      <c r="Z545" s="21"/>
      <c r="AA545" s="21"/>
      <c r="AB545" s="21"/>
      <c r="AC545" s="21"/>
      <c r="AD545" s="21"/>
      <c r="AE545" s="21"/>
      <c r="AF545" s="21"/>
      <c r="AG545" s="21"/>
      <c r="AH545" s="21"/>
    </row>
    <row r="546" spans="1:34" s="58" customFormat="1">
      <c r="A546" s="315"/>
      <c r="B546" s="67"/>
      <c r="C546" s="68" t="s">
        <v>700</v>
      </c>
      <c r="D546" s="69"/>
      <c r="E546" s="70"/>
      <c r="F546" s="307"/>
      <c r="G546" s="316"/>
      <c r="H546" s="21"/>
      <c r="I546" s="21"/>
      <c r="J546" s="21"/>
      <c r="K546" s="21"/>
      <c r="L546" s="21"/>
      <c r="M546" s="21"/>
      <c r="N546" s="21"/>
      <c r="O546" s="21"/>
      <c r="P546" s="21"/>
      <c r="Q546" s="21"/>
      <c r="R546" s="21"/>
      <c r="S546" s="21"/>
      <c r="T546" s="21"/>
      <c r="U546" s="21"/>
      <c r="V546" s="21"/>
      <c r="W546" s="21"/>
      <c r="X546" s="21"/>
      <c r="Y546" s="21"/>
      <c r="Z546" s="21"/>
      <c r="AA546" s="21"/>
      <c r="AB546" s="21"/>
      <c r="AC546" s="21"/>
      <c r="AD546" s="21"/>
      <c r="AE546" s="21"/>
      <c r="AF546" s="21"/>
      <c r="AG546" s="21"/>
      <c r="AH546" s="21"/>
    </row>
    <row r="547" spans="1:34" s="58" customFormat="1">
      <c r="A547" s="315"/>
      <c r="B547" s="67"/>
      <c r="C547" s="68"/>
      <c r="D547" s="69"/>
      <c r="E547" s="70"/>
      <c r="F547" s="307"/>
      <c r="G547" s="316"/>
      <c r="H547" s="21"/>
      <c r="I547" s="21"/>
      <c r="J547" s="21"/>
      <c r="K547" s="21"/>
      <c r="L547" s="21"/>
      <c r="M547" s="21"/>
      <c r="N547" s="21"/>
      <c r="O547" s="21"/>
      <c r="P547" s="21"/>
      <c r="Q547" s="21"/>
      <c r="R547" s="21"/>
      <c r="S547" s="21"/>
      <c r="T547" s="21"/>
      <c r="U547" s="21"/>
      <c r="V547" s="21"/>
      <c r="W547" s="21"/>
      <c r="X547" s="21"/>
      <c r="Y547" s="21"/>
      <c r="Z547" s="21"/>
      <c r="AA547" s="21"/>
      <c r="AB547" s="21"/>
      <c r="AC547" s="21"/>
      <c r="AD547" s="21"/>
      <c r="AE547" s="21"/>
      <c r="AF547" s="21"/>
      <c r="AG547" s="21"/>
      <c r="AH547" s="21"/>
    </row>
    <row r="548" spans="1:34" s="58" customFormat="1">
      <c r="A548" s="315"/>
      <c r="B548" s="67"/>
      <c r="C548" s="68"/>
      <c r="D548" s="69"/>
      <c r="E548" s="70"/>
      <c r="F548" s="307"/>
      <c r="G548" s="316"/>
      <c r="H548" s="21"/>
      <c r="I548" s="21"/>
      <c r="J548" s="21"/>
      <c r="K548" s="21"/>
      <c r="L548" s="21"/>
      <c r="M548" s="21"/>
      <c r="N548" s="21"/>
      <c r="O548" s="21"/>
      <c r="P548" s="21"/>
      <c r="Q548" s="21"/>
      <c r="R548" s="21"/>
      <c r="S548" s="21"/>
      <c r="T548" s="21"/>
      <c r="U548" s="21"/>
      <c r="V548" s="21"/>
      <c r="W548" s="21"/>
      <c r="X548" s="21"/>
      <c r="Y548" s="21"/>
      <c r="Z548" s="21"/>
      <c r="AA548" s="21"/>
      <c r="AB548" s="21"/>
      <c r="AC548" s="21"/>
      <c r="AD548" s="21"/>
      <c r="AE548" s="21"/>
      <c r="AF548" s="21"/>
      <c r="AG548" s="21"/>
      <c r="AH548" s="21"/>
    </row>
    <row r="549" spans="1:34" s="58" customFormat="1" ht="109.5" customHeight="1">
      <c r="A549" s="315"/>
      <c r="B549" s="67"/>
      <c r="C549" s="68" t="s">
        <v>702</v>
      </c>
      <c r="D549" s="69"/>
      <c r="E549" s="70"/>
      <c r="F549" s="307"/>
      <c r="G549" s="316"/>
      <c r="H549" s="21"/>
      <c r="I549" s="21"/>
      <c r="J549" s="21"/>
      <c r="K549" s="21"/>
      <c r="L549" s="21"/>
      <c r="M549" s="21"/>
      <c r="N549" s="21"/>
      <c r="O549" s="21"/>
      <c r="P549" s="21"/>
      <c r="Q549" s="21"/>
      <c r="R549" s="21"/>
      <c r="S549" s="21"/>
      <c r="T549" s="21"/>
      <c r="U549" s="21"/>
      <c r="V549" s="21"/>
      <c r="W549" s="21"/>
      <c r="X549" s="21"/>
      <c r="Y549" s="21"/>
      <c r="Z549" s="21"/>
      <c r="AA549" s="21"/>
      <c r="AB549" s="21"/>
      <c r="AC549" s="21"/>
      <c r="AD549" s="21"/>
      <c r="AE549" s="21"/>
      <c r="AF549" s="21"/>
      <c r="AG549" s="21"/>
      <c r="AH549" s="21"/>
    </row>
    <row r="550" spans="1:34" s="58" customFormat="1">
      <c r="A550" s="315"/>
      <c r="B550" s="67"/>
      <c r="C550" s="68"/>
      <c r="D550" s="69"/>
      <c r="E550" s="70"/>
      <c r="F550" s="307"/>
      <c r="G550" s="316"/>
      <c r="H550" s="21"/>
      <c r="I550" s="21"/>
      <c r="J550" s="21"/>
      <c r="K550" s="21"/>
      <c r="L550" s="21"/>
      <c r="M550" s="21"/>
      <c r="N550" s="21"/>
      <c r="O550" s="21"/>
      <c r="P550" s="21"/>
      <c r="Q550" s="21"/>
      <c r="R550" s="21"/>
      <c r="S550" s="21"/>
      <c r="T550" s="21"/>
      <c r="U550" s="21"/>
      <c r="V550" s="21"/>
      <c r="W550" s="21"/>
      <c r="X550" s="21"/>
      <c r="Y550" s="21"/>
      <c r="Z550" s="21"/>
      <c r="AA550" s="21"/>
      <c r="AB550" s="21"/>
      <c r="AC550" s="21"/>
      <c r="AD550" s="21"/>
      <c r="AE550" s="21"/>
      <c r="AF550" s="21"/>
      <c r="AG550" s="21"/>
      <c r="AH550" s="21"/>
    </row>
    <row r="551" spans="1:34" s="58" customFormat="1" ht="91.25" customHeight="1">
      <c r="A551" s="315"/>
      <c r="B551" s="67"/>
      <c r="C551" s="68" t="s">
        <v>703</v>
      </c>
      <c r="D551" s="69"/>
      <c r="E551" s="70"/>
      <c r="F551" s="307"/>
      <c r="G551" s="316"/>
      <c r="H551" s="21"/>
      <c r="I551" s="21"/>
      <c r="J551" s="21"/>
      <c r="K551" s="21"/>
      <c r="L551" s="21"/>
      <c r="M551" s="21"/>
      <c r="N551" s="21"/>
      <c r="O551" s="21"/>
      <c r="P551" s="21"/>
      <c r="Q551" s="21"/>
      <c r="R551" s="21"/>
      <c r="S551" s="21"/>
      <c r="T551" s="21"/>
      <c r="U551" s="21"/>
      <c r="V551" s="21"/>
      <c r="W551" s="21"/>
      <c r="X551" s="21"/>
      <c r="Y551" s="21"/>
      <c r="Z551" s="21"/>
      <c r="AA551" s="21"/>
      <c r="AB551" s="21"/>
      <c r="AC551" s="21"/>
      <c r="AD551" s="21"/>
      <c r="AE551" s="21"/>
      <c r="AF551" s="21"/>
      <c r="AG551" s="21"/>
      <c r="AH551" s="21"/>
    </row>
    <row r="552" spans="1:34" s="58" customFormat="1" ht="126.65" customHeight="1">
      <c r="A552" s="315"/>
      <c r="B552" s="67"/>
      <c r="C552" s="68" t="s">
        <v>704</v>
      </c>
      <c r="D552" s="69"/>
      <c r="E552" s="70"/>
      <c r="F552" s="307"/>
      <c r="G552" s="316"/>
      <c r="H552" s="21"/>
      <c r="I552" s="21"/>
      <c r="J552" s="21"/>
      <c r="K552" s="21"/>
      <c r="L552" s="21"/>
      <c r="M552" s="21"/>
      <c r="N552" s="21"/>
      <c r="O552" s="21"/>
      <c r="P552" s="21"/>
      <c r="Q552" s="21"/>
      <c r="R552" s="21"/>
      <c r="S552" s="21"/>
      <c r="T552" s="21"/>
      <c r="U552" s="21"/>
      <c r="V552" s="21"/>
      <c r="W552" s="21"/>
      <c r="X552" s="21"/>
      <c r="Y552" s="21"/>
      <c r="Z552" s="21"/>
      <c r="AA552" s="21"/>
      <c r="AB552" s="21"/>
      <c r="AC552" s="21"/>
      <c r="AD552" s="21"/>
      <c r="AE552" s="21"/>
      <c r="AF552" s="21"/>
      <c r="AG552" s="21"/>
      <c r="AH552" s="21"/>
    </row>
    <row r="553" spans="1:34" s="58" customFormat="1">
      <c r="A553" s="315"/>
      <c r="B553" s="67"/>
      <c r="C553" s="68"/>
      <c r="D553" s="69"/>
      <c r="E553" s="70"/>
      <c r="F553" s="307"/>
      <c r="G553" s="316"/>
      <c r="H553" s="21"/>
      <c r="I553" s="21"/>
      <c r="J553" s="21"/>
      <c r="K553" s="21"/>
      <c r="L553" s="21"/>
      <c r="M553" s="21"/>
      <c r="N553" s="21"/>
      <c r="O553" s="21"/>
      <c r="P553" s="21"/>
      <c r="Q553" s="21"/>
      <c r="R553" s="21"/>
      <c r="S553" s="21"/>
      <c r="T553" s="21"/>
      <c r="U553" s="21"/>
      <c r="V553" s="21"/>
      <c r="W553" s="21"/>
      <c r="X553" s="21"/>
      <c r="Y553" s="21"/>
      <c r="Z553" s="21"/>
      <c r="AA553" s="21"/>
      <c r="AB553" s="21"/>
      <c r="AC553" s="21"/>
      <c r="AD553" s="21"/>
      <c r="AE553" s="21"/>
      <c r="AF553" s="21"/>
      <c r="AG553" s="21"/>
      <c r="AH553" s="21"/>
    </row>
    <row r="554" spans="1:34" s="58" customFormat="1" ht="151.25" customHeight="1">
      <c r="A554" s="315"/>
      <c r="B554" s="67"/>
      <c r="C554" s="68" t="s">
        <v>705</v>
      </c>
      <c r="D554" s="69"/>
      <c r="E554" s="70"/>
      <c r="F554" s="307"/>
      <c r="G554" s="316"/>
      <c r="H554" s="21"/>
      <c r="I554" s="21"/>
      <c r="J554" s="21"/>
      <c r="K554" s="21"/>
      <c r="L554" s="21"/>
      <c r="M554" s="21"/>
      <c r="N554" s="21"/>
      <c r="O554" s="21"/>
      <c r="P554" s="21"/>
      <c r="Q554" s="21"/>
      <c r="R554" s="21"/>
      <c r="S554" s="21"/>
      <c r="T554" s="21"/>
      <c r="U554" s="21"/>
      <c r="V554" s="21"/>
      <c r="W554" s="21"/>
      <c r="X554" s="21"/>
      <c r="Y554" s="21"/>
      <c r="Z554" s="21"/>
      <c r="AA554" s="21"/>
      <c r="AB554" s="21"/>
      <c r="AC554" s="21"/>
      <c r="AD554" s="21"/>
      <c r="AE554" s="21"/>
      <c r="AF554" s="21"/>
      <c r="AG554" s="21"/>
      <c r="AH554" s="21"/>
    </row>
    <row r="555" spans="1:34" s="58" customFormat="1">
      <c r="A555" s="315"/>
      <c r="B555" s="67"/>
      <c r="C555" s="68"/>
      <c r="D555" s="69"/>
      <c r="E555" s="70"/>
      <c r="F555" s="307"/>
      <c r="G555" s="316"/>
      <c r="H555" s="21"/>
      <c r="I555" s="21"/>
      <c r="J555" s="21"/>
      <c r="K555" s="21"/>
      <c r="L555" s="21"/>
      <c r="M555" s="21"/>
      <c r="N555" s="21"/>
      <c r="O555" s="21"/>
      <c r="P555" s="21"/>
      <c r="Q555" s="21"/>
      <c r="R555" s="21"/>
      <c r="S555" s="21"/>
      <c r="T555" s="21"/>
      <c r="U555" s="21"/>
      <c r="V555" s="21"/>
      <c r="W555" s="21"/>
      <c r="X555" s="21"/>
      <c r="Y555" s="21"/>
      <c r="Z555" s="21"/>
      <c r="AA555" s="21"/>
      <c r="AB555" s="21"/>
      <c r="AC555" s="21"/>
      <c r="AD555" s="21"/>
      <c r="AE555" s="21"/>
      <c r="AF555" s="21"/>
      <c r="AG555" s="21"/>
      <c r="AH555" s="21"/>
    </row>
    <row r="556" spans="1:34" s="58" customFormat="1" ht="93.65" customHeight="1">
      <c r="A556" s="315"/>
      <c r="B556" s="67"/>
      <c r="C556" s="68" t="s">
        <v>706</v>
      </c>
      <c r="D556" s="69"/>
      <c r="E556" s="70"/>
      <c r="F556" s="307"/>
      <c r="G556" s="316"/>
      <c r="H556" s="21"/>
      <c r="I556" s="21"/>
      <c r="J556" s="21"/>
      <c r="K556" s="21"/>
      <c r="L556" s="21"/>
      <c r="M556" s="21"/>
      <c r="N556" s="21"/>
      <c r="O556" s="21"/>
      <c r="P556" s="21"/>
      <c r="Q556" s="21"/>
      <c r="R556" s="21"/>
      <c r="S556" s="21"/>
      <c r="T556" s="21"/>
      <c r="U556" s="21"/>
      <c r="V556" s="21"/>
      <c r="W556" s="21"/>
      <c r="X556" s="21"/>
      <c r="Y556" s="21"/>
      <c r="Z556" s="21"/>
      <c r="AA556" s="21"/>
      <c r="AB556" s="21"/>
      <c r="AC556" s="21"/>
      <c r="AD556" s="21"/>
      <c r="AE556" s="21"/>
      <c r="AF556" s="21"/>
      <c r="AG556" s="21"/>
      <c r="AH556" s="21"/>
    </row>
    <row r="557" spans="1:34" s="58" customFormat="1">
      <c r="A557" s="315"/>
      <c r="B557" s="67"/>
      <c r="C557" s="68"/>
      <c r="D557" s="69"/>
      <c r="E557" s="70"/>
      <c r="F557" s="307"/>
      <c r="G557" s="316"/>
      <c r="H557" s="21"/>
      <c r="I557" s="21"/>
      <c r="J557" s="21"/>
      <c r="K557" s="21"/>
      <c r="L557" s="21"/>
      <c r="M557" s="21"/>
      <c r="N557" s="21"/>
      <c r="O557" s="21"/>
      <c r="P557" s="21"/>
      <c r="Q557" s="21"/>
      <c r="R557" s="21"/>
      <c r="S557" s="21"/>
      <c r="T557" s="21"/>
      <c r="U557" s="21"/>
      <c r="V557" s="21"/>
      <c r="W557" s="21"/>
      <c r="X557" s="21"/>
      <c r="Y557" s="21"/>
      <c r="Z557" s="21"/>
      <c r="AA557" s="21"/>
      <c r="AB557" s="21"/>
      <c r="AC557" s="21"/>
      <c r="AD557" s="21"/>
      <c r="AE557" s="21"/>
      <c r="AF557" s="21"/>
      <c r="AG557" s="21"/>
      <c r="AH557" s="21"/>
    </row>
    <row r="558" spans="1:34" s="58" customFormat="1" ht="110.4" customHeight="1">
      <c r="A558" s="315"/>
      <c r="B558" s="67"/>
      <c r="C558" s="68" t="s">
        <v>707</v>
      </c>
      <c r="D558" s="69"/>
      <c r="E558" s="70"/>
      <c r="F558" s="307"/>
      <c r="G558" s="316"/>
      <c r="H558" s="21"/>
      <c r="I558" s="21"/>
      <c r="J558" s="21"/>
      <c r="K558" s="21"/>
      <c r="L558" s="21"/>
      <c r="M558" s="21"/>
      <c r="N558" s="21"/>
      <c r="O558" s="21"/>
      <c r="P558" s="21"/>
      <c r="Q558" s="21"/>
      <c r="R558" s="21"/>
      <c r="S558" s="21"/>
      <c r="T558" s="21"/>
      <c r="U558" s="21"/>
      <c r="V558" s="21"/>
      <c r="W558" s="21"/>
      <c r="X558" s="21"/>
      <c r="Y558" s="21"/>
      <c r="Z558" s="21"/>
      <c r="AA558" s="21"/>
      <c r="AB558" s="21"/>
      <c r="AC558" s="21"/>
      <c r="AD558" s="21"/>
      <c r="AE558" s="21"/>
      <c r="AF558" s="21"/>
      <c r="AG558" s="21"/>
      <c r="AH558" s="21"/>
    </row>
    <row r="559" spans="1:34" s="58" customFormat="1">
      <c r="A559" s="315"/>
      <c r="B559" s="67"/>
      <c r="C559" s="68"/>
      <c r="D559" s="69"/>
      <c r="E559" s="70"/>
      <c r="F559" s="307"/>
      <c r="G559" s="316"/>
      <c r="H559" s="21"/>
      <c r="I559" s="21"/>
      <c r="J559" s="21"/>
      <c r="K559" s="21"/>
      <c r="L559" s="21"/>
      <c r="M559" s="21"/>
      <c r="N559" s="21"/>
      <c r="O559" s="21"/>
      <c r="P559" s="21"/>
      <c r="Q559" s="21"/>
      <c r="R559" s="21"/>
      <c r="S559" s="21"/>
      <c r="T559" s="21"/>
      <c r="U559" s="21"/>
      <c r="V559" s="21"/>
      <c r="W559" s="21"/>
      <c r="X559" s="21"/>
      <c r="Y559" s="21"/>
      <c r="Z559" s="21"/>
      <c r="AA559" s="21"/>
      <c r="AB559" s="21"/>
      <c r="AC559" s="21"/>
      <c r="AD559" s="21"/>
      <c r="AE559" s="21"/>
      <c r="AF559" s="21"/>
      <c r="AG559" s="21"/>
      <c r="AH559" s="21"/>
    </row>
    <row r="560" spans="1:34" s="58" customFormat="1" ht="143.25" customHeight="1">
      <c r="A560" s="315"/>
      <c r="B560" s="67"/>
      <c r="C560" s="68" t="s">
        <v>708</v>
      </c>
      <c r="D560" s="69"/>
      <c r="E560" s="70"/>
      <c r="F560" s="307"/>
      <c r="G560" s="316"/>
      <c r="H560" s="21"/>
      <c r="I560" s="21"/>
      <c r="J560" s="21"/>
      <c r="K560" s="21"/>
      <c r="L560" s="21"/>
      <c r="M560" s="21"/>
      <c r="N560" s="21"/>
      <c r="O560" s="21"/>
      <c r="P560" s="21"/>
      <c r="Q560" s="21"/>
      <c r="R560" s="21"/>
      <c r="S560" s="21"/>
      <c r="T560" s="21"/>
      <c r="U560" s="21"/>
      <c r="V560" s="21"/>
      <c r="W560" s="21"/>
      <c r="X560" s="21"/>
      <c r="Y560" s="21"/>
      <c r="Z560" s="21"/>
      <c r="AA560" s="21"/>
      <c r="AB560" s="21"/>
      <c r="AC560" s="21"/>
      <c r="AD560" s="21"/>
      <c r="AE560" s="21"/>
      <c r="AF560" s="21"/>
      <c r="AG560" s="21"/>
      <c r="AH560" s="21"/>
    </row>
    <row r="561" spans="1:34" s="58" customFormat="1" ht="15" thickBot="1">
      <c r="A561" s="315"/>
      <c r="B561" s="67"/>
      <c r="C561" s="68"/>
      <c r="D561" s="69"/>
      <c r="E561" s="70"/>
      <c r="F561" s="307"/>
      <c r="G561" s="316"/>
      <c r="H561" s="21"/>
      <c r="I561" s="21"/>
      <c r="J561" s="21"/>
      <c r="K561" s="21"/>
      <c r="L561" s="21"/>
      <c r="M561" s="21"/>
      <c r="N561" s="21"/>
      <c r="O561" s="21"/>
      <c r="P561" s="21"/>
      <c r="Q561" s="21"/>
      <c r="R561" s="21"/>
      <c r="S561" s="21"/>
      <c r="T561" s="21"/>
      <c r="U561" s="21"/>
      <c r="V561" s="21"/>
      <c r="W561" s="21"/>
      <c r="X561" s="21"/>
      <c r="Y561" s="21"/>
      <c r="Z561" s="21"/>
      <c r="AA561" s="21"/>
      <c r="AB561" s="21"/>
      <c r="AC561" s="21"/>
      <c r="AD561" s="21"/>
      <c r="AE561" s="21"/>
      <c r="AF561" s="21"/>
      <c r="AG561" s="21"/>
      <c r="AH561" s="21"/>
    </row>
    <row r="562" spans="1:34" ht="15" thickBot="1">
      <c r="A562" s="128"/>
      <c r="B562" s="129" t="s">
        <v>1090</v>
      </c>
      <c r="C562" s="130"/>
      <c r="D562" s="131"/>
      <c r="E562" s="132"/>
      <c r="F562" s="308"/>
      <c r="G562" s="309"/>
    </row>
    <row r="563" spans="1:34" ht="15" thickBot="1">
      <c r="A563" s="128"/>
      <c r="B563" s="129" t="s">
        <v>1461</v>
      </c>
      <c r="C563" s="130"/>
      <c r="D563" s="131"/>
      <c r="E563" s="132"/>
      <c r="F563" s="308"/>
      <c r="G563" s="309"/>
    </row>
    <row r="564" spans="1:34" s="58" customFormat="1" ht="51" customHeight="1">
      <c r="A564" s="315"/>
      <c r="B564" s="67"/>
      <c r="C564" s="68" t="s">
        <v>709</v>
      </c>
      <c r="D564" s="69" t="s">
        <v>1</v>
      </c>
      <c r="E564" s="70">
        <v>1</v>
      </c>
      <c r="F564" s="307"/>
      <c r="G564" s="316"/>
      <c r="H564" s="21"/>
      <c r="I564" s="21"/>
      <c r="J564" s="21"/>
      <c r="K564" s="21"/>
      <c r="L564" s="21"/>
      <c r="M564" s="21"/>
      <c r="N564" s="21"/>
      <c r="O564" s="21"/>
      <c r="P564" s="21"/>
      <c r="Q564" s="21"/>
      <c r="R564" s="21"/>
      <c r="S564" s="21"/>
      <c r="T564" s="21"/>
      <c r="U564" s="21"/>
      <c r="V564" s="21"/>
      <c r="W564" s="21"/>
      <c r="X564" s="21"/>
      <c r="Y564" s="21"/>
      <c r="Z564" s="21"/>
      <c r="AA564" s="21"/>
      <c r="AB564" s="21"/>
      <c r="AC564" s="21"/>
      <c r="AD564" s="21"/>
      <c r="AE564" s="21"/>
      <c r="AF564" s="21"/>
      <c r="AG564" s="21"/>
      <c r="AH564" s="21"/>
    </row>
    <row r="565" spans="1:34" s="58" customFormat="1">
      <c r="A565" s="315"/>
      <c r="B565" s="67"/>
      <c r="C565" s="68"/>
      <c r="D565" s="69"/>
      <c r="E565" s="70"/>
      <c r="F565" s="307"/>
      <c r="G565" s="316"/>
      <c r="H565" s="21"/>
      <c r="I565" s="21"/>
      <c r="J565" s="21"/>
      <c r="K565" s="21"/>
      <c r="L565" s="21"/>
      <c r="M565" s="21"/>
      <c r="N565" s="21"/>
      <c r="O565" s="21"/>
      <c r="P565" s="21"/>
      <c r="Q565" s="21"/>
      <c r="R565" s="21"/>
      <c r="S565" s="21"/>
      <c r="T565" s="21"/>
      <c r="U565" s="21"/>
      <c r="V565" s="21"/>
      <c r="W565" s="21"/>
      <c r="X565" s="21"/>
      <c r="Y565" s="21"/>
      <c r="Z565" s="21"/>
      <c r="AA565" s="21"/>
      <c r="AB565" s="21"/>
      <c r="AC565" s="21"/>
      <c r="AD565" s="21"/>
      <c r="AE565" s="21"/>
      <c r="AF565" s="21"/>
      <c r="AG565" s="21"/>
      <c r="AH565" s="21"/>
    </row>
    <row r="566" spans="1:34" s="58" customFormat="1">
      <c r="A566" s="315" t="s">
        <v>91</v>
      </c>
      <c r="B566" s="67" t="s">
        <v>252</v>
      </c>
      <c r="C566" s="68" t="s">
        <v>710</v>
      </c>
      <c r="D566" s="69" t="s">
        <v>1</v>
      </c>
      <c r="E566" s="70">
        <v>1</v>
      </c>
      <c r="F566" s="307"/>
      <c r="G566" s="316"/>
      <c r="H566" s="21"/>
      <c r="I566" s="21"/>
      <c r="J566" s="21"/>
      <c r="K566" s="21"/>
      <c r="L566" s="21"/>
      <c r="M566" s="21"/>
      <c r="N566" s="21"/>
      <c r="O566" s="21"/>
      <c r="P566" s="21"/>
      <c r="Q566" s="21"/>
      <c r="R566" s="21"/>
      <c r="S566" s="21"/>
      <c r="T566" s="21"/>
      <c r="U566" s="21"/>
      <c r="V566" s="21"/>
      <c r="W566" s="21"/>
      <c r="X566" s="21"/>
      <c r="Y566" s="21"/>
      <c r="Z566" s="21"/>
      <c r="AA566" s="21"/>
      <c r="AB566" s="21"/>
      <c r="AC566" s="21"/>
      <c r="AD566" s="21"/>
      <c r="AE566" s="21"/>
      <c r="AF566" s="21"/>
      <c r="AG566" s="21"/>
      <c r="AH566" s="21"/>
    </row>
    <row r="567" spans="1:34" s="58" customFormat="1">
      <c r="A567" s="315"/>
      <c r="B567" s="67"/>
      <c r="C567" s="68"/>
      <c r="D567" s="69"/>
      <c r="E567" s="70"/>
      <c r="F567" s="307"/>
      <c r="G567" s="316"/>
      <c r="H567" s="21"/>
      <c r="I567" s="21"/>
      <c r="J567" s="21"/>
      <c r="K567" s="21"/>
      <c r="L567" s="21"/>
      <c r="M567" s="21"/>
      <c r="N567" s="21"/>
      <c r="O567" s="21"/>
      <c r="P567" s="21"/>
      <c r="Q567" s="21"/>
      <c r="R567" s="21"/>
      <c r="S567" s="21"/>
      <c r="T567" s="21"/>
      <c r="U567" s="21"/>
      <c r="V567" s="21"/>
      <c r="W567" s="21"/>
      <c r="X567" s="21"/>
      <c r="Y567" s="21"/>
      <c r="Z567" s="21"/>
      <c r="AA567" s="21"/>
      <c r="AB567" s="21"/>
      <c r="AC567" s="21"/>
      <c r="AD567" s="21"/>
      <c r="AE567" s="21"/>
      <c r="AF567" s="21"/>
      <c r="AG567" s="21"/>
      <c r="AH567" s="21"/>
    </row>
    <row r="568" spans="1:34" s="58" customFormat="1">
      <c r="A568" s="315" t="s">
        <v>91</v>
      </c>
      <c r="B568" s="67"/>
      <c r="C568" s="68" t="s">
        <v>711</v>
      </c>
      <c r="D568" s="69"/>
      <c r="E568" s="70"/>
      <c r="F568" s="307"/>
      <c r="G568" s="316"/>
      <c r="H568" s="21"/>
      <c r="I568" s="21"/>
      <c r="J568" s="21"/>
      <c r="K568" s="21"/>
      <c r="L568" s="21"/>
      <c r="M568" s="21"/>
      <c r="N568" s="21"/>
      <c r="O568" s="21"/>
      <c r="P568" s="21"/>
      <c r="Q568" s="21"/>
      <c r="R568" s="21"/>
      <c r="S568" s="21"/>
      <c r="T568" s="21"/>
      <c r="U568" s="21"/>
      <c r="V568" s="21"/>
      <c r="W568" s="21"/>
      <c r="X568" s="21"/>
      <c r="Y568" s="21"/>
      <c r="Z568" s="21"/>
      <c r="AA568" s="21"/>
      <c r="AB568" s="21"/>
      <c r="AC568" s="21"/>
      <c r="AD568" s="21"/>
      <c r="AE568" s="21"/>
      <c r="AF568" s="21"/>
      <c r="AG568" s="21"/>
      <c r="AH568" s="21"/>
    </row>
    <row r="569" spans="1:34" s="58" customFormat="1">
      <c r="A569" s="315"/>
      <c r="B569" s="67"/>
      <c r="C569" s="68"/>
      <c r="D569" s="69"/>
      <c r="E569" s="70"/>
      <c r="F569" s="307"/>
      <c r="G569" s="316"/>
      <c r="H569" s="21"/>
      <c r="I569" s="21"/>
      <c r="J569" s="21"/>
      <c r="K569" s="21"/>
      <c r="L569" s="21"/>
      <c r="M569" s="21"/>
      <c r="N569" s="21"/>
      <c r="O569" s="21"/>
      <c r="P569" s="21"/>
      <c r="Q569" s="21"/>
      <c r="R569" s="21"/>
      <c r="S569" s="21"/>
      <c r="T569" s="21"/>
      <c r="U569" s="21"/>
      <c r="V569" s="21"/>
      <c r="W569" s="21"/>
      <c r="X569" s="21"/>
      <c r="Y569" s="21"/>
      <c r="Z569" s="21"/>
      <c r="AA569" s="21"/>
      <c r="AB569" s="21"/>
      <c r="AC569" s="21"/>
      <c r="AD569" s="21"/>
      <c r="AE569" s="21"/>
      <c r="AF569" s="21"/>
      <c r="AG569" s="21"/>
      <c r="AH569" s="21"/>
    </row>
    <row r="570" spans="1:34" s="58" customFormat="1">
      <c r="A570" s="315" t="s">
        <v>91</v>
      </c>
      <c r="B570" s="67" t="s">
        <v>254</v>
      </c>
      <c r="C570" s="68" t="s">
        <v>712</v>
      </c>
      <c r="D570" s="69" t="s">
        <v>1</v>
      </c>
      <c r="E570" s="70">
        <v>1</v>
      </c>
      <c r="F570" s="307"/>
      <c r="G570" s="316"/>
      <c r="H570" s="21"/>
      <c r="I570" s="21"/>
      <c r="J570" s="21"/>
      <c r="K570" s="21"/>
      <c r="L570" s="21"/>
      <c r="M570" s="21"/>
      <c r="N570" s="21"/>
      <c r="O570" s="21"/>
      <c r="P570" s="21"/>
      <c r="Q570" s="21"/>
      <c r="R570" s="21"/>
      <c r="S570" s="21"/>
      <c r="T570" s="21"/>
      <c r="U570" s="21"/>
      <c r="V570" s="21"/>
      <c r="W570" s="21"/>
      <c r="X570" s="21"/>
      <c r="Y570" s="21"/>
      <c r="Z570" s="21"/>
      <c r="AA570" s="21"/>
      <c r="AB570" s="21"/>
      <c r="AC570" s="21"/>
      <c r="AD570" s="21"/>
      <c r="AE570" s="21"/>
      <c r="AF570" s="21"/>
      <c r="AG570" s="21"/>
      <c r="AH570" s="21"/>
    </row>
    <row r="571" spans="1:34" s="58" customFormat="1">
      <c r="A571" s="315"/>
      <c r="B571" s="67"/>
      <c r="C571" s="68"/>
      <c r="D571" s="69"/>
      <c r="E571" s="70"/>
      <c r="F571" s="307"/>
      <c r="G571" s="316"/>
      <c r="H571" s="21"/>
      <c r="I571" s="21"/>
      <c r="J571" s="21"/>
      <c r="K571" s="21"/>
      <c r="L571" s="21"/>
      <c r="M571" s="21"/>
      <c r="N571" s="21"/>
      <c r="O571" s="21"/>
      <c r="P571" s="21"/>
      <c r="Q571" s="21"/>
      <c r="R571" s="21"/>
      <c r="S571" s="21"/>
      <c r="T571" s="21"/>
      <c r="U571" s="21"/>
      <c r="V571" s="21"/>
      <c r="W571" s="21"/>
      <c r="X571" s="21"/>
      <c r="Y571" s="21"/>
      <c r="Z571" s="21"/>
      <c r="AA571" s="21"/>
      <c r="AB571" s="21"/>
      <c r="AC571" s="21"/>
      <c r="AD571" s="21"/>
      <c r="AE571" s="21"/>
      <c r="AF571" s="21"/>
      <c r="AG571" s="21"/>
      <c r="AH571" s="21"/>
    </row>
    <row r="572" spans="1:34" s="58" customFormat="1">
      <c r="A572" s="315" t="s">
        <v>91</v>
      </c>
      <c r="B572" s="67"/>
      <c r="C572" s="68" t="s">
        <v>713</v>
      </c>
      <c r="D572" s="69"/>
      <c r="E572" s="70"/>
      <c r="F572" s="307"/>
      <c r="G572" s="316"/>
      <c r="H572" s="21"/>
      <c r="I572" s="21"/>
      <c r="J572" s="21"/>
      <c r="K572" s="21"/>
      <c r="L572" s="21"/>
      <c r="M572" s="21"/>
      <c r="N572" s="21"/>
      <c r="O572" s="21"/>
      <c r="P572" s="21"/>
      <c r="Q572" s="21"/>
      <c r="R572" s="21"/>
      <c r="S572" s="21"/>
      <c r="T572" s="21"/>
      <c r="U572" s="21"/>
      <c r="V572" s="21"/>
      <c r="W572" s="21"/>
      <c r="X572" s="21"/>
      <c r="Y572" s="21"/>
      <c r="Z572" s="21"/>
      <c r="AA572" s="21"/>
      <c r="AB572" s="21"/>
      <c r="AC572" s="21"/>
      <c r="AD572" s="21"/>
      <c r="AE572" s="21"/>
      <c r="AF572" s="21"/>
      <c r="AG572" s="21"/>
      <c r="AH572" s="21"/>
    </row>
    <row r="573" spans="1:34" s="58" customFormat="1">
      <c r="A573" s="315"/>
      <c r="B573" s="67"/>
      <c r="C573" s="68"/>
      <c r="D573" s="69"/>
      <c r="E573" s="70"/>
      <c r="F573" s="307"/>
      <c r="G573" s="316"/>
      <c r="H573" s="21"/>
      <c r="I573" s="21"/>
      <c r="J573" s="21"/>
      <c r="K573" s="21"/>
      <c r="L573" s="21"/>
      <c r="M573" s="21"/>
      <c r="N573" s="21"/>
      <c r="O573" s="21"/>
      <c r="P573" s="21"/>
      <c r="Q573" s="21"/>
      <c r="R573" s="21"/>
      <c r="S573" s="21"/>
      <c r="T573" s="21"/>
      <c r="U573" s="21"/>
      <c r="V573" s="21"/>
      <c r="W573" s="21"/>
      <c r="X573" s="21"/>
      <c r="Y573" s="21"/>
      <c r="Z573" s="21"/>
      <c r="AA573" s="21"/>
      <c r="AB573" s="21"/>
      <c r="AC573" s="21"/>
      <c r="AD573" s="21"/>
      <c r="AE573" s="21"/>
      <c r="AF573" s="21"/>
      <c r="AG573" s="21"/>
      <c r="AH573" s="21"/>
    </row>
    <row r="574" spans="1:34" s="58" customFormat="1">
      <c r="A574" s="315" t="s">
        <v>91</v>
      </c>
      <c r="B574" s="67" t="s">
        <v>257</v>
      </c>
      <c r="C574" s="68" t="s">
        <v>714</v>
      </c>
      <c r="D574" s="69" t="s">
        <v>1</v>
      </c>
      <c r="E574" s="70">
        <v>1</v>
      </c>
      <c r="F574" s="307"/>
      <c r="G574" s="316"/>
      <c r="H574" s="21"/>
      <c r="I574" s="21"/>
      <c r="J574" s="21"/>
      <c r="K574" s="21"/>
      <c r="L574" s="21"/>
      <c r="M574" s="21"/>
      <c r="N574" s="21"/>
      <c r="O574" s="21"/>
      <c r="P574" s="21"/>
      <c r="Q574" s="21"/>
      <c r="R574" s="21"/>
      <c r="S574" s="21"/>
      <c r="T574" s="21"/>
      <c r="U574" s="21"/>
      <c r="V574" s="21"/>
      <c r="W574" s="21"/>
      <c r="X574" s="21"/>
      <c r="Y574" s="21"/>
      <c r="Z574" s="21"/>
      <c r="AA574" s="21"/>
      <c r="AB574" s="21"/>
      <c r="AC574" s="21"/>
      <c r="AD574" s="21"/>
      <c r="AE574" s="21"/>
      <c r="AF574" s="21"/>
      <c r="AG574" s="21"/>
      <c r="AH574" s="21"/>
    </row>
    <row r="575" spans="1:34" s="58" customFormat="1">
      <c r="A575" s="315"/>
      <c r="B575" s="67"/>
      <c r="C575" s="68"/>
      <c r="D575" s="69"/>
      <c r="E575" s="70"/>
      <c r="F575" s="307"/>
      <c r="G575" s="316"/>
      <c r="H575" s="21"/>
      <c r="I575" s="21"/>
      <c r="J575" s="21"/>
      <c r="K575" s="21"/>
      <c r="L575" s="21"/>
      <c r="M575" s="21"/>
      <c r="N575" s="21"/>
      <c r="O575" s="21"/>
      <c r="P575" s="21"/>
      <c r="Q575" s="21"/>
      <c r="R575" s="21"/>
      <c r="S575" s="21"/>
      <c r="T575" s="21"/>
      <c r="U575" s="21"/>
      <c r="V575" s="21"/>
      <c r="W575" s="21"/>
      <c r="X575" s="21"/>
      <c r="Y575" s="21"/>
      <c r="Z575" s="21"/>
      <c r="AA575" s="21"/>
      <c r="AB575" s="21"/>
      <c r="AC575" s="21"/>
      <c r="AD575" s="21"/>
      <c r="AE575" s="21"/>
      <c r="AF575" s="21"/>
      <c r="AG575" s="21"/>
      <c r="AH575" s="21"/>
    </row>
    <row r="576" spans="1:34" s="58" customFormat="1">
      <c r="A576" s="315" t="s">
        <v>91</v>
      </c>
      <c r="B576" s="67" t="s">
        <v>259</v>
      </c>
      <c r="C576" s="68" t="s">
        <v>715</v>
      </c>
      <c r="D576" s="69" t="s">
        <v>1</v>
      </c>
      <c r="E576" s="70">
        <v>1</v>
      </c>
      <c r="F576" s="307"/>
      <c r="G576" s="316"/>
      <c r="H576" s="21"/>
      <c r="I576" s="21"/>
      <c r="J576" s="21"/>
      <c r="K576" s="21"/>
      <c r="L576" s="21"/>
      <c r="M576" s="21"/>
      <c r="N576" s="21"/>
      <c r="O576" s="21"/>
      <c r="P576" s="21"/>
      <c r="Q576" s="21"/>
      <c r="R576" s="21"/>
      <c r="S576" s="21"/>
      <c r="T576" s="21"/>
      <c r="U576" s="21"/>
      <c r="V576" s="21"/>
      <c r="W576" s="21"/>
      <c r="X576" s="21"/>
      <c r="Y576" s="21"/>
      <c r="Z576" s="21"/>
      <c r="AA576" s="21"/>
      <c r="AB576" s="21"/>
      <c r="AC576" s="21"/>
      <c r="AD576" s="21"/>
      <c r="AE576" s="21"/>
      <c r="AF576" s="21"/>
      <c r="AG576" s="21"/>
      <c r="AH576" s="21"/>
    </row>
    <row r="577" spans="1:34" s="58" customFormat="1">
      <c r="A577" s="315"/>
      <c r="B577" s="67"/>
      <c r="C577" s="68"/>
      <c r="D577" s="69"/>
      <c r="E577" s="70"/>
      <c r="F577" s="307"/>
      <c r="G577" s="316"/>
      <c r="H577" s="21"/>
      <c r="I577" s="21"/>
      <c r="J577" s="21"/>
      <c r="K577" s="21"/>
      <c r="L577" s="21"/>
      <c r="M577" s="21"/>
      <c r="N577" s="21"/>
      <c r="O577" s="21"/>
      <c r="P577" s="21"/>
      <c r="Q577" s="21"/>
      <c r="R577" s="21"/>
      <c r="S577" s="21"/>
      <c r="T577" s="21"/>
      <c r="U577" s="21"/>
      <c r="V577" s="21"/>
      <c r="W577" s="21"/>
      <c r="X577" s="21"/>
      <c r="Y577" s="21"/>
      <c r="Z577" s="21"/>
      <c r="AA577" s="21"/>
      <c r="AB577" s="21"/>
      <c r="AC577" s="21"/>
      <c r="AD577" s="21"/>
      <c r="AE577" s="21"/>
      <c r="AF577" s="21"/>
      <c r="AG577" s="21"/>
      <c r="AH577" s="21"/>
    </row>
    <row r="578" spans="1:34" s="58" customFormat="1">
      <c r="A578" s="315" t="s">
        <v>91</v>
      </c>
      <c r="B578" s="67" t="s">
        <v>261</v>
      </c>
      <c r="C578" s="68" t="s">
        <v>716</v>
      </c>
      <c r="D578" s="69" t="s">
        <v>1</v>
      </c>
      <c r="E578" s="70">
        <v>1</v>
      </c>
      <c r="F578" s="307"/>
      <c r="G578" s="316"/>
      <c r="H578" s="21"/>
      <c r="I578" s="21"/>
      <c r="J578" s="21"/>
      <c r="K578" s="21"/>
      <c r="L578" s="21"/>
      <c r="M578" s="21"/>
      <c r="N578" s="21"/>
      <c r="O578" s="21"/>
      <c r="P578" s="21"/>
      <c r="Q578" s="21"/>
      <c r="R578" s="21"/>
      <c r="S578" s="21"/>
      <c r="T578" s="21"/>
      <c r="U578" s="21"/>
      <c r="V578" s="21"/>
      <c r="W578" s="21"/>
      <c r="X578" s="21"/>
      <c r="Y578" s="21"/>
      <c r="Z578" s="21"/>
      <c r="AA578" s="21"/>
      <c r="AB578" s="21"/>
      <c r="AC578" s="21"/>
      <c r="AD578" s="21"/>
      <c r="AE578" s="21"/>
      <c r="AF578" s="21"/>
      <c r="AG578" s="21"/>
      <c r="AH578" s="21"/>
    </row>
    <row r="579" spans="1:34" s="58" customFormat="1">
      <c r="A579" s="315"/>
      <c r="B579" s="67"/>
      <c r="C579" s="68"/>
      <c r="D579" s="69"/>
      <c r="E579" s="70"/>
      <c r="F579" s="307"/>
      <c r="G579" s="316"/>
      <c r="H579" s="21"/>
      <c r="I579" s="21"/>
      <c r="J579" s="21"/>
      <c r="K579" s="21"/>
      <c r="L579" s="21"/>
      <c r="M579" s="21"/>
      <c r="N579" s="21"/>
      <c r="O579" s="21"/>
      <c r="P579" s="21"/>
      <c r="Q579" s="21"/>
      <c r="R579" s="21"/>
      <c r="S579" s="21"/>
      <c r="T579" s="21"/>
      <c r="U579" s="21"/>
      <c r="V579" s="21"/>
      <c r="W579" s="21"/>
      <c r="X579" s="21"/>
      <c r="Y579" s="21"/>
      <c r="Z579" s="21"/>
      <c r="AA579" s="21"/>
      <c r="AB579" s="21"/>
      <c r="AC579" s="21"/>
      <c r="AD579" s="21"/>
      <c r="AE579" s="21"/>
      <c r="AF579" s="21"/>
      <c r="AG579" s="21"/>
      <c r="AH579" s="21"/>
    </row>
    <row r="580" spans="1:34" s="58" customFormat="1">
      <c r="A580" s="315" t="s">
        <v>91</v>
      </c>
      <c r="B580" s="67" t="s">
        <v>263</v>
      </c>
      <c r="C580" s="68" t="s">
        <v>717</v>
      </c>
      <c r="D580" s="69" t="s">
        <v>1</v>
      </c>
      <c r="E580" s="70">
        <v>1</v>
      </c>
      <c r="F580" s="307"/>
      <c r="G580" s="316"/>
      <c r="H580" s="21"/>
      <c r="I580" s="21"/>
      <c r="J580" s="21"/>
      <c r="K580" s="21"/>
      <c r="L580" s="21"/>
      <c r="M580" s="21"/>
      <c r="N580" s="21"/>
      <c r="O580" s="21"/>
      <c r="P580" s="21"/>
      <c r="Q580" s="21"/>
      <c r="R580" s="21"/>
      <c r="S580" s="21"/>
      <c r="T580" s="21"/>
      <c r="U580" s="21"/>
      <c r="V580" s="21"/>
      <c r="W580" s="21"/>
      <c r="X580" s="21"/>
      <c r="Y580" s="21"/>
      <c r="Z580" s="21"/>
      <c r="AA580" s="21"/>
      <c r="AB580" s="21"/>
      <c r="AC580" s="21"/>
      <c r="AD580" s="21"/>
      <c r="AE580" s="21"/>
      <c r="AF580" s="21"/>
      <c r="AG580" s="21"/>
      <c r="AH580" s="21"/>
    </row>
    <row r="581" spans="1:34" s="58" customFormat="1">
      <c r="A581" s="315"/>
      <c r="B581" s="67"/>
      <c r="C581" s="68"/>
      <c r="D581" s="69"/>
      <c r="E581" s="70"/>
      <c r="F581" s="307"/>
      <c r="G581" s="316"/>
      <c r="H581" s="21"/>
      <c r="I581" s="21"/>
      <c r="J581" s="21"/>
      <c r="K581" s="21"/>
      <c r="L581" s="21"/>
      <c r="M581" s="21"/>
      <c r="N581" s="21"/>
      <c r="O581" s="21"/>
      <c r="P581" s="21"/>
      <c r="Q581" s="21"/>
      <c r="R581" s="21"/>
      <c r="S581" s="21"/>
      <c r="T581" s="21"/>
      <c r="U581" s="21"/>
      <c r="V581" s="21"/>
      <c r="W581" s="21"/>
      <c r="X581" s="21"/>
      <c r="Y581" s="21"/>
      <c r="Z581" s="21"/>
      <c r="AA581" s="21"/>
      <c r="AB581" s="21"/>
      <c r="AC581" s="21"/>
      <c r="AD581" s="21"/>
      <c r="AE581" s="21"/>
      <c r="AF581" s="21"/>
      <c r="AG581" s="21"/>
      <c r="AH581" s="21"/>
    </row>
    <row r="582" spans="1:34" s="58" customFormat="1">
      <c r="A582" s="315" t="s">
        <v>91</v>
      </c>
      <c r="B582" s="67"/>
      <c r="C582" s="68" t="s">
        <v>718</v>
      </c>
      <c r="D582" s="69"/>
      <c r="E582" s="70"/>
      <c r="F582" s="307"/>
      <c r="G582" s="316"/>
      <c r="H582" s="21"/>
      <c r="I582" s="21"/>
      <c r="J582" s="21"/>
      <c r="K582" s="21"/>
      <c r="L582" s="21"/>
      <c r="M582" s="21"/>
      <c r="N582" s="21"/>
      <c r="O582" s="21"/>
      <c r="P582" s="21"/>
      <c r="Q582" s="21"/>
      <c r="R582" s="21"/>
      <c r="S582" s="21"/>
      <c r="T582" s="21"/>
      <c r="U582" s="21"/>
      <c r="V582" s="21"/>
      <c r="W582" s="21"/>
      <c r="X582" s="21"/>
      <c r="Y582" s="21"/>
      <c r="Z582" s="21"/>
      <c r="AA582" s="21"/>
      <c r="AB582" s="21"/>
      <c r="AC582" s="21"/>
      <c r="AD582" s="21"/>
      <c r="AE582" s="21"/>
      <c r="AF582" s="21"/>
      <c r="AG582" s="21"/>
      <c r="AH582" s="21"/>
    </row>
    <row r="583" spans="1:34" s="58" customFormat="1">
      <c r="A583" s="315"/>
      <c r="B583" s="67"/>
      <c r="C583" s="68"/>
      <c r="D583" s="69"/>
      <c r="E583" s="70"/>
      <c r="F583" s="307"/>
      <c r="G583" s="316"/>
      <c r="H583" s="21"/>
      <c r="I583" s="21"/>
      <c r="J583" s="21"/>
      <c r="K583" s="21"/>
      <c r="L583" s="21"/>
      <c r="M583" s="21"/>
      <c r="N583" s="21"/>
      <c r="O583" s="21"/>
      <c r="P583" s="21"/>
      <c r="Q583" s="21"/>
      <c r="R583" s="21"/>
      <c r="S583" s="21"/>
      <c r="T583" s="21"/>
      <c r="U583" s="21"/>
      <c r="V583" s="21"/>
      <c r="W583" s="21"/>
      <c r="X583" s="21"/>
      <c r="Y583" s="21"/>
      <c r="Z583" s="21"/>
      <c r="AA583" s="21"/>
      <c r="AB583" s="21"/>
      <c r="AC583" s="21"/>
      <c r="AD583" s="21"/>
      <c r="AE583" s="21"/>
      <c r="AF583" s="21"/>
      <c r="AG583" s="21"/>
      <c r="AH583" s="21"/>
    </row>
    <row r="584" spans="1:34" s="58" customFormat="1">
      <c r="A584" s="315" t="s">
        <v>91</v>
      </c>
      <c r="B584" s="67" t="s">
        <v>265</v>
      </c>
      <c r="C584" s="68" t="s">
        <v>719</v>
      </c>
      <c r="D584" s="69" t="s">
        <v>1</v>
      </c>
      <c r="E584" s="70">
        <v>1</v>
      </c>
      <c r="F584" s="307"/>
      <c r="G584" s="316"/>
      <c r="H584" s="21"/>
      <c r="I584" s="21"/>
      <c r="J584" s="21"/>
      <c r="K584" s="21"/>
      <c r="L584" s="21"/>
      <c r="M584" s="21"/>
      <c r="N584" s="21"/>
      <c r="O584" s="21"/>
      <c r="P584" s="21"/>
      <c r="Q584" s="21"/>
      <c r="R584" s="21"/>
      <c r="S584" s="21"/>
      <c r="T584" s="21"/>
      <c r="U584" s="21"/>
      <c r="V584" s="21"/>
      <c r="W584" s="21"/>
      <c r="X584" s="21"/>
      <c r="Y584" s="21"/>
      <c r="Z584" s="21"/>
      <c r="AA584" s="21"/>
      <c r="AB584" s="21"/>
      <c r="AC584" s="21"/>
      <c r="AD584" s="21"/>
      <c r="AE584" s="21"/>
      <c r="AF584" s="21"/>
      <c r="AG584" s="21"/>
      <c r="AH584" s="21"/>
    </row>
    <row r="585" spans="1:34" s="58" customFormat="1">
      <c r="A585" s="315"/>
      <c r="B585" s="67"/>
      <c r="C585" s="68"/>
      <c r="D585" s="69"/>
      <c r="E585" s="70"/>
      <c r="F585" s="307"/>
      <c r="G585" s="316"/>
      <c r="H585" s="21"/>
      <c r="I585" s="21"/>
      <c r="J585" s="21"/>
      <c r="K585" s="21"/>
      <c r="L585" s="21"/>
      <c r="M585" s="21"/>
      <c r="N585" s="21"/>
      <c r="O585" s="21"/>
      <c r="P585" s="21"/>
      <c r="Q585" s="21"/>
      <c r="R585" s="21"/>
      <c r="S585" s="21"/>
      <c r="T585" s="21"/>
      <c r="U585" s="21"/>
      <c r="V585" s="21"/>
      <c r="W585" s="21"/>
      <c r="X585" s="21"/>
      <c r="Y585" s="21"/>
      <c r="Z585" s="21"/>
      <c r="AA585" s="21"/>
      <c r="AB585" s="21"/>
      <c r="AC585" s="21"/>
      <c r="AD585" s="21"/>
      <c r="AE585" s="21"/>
      <c r="AF585" s="21"/>
      <c r="AG585" s="21"/>
      <c r="AH585" s="21"/>
    </row>
    <row r="586" spans="1:34" s="58" customFormat="1">
      <c r="A586" s="315" t="s">
        <v>91</v>
      </c>
      <c r="B586" s="67"/>
      <c r="C586" s="68" t="s">
        <v>720</v>
      </c>
      <c r="D586" s="69"/>
      <c r="E586" s="70"/>
      <c r="F586" s="307"/>
      <c r="G586" s="316"/>
      <c r="H586" s="21"/>
      <c r="I586" s="21"/>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H586" s="21"/>
    </row>
    <row r="587" spans="1:34" s="58" customFormat="1">
      <c r="A587" s="315"/>
      <c r="B587" s="67"/>
      <c r="C587" s="68"/>
      <c r="D587" s="69"/>
      <c r="E587" s="70"/>
      <c r="F587" s="307"/>
      <c r="G587" s="316"/>
      <c r="H587" s="21"/>
      <c r="I587" s="21"/>
      <c r="J587" s="21"/>
      <c r="K587" s="21"/>
      <c r="L587" s="21"/>
      <c r="M587" s="21"/>
      <c r="N587" s="21"/>
      <c r="O587" s="21"/>
      <c r="P587" s="21"/>
      <c r="Q587" s="21"/>
      <c r="R587" s="21"/>
      <c r="S587" s="21"/>
      <c r="T587" s="21"/>
      <c r="U587" s="21"/>
      <c r="V587" s="21"/>
      <c r="W587" s="21"/>
      <c r="X587" s="21"/>
      <c r="Y587" s="21"/>
      <c r="Z587" s="21"/>
      <c r="AA587" s="21"/>
      <c r="AB587" s="21"/>
      <c r="AC587" s="21"/>
      <c r="AD587" s="21"/>
      <c r="AE587" s="21"/>
      <c r="AF587" s="21"/>
      <c r="AG587" s="21"/>
      <c r="AH587" s="21"/>
    </row>
    <row r="588" spans="1:34" s="58" customFormat="1">
      <c r="A588" s="315" t="s">
        <v>91</v>
      </c>
      <c r="B588" s="67" t="s">
        <v>267</v>
      </c>
      <c r="C588" s="68" t="s">
        <v>721</v>
      </c>
      <c r="D588" s="69" t="s">
        <v>1</v>
      </c>
      <c r="E588" s="70">
        <v>1</v>
      </c>
      <c r="F588" s="307"/>
      <c r="G588" s="316"/>
      <c r="H588" s="21"/>
      <c r="I588" s="21"/>
      <c r="J588" s="21"/>
      <c r="K588" s="21"/>
      <c r="L588" s="21"/>
      <c r="M588" s="21"/>
      <c r="N588" s="21"/>
      <c r="O588" s="21"/>
      <c r="P588" s="21"/>
      <c r="Q588" s="21"/>
      <c r="R588" s="21"/>
      <c r="S588" s="21"/>
      <c r="T588" s="21"/>
      <c r="U588" s="21"/>
      <c r="V588" s="21"/>
      <c r="W588" s="21"/>
      <c r="X588" s="21"/>
      <c r="Y588" s="21"/>
      <c r="Z588" s="21"/>
      <c r="AA588" s="21"/>
      <c r="AB588" s="21"/>
      <c r="AC588" s="21"/>
      <c r="AD588" s="21"/>
      <c r="AE588" s="21"/>
      <c r="AF588" s="21"/>
      <c r="AG588" s="21"/>
      <c r="AH588" s="21"/>
    </row>
    <row r="589" spans="1:34" s="58" customFormat="1">
      <c r="A589" s="315"/>
      <c r="B589" s="67"/>
      <c r="C589" s="68"/>
      <c r="D589" s="69"/>
      <c r="E589" s="70"/>
      <c r="F589" s="307"/>
      <c r="G589" s="316"/>
      <c r="H589" s="21"/>
      <c r="I589" s="21"/>
      <c r="J589" s="21"/>
      <c r="K589" s="21"/>
      <c r="L589" s="21"/>
      <c r="M589" s="21"/>
      <c r="N589" s="21"/>
      <c r="O589" s="21"/>
      <c r="P589" s="21"/>
      <c r="Q589" s="21"/>
      <c r="R589" s="21"/>
      <c r="S589" s="21"/>
      <c r="T589" s="21"/>
      <c r="U589" s="21"/>
      <c r="V589" s="21"/>
      <c r="W589" s="21"/>
      <c r="X589" s="21"/>
      <c r="Y589" s="21"/>
      <c r="Z589" s="21"/>
      <c r="AA589" s="21"/>
      <c r="AB589" s="21"/>
      <c r="AC589" s="21"/>
      <c r="AD589" s="21"/>
      <c r="AE589" s="21"/>
      <c r="AF589" s="21"/>
      <c r="AG589" s="21"/>
      <c r="AH589" s="21"/>
    </row>
    <row r="590" spans="1:34" s="58" customFormat="1">
      <c r="A590" s="315" t="s">
        <v>91</v>
      </c>
      <c r="B590" s="67" t="s">
        <v>269</v>
      </c>
      <c r="C590" s="68" t="s">
        <v>722</v>
      </c>
      <c r="D590" s="69" t="s">
        <v>1</v>
      </c>
      <c r="E590" s="70">
        <v>1</v>
      </c>
      <c r="F590" s="307"/>
      <c r="G590" s="316"/>
      <c r="H590" s="21"/>
      <c r="I590" s="21"/>
      <c r="J590" s="21"/>
      <c r="K590" s="21"/>
      <c r="L590" s="21"/>
      <c r="M590" s="21"/>
      <c r="N590" s="21"/>
      <c r="O590" s="21"/>
      <c r="P590" s="21"/>
      <c r="Q590" s="21"/>
      <c r="R590" s="21"/>
      <c r="S590" s="21"/>
      <c r="T590" s="21"/>
      <c r="U590" s="21"/>
      <c r="V590" s="21"/>
      <c r="W590" s="21"/>
      <c r="X590" s="21"/>
      <c r="Y590" s="21"/>
      <c r="Z590" s="21"/>
      <c r="AA590" s="21"/>
      <c r="AB590" s="21"/>
      <c r="AC590" s="21"/>
      <c r="AD590" s="21"/>
      <c r="AE590" s="21"/>
      <c r="AF590" s="21"/>
      <c r="AG590" s="21"/>
      <c r="AH590" s="21"/>
    </row>
    <row r="591" spans="1:34" s="58" customFormat="1">
      <c r="A591" s="315"/>
      <c r="B591" s="67"/>
      <c r="C591" s="68"/>
      <c r="D591" s="69"/>
      <c r="E591" s="70"/>
      <c r="F591" s="307"/>
      <c r="G591" s="316"/>
      <c r="H591" s="21"/>
      <c r="I591" s="21"/>
      <c r="J591" s="21"/>
      <c r="K591" s="21"/>
      <c r="L591" s="21"/>
      <c r="M591" s="21"/>
      <c r="N591" s="21"/>
      <c r="O591" s="21"/>
      <c r="P591" s="21"/>
      <c r="Q591" s="21"/>
      <c r="R591" s="21"/>
      <c r="S591" s="21"/>
      <c r="T591" s="21"/>
      <c r="U591" s="21"/>
      <c r="V591" s="21"/>
      <c r="W591" s="21"/>
      <c r="X591" s="21"/>
      <c r="Y591" s="21"/>
      <c r="Z591" s="21"/>
      <c r="AA591" s="21"/>
      <c r="AB591" s="21"/>
      <c r="AC591" s="21"/>
      <c r="AD591" s="21"/>
      <c r="AE591" s="21"/>
      <c r="AF591" s="21"/>
      <c r="AG591" s="21"/>
      <c r="AH591" s="21"/>
    </row>
    <row r="592" spans="1:34" s="58" customFormat="1">
      <c r="A592" s="315" t="s">
        <v>91</v>
      </c>
      <c r="B592" s="67"/>
      <c r="C592" s="68" t="s">
        <v>723</v>
      </c>
      <c r="D592" s="69"/>
      <c r="E592" s="70"/>
      <c r="F592" s="307"/>
      <c r="G592" s="316"/>
      <c r="H592" s="21"/>
      <c r="I592" s="21"/>
      <c r="J592" s="21"/>
      <c r="K592" s="21"/>
      <c r="L592" s="21"/>
      <c r="M592" s="21"/>
      <c r="N592" s="21"/>
      <c r="O592" s="21"/>
      <c r="P592" s="21"/>
      <c r="Q592" s="21"/>
      <c r="R592" s="21"/>
      <c r="S592" s="21"/>
      <c r="T592" s="21"/>
      <c r="U592" s="21"/>
      <c r="V592" s="21"/>
      <c r="W592" s="21"/>
      <c r="X592" s="21"/>
      <c r="Y592" s="21"/>
      <c r="Z592" s="21"/>
      <c r="AA592" s="21"/>
      <c r="AB592" s="21"/>
      <c r="AC592" s="21"/>
      <c r="AD592" s="21"/>
      <c r="AE592" s="21"/>
      <c r="AF592" s="21"/>
      <c r="AG592" s="21"/>
      <c r="AH592" s="21"/>
    </row>
    <row r="593" spans="1:34" s="58" customFormat="1">
      <c r="A593" s="315"/>
      <c r="B593" s="67"/>
      <c r="C593" s="68"/>
      <c r="D593" s="69"/>
      <c r="E593" s="70"/>
      <c r="F593" s="307"/>
      <c r="G593" s="316"/>
      <c r="H593" s="21"/>
      <c r="I593" s="21"/>
      <c r="J593" s="21"/>
      <c r="K593" s="21"/>
      <c r="L593" s="21"/>
      <c r="M593" s="21"/>
      <c r="N593" s="21"/>
      <c r="O593" s="21"/>
      <c r="P593" s="21"/>
      <c r="Q593" s="21"/>
      <c r="R593" s="21"/>
      <c r="S593" s="21"/>
      <c r="T593" s="21"/>
      <c r="U593" s="21"/>
      <c r="V593" s="21"/>
      <c r="W593" s="21"/>
      <c r="X593" s="21"/>
      <c r="Y593" s="21"/>
      <c r="Z593" s="21"/>
      <c r="AA593" s="21"/>
      <c r="AB593" s="21"/>
      <c r="AC593" s="21"/>
      <c r="AD593" s="21"/>
      <c r="AE593" s="21"/>
      <c r="AF593" s="21"/>
      <c r="AG593" s="21"/>
      <c r="AH593" s="21"/>
    </row>
    <row r="594" spans="1:34" s="58" customFormat="1">
      <c r="A594" s="315" t="s">
        <v>91</v>
      </c>
      <c r="B594" s="67" t="s">
        <v>271</v>
      </c>
      <c r="C594" s="68" t="s">
        <v>724</v>
      </c>
      <c r="D594" s="69" t="s">
        <v>1</v>
      </c>
      <c r="E594" s="70">
        <v>1</v>
      </c>
      <c r="F594" s="307"/>
      <c r="G594" s="316"/>
      <c r="H594" s="21"/>
      <c r="I594" s="21"/>
      <c r="J594" s="21"/>
      <c r="K594" s="21"/>
      <c r="L594" s="21"/>
      <c r="M594" s="21"/>
      <c r="N594" s="21"/>
      <c r="O594" s="21"/>
      <c r="P594" s="21"/>
      <c r="Q594" s="21"/>
      <c r="R594" s="21"/>
      <c r="S594" s="21"/>
      <c r="T594" s="21"/>
      <c r="U594" s="21"/>
      <c r="V594" s="21"/>
      <c r="W594" s="21"/>
      <c r="X594" s="21"/>
      <c r="Y594" s="21"/>
      <c r="Z594" s="21"/>
      <c r="AA594" s="21"/>
      <c r="AB594" s="21"/>
      <c r="AC594" s="21"/>
      <c r="AD594" s="21"/>
      <c r="AE594" s="21"/>
      <c r="AF594" s="21"/>
      <c r="AG594" s="21"/>
      <c r="AH594" s="21"/>
    </row>
    <row r="595" spans="1:34" s="58" customFormat="1">
      <c r="A595" s="315"/>
      <c r="B595" s="67"/>
      <c r="C595" s="68"/>
      <c r="D595" s="69"/>
      <c r="E595" s="70"/>
      <c r="F595" s="307"/>
      <c r="G595" s="316"/>
      <c r="H595" s="21"/>
      <c r="I595" s="21"/>
      <c r="J595" s="21"/>
      <c r="K595" s="21"/>
      <c r="L595" s="21"/>
      <c r="M595" s="21"/>
      <c r="N595" s="21"/>
      <c r="O595" s="21"/>
      <c r="P595" s="21"/>
      <c r="Q595" s="21"/>
      <c r="R595" s="21"/>
      <c r="S595" s="21"/>
      <c r="T595" s="21"/>
      <c r="U595" s="21"/>
      <c r="V595" s="21"/>
      <c r="W595" s="21"/>
      <c r="X595" s="21"/>
      <c r="Y595" s="21"/>
      <c r="Z595" s="21"/>
      <c r="AA595" s="21"/>
      <c r="AB595" s="21"/>
      <c r="AC595" s="21"/>
      <c r="AD595" s="21"/>
      <c r="AE595" s="21"/>
      <c r="AF595" s="21"/>
      <c r="AG595" s="21"/>
      <c r="AH595" s="21"/>
    </row>
    <row r="596" spans="1:34" s="58" customFormat="1">
      <c r="A596" s="315" t="s">
        <v>91</v>
      </c>
      <c r="B596" s="67" t="s">
        <v>273</v>
      </c>
      <c r="C596" s="68" t="s">
        <v>725</v>
      </c>
      <c r="D596" s="69" t="s">
        <v>1</v>
      </c>
      <c r="E596" s="70">
        <v>1</v>
      </c>
      <c r="F596" s="307"/>
      <c r="G596" s="316"/>
      <c r="H596" s="21"/>
      <c r="I596" s="21"/>
      <c r="J596" s="21"/>
      <c r="K596" s="21"/>
      <c r="L596" s="21"/>
      <c r="M596" s="21"/>
      <c r="N596" s="21"/>
      <c r="O596" s="21"/>
      <c r="P596" s="21"/>
      <c r="Q596" s="21"/>
      <c r="R596" s="21"/>
      <c r="S596" s="21"/>
      <c r="T596" s="21"/>
      <c r="U596" s="21"/>
      <c r="V596" s="21"/>
      <c r="W596" s="21"/>
      <c r="X596" s="21"/>
      <c r="Y596" s="21"/>
      <c r="Z596" s="21"/>
      <c r="AA596" s="21"/>
      <c r="AB596" s="21"/>
      <c r="AC596" s="21"/>
      <c r="AD596" s="21"/>
      <c r="AE596" s="21"/>
      <c r="AF596" s="21"/>
      <c r="AG596" s="21"/>
      <c r="AH596" s="21"/>
    </row>
    <row r="597" spans="1:34" s="58" customFormat="1">
      <c r="A597" s="315"/>
      <c r="B597" s="67"/>
      <c r="C597" s="68"/>
      <c r="D597" s="69"/>
      <c r="E597" s="70"/>
      <c r="F597" s="307"/>
      <c r="G597" s="316"/>
      <c r="H597" s="21"/>
      <c r="I597" s="21"/>
      <c r="J597" s="21"/>
      <c r="K597" s="21"/>
      <c r="L597" s="21"/>
      <c r="M597" s="21"/>
      <c r="N597" s="21"/>
      <c r="O597" s="21"/>
      <c r="P597" s="21"/>
      <c r="Q597" s="21"/>
      <c r="R597" s="21"/>
      <c r="S597" s="21"/>
      <c r="T597" s="21"/>
      <c r="U597" s="21"/>
      <c r="V597" s="21"/>
      <c r="W597" s="21"/>
      <c r="X597" s="21"/>
      <c r="Y597" s="21"/>
      <c r="Z597" s="21"/>
      <c r="AA597" s="21"/>
      <c r="AB597" s="21"/>
      <c r="AC597" s="21"/>
      <c r="AD597" s="21"/>
      <c r="AE597" s="21"/>
      <c r="AF597" s="21"/>
      <c r="AG597" s="21"/>
      <c r="AH597" s="21"/>
    </row>
    <row r="598" spans="1:34" s="58" customFormat="1">
      <c r="A598" s="315" t="s">
        <v>93</v>
      </c>
      <c r="B598" s="67" t="s">
        <v>275</v>
      </c>
      <c r="C598" s="68" t="s">
        <v>726</v>
      </c>
      <c r="D598" s="69" t="s">
        <v>1</v>
      </c>
      <c r="E598" s="70">
        <v>1</v>
      </c>
      <c r="F598" s="307"/>
      <c r="G598" s="316"/>
      <c r="H598" s="21"/>
      <c r="I598" s="21"/>
      <c r="J598" s="21"/>
      <c r="K598" s="21"/>
      <c r="L598" s="21"/>
      <c r="M598" s="21"/>
      <c r="N598" s="21"/>
      <c r="O598" s="21"/>
      <c r="P598" s="21"/>
      <c r="Q598" s="21"/>
      <c r="R598" s="21"/>
      <c r="S598" s="21"/>
      <c r="T598" s="21"/>
      <c r="U598" s="21"/>
      <c r="V598" s="21"/>
      <c r="W598" s="21"/>
      <c r="X598" s="21"/>
      <c r="Y598" s="21"/>
      <c r="Z598" s="21"/>
      <c r="AA598" s="21"/>
      <c r="AB598" s="21"/>
      <c r="AC598" s="21"/>
      <c r="AD598" s="21"/>
      <c r="AE598" s="21"/>
      <c r="AF598" s="21"/>
      <c r="AG598" s="21"/>
      <c r="AH598" s="21"/>
    </row>
    <row r="599" spans="1:34" s="58" customFormat="1">
      <c r="A599" s="315"/>
      <c r="B599" s="67"/>
      <c r="C599" s="68"/>
      <c r="D599" s="69"/>
      <c r="E599" s="70"/>
      <c r="F599" s="307"/>
      <c r="G599" s="316"/>
      <c r="H599" s="21"/>
      <c r="I599" s="21"/>
      <c r="J599" s="21"/>
      <c r="K599" s="21"/>
      <c r="L599" s="21"/>
      <c r="M599" s="21"/>
      <c r="N599" s="21"/>
      <c r="O599" s="21"/>
      <c r="P599" s="21"/>
      <c r="Q599" s="21"/>
      <c r="R599" s="21"/>
      <c r="S599" s="21"/>
      <c r="T599" s="21"/>
      <c r="U599" s="21"/>
      <c r="V599" s="21"/>
      <c r="W599" s="21"/>
      <c r="X599" s="21"/>
      <c r="Y599" s="21"/>
      <c r="Z599" s="21"/>
      <c r="AA599" s="21"/>
      <c r="AB599" s="21"/>
      <c r="AC599" s="21"/>
      <c r="AD599" s="21"/>
      <c r="AE599" s="21"/>
      <c r="AF599" s="21"/>
      <c r="AG599" s="21"/>
      <c r="AH599" s="21"/>
    </row>
    <row r="600" spans="1:34" s="58" customFormat="1">
      <c r="A600" s="315" t="s">
        <v>93</v>
      </c>
      <c r="B600" s="67" t="s">
        <v>277</v>
      </c>
      <c r="C600" s="68" t="s">
        <v>727</v>
      </c>
      <c r="D600" s="69" t="s">
        <v>1</v>
      </c>
      <c r="E600" s="70">
        <v>1</v>
      </c>
      <c r="F600" s="307"/>
      <c r="G600" s="316"/>
      <c r="H600" s="21"/>
      <c r="I600" s="21"/>
      <c r="J600" s="21"/>
      <c r="K600" s="21"/>
      <c r="L600" s="21"/>
      <c r="M600" s="21"/>
      <c r="N600" s="21"/>
      <c r="O600" s="21"/>
      <c r="P600" s="21"/>
      <c r="Q600" s="21"/>
      <c r="R600" s="21"/>
      <c r="S600" s="21"/>
      <c r="T600" s="21"/>
      <c r="U600" s="21"/>
      <c r="V600" s="21"/>
      <c r="W600" s="21"/>
      <c r="X600" s="21"/>
      <c r="Y600" s="21"/>
      <c r="Z600" s="21"/>
      <c r="AA600" s="21"/>
      <c r="AB600" s="21"/>
      <c r="AC600" s="21"/>
      <c r="AD600" s="21"/>
      <c r="AE600" s="21"/>
      <c r="AF600" s="21"/>
      <c r="AG600" s="21"/>
      <c r="AH600" s="21"/>
    </row>
    <row r="601" spans="1:34" s="58" customFormat="1">
      <c r="A601" s="315"/>
      <c r="B601" s="67"/>
      <c r="C601" s="68"/>
      <c r="D601" s="69"/>
      <c r="E601" s="70"/>
      <c r="F601" s="307"/>
      <c r="G601" s="316"/>
      <c r="H601" s="21"/>
      <c r="I601" s="21"/>
      <c r="J601" s="21"/>
      <c r="K601" s="21"/>
      <c r="L601" s="21"/>
      <c r="M601" s="21"/>
      <c r="N601" s="21"/>
      <c r="O601" s="21"/>
      <c r="P601" s="21"/>
      <c r="Q601" s="21"/>
      <c r="R601" s="21"/>
      <c r="S601" s="21"/>
      <c r="T601" s="21"/>
      <c r="U601" s="21"/>
      <c r="V601" s="21"/>
      <c r="W601" s="21"/>
      <c r="X601" s="21"/>
      <c r="Y601" s="21"/>
      <c r="Z601" s="21"/>
      <c r="AA601" s="21"/>
      <c r="AB601" s="21"/>
      <c r="AC601" s="21"/>
      <c r="AD601" s="21"/>
      <c r="AE601" s="21"/>
      <c r="AF601" s="21"/>
      <c r="AG601" s="21"/>
      <c r="AH601" s="21"/>
    </row>
    <row r="602" spans="1:34" s="58" customFormat="1">
      <c r="A602" s="315" t="s">
        <v>93</v>
      </c>
      <c r="B602" s="67" t="s">
        <v>279</v>
      </c>
      <c r="C602" s="68" t="s">
        <v>728</v>
      </c>
      <c r="D602" s="69" t="s">
        <v>1</v>
      </c>
      <c r="E602" s="70">
        <v>1</v>
      </c>
      <c r="F602" s="307"/>
      <c r="G602" s="316"/>
      <c r="H602" s="21"/>
      <c r="I602" s="21"/>
      <c r="J602" s="21"/>
      <c r="K602" s="21"/>
      <c r="L602" s="21"/>
      <c r="M602" s="21"/>
      <c r="N602" s="21"/>
      <c r="O602" s="21"/>
      <c r="P602" s="21"/>
      <c r="Q602" s="21"/>
      <c r="R602" s="21"/>
      <c r="S602" s="21"/>
      <c r="T602" s="21"/>
      <c r="U602" s="21"/>
      <c r="V602" s="21"/>
      <c r="W602" s="21"/>
      <c r="X602" s="21"/>
      <c r="Y602" s="21"/>
      <c r="Z602" s="21"/>
      <c r="AA602" s="21"/>
      <c r="AB602" s="21"/>
      <c r="AC602" s="21"/>
      <c r="AD602" s="21"/>
      <c r="AE602" s="21"/>
      <c r="AF602" s="21"/>
      <c r="AG602" s="21"/>
      <c r="AH602" s="21"/>
    </row>
    <row r="603" spans="1:34" s="58" customFormat="1">
      <c r="A603" s="315"/>
      <c r="B603" s="67"/>
      <c r="C603" s="68"/>
      <c r="D603" s="69"/>
      <c r="E603" s="70"/>
      <c r="F603" s="307"/>
      <c r="G603" s="316"/>
      <c r="H603" s="21"/>
      <c r="I603" s="21"/>
      <c r="J603" s="21"/>
      <c r="K603" s="21"/>
      <c r="L603" s="21"/>
      <c r="M603" s="21"/>
      <c r="N603" s="21"/>
      <c r="O603" s="21"/>
      <c r="P603" s="21"/>
      <c r="Q603" s="21"/>
      <c r="R603" s="21"/>
      <c r="S603" s="21"/>
      <c r="T603" s="21"/>
      <c r="U603" s="21"/>
      <c r="V603" s="21"/>
      <c r="W603" s="21"/>
      <c r="X603" s="21"/>
      <c r="Y603" s="21"/>
      <c r="Z603" s="21"/>
      <c r="AA603" s="21"/>
      <c r="AB603" s="21"/>
      <c r="AC603" s="21"/>
      <c r="AD603" s="21"/>
      <c r="AE603" s="21"/>
      <c r="AF603" s="21"/>
      <c r="AG603" s="21"/>
      <c r="AH603" s="21"/>
    </row>
    <row r="604" spans="1:34" s="58" customFormat="1">
      <c r="A604" s="315" t="s">
        <v>93</v>
      </c>
      <c r="B604" s="67" t="s">
        <v>281</v>
      </c>
      <c r="C604" s="68" t="s">
        <v>729</v>
      </c>
      <c r="D604" s="69"/>
      <c r="E604" s="70"/>
      <c r="F604" s="307"/>
      <c r="G604" s="316"/>
      <c r="H604" s="21"/>
      <c r="I604" s="21"/>
      <c r="J604" s="21"/>
      <c r="K604" s="21"/>
      <c r="L604" s="21"/>
      <c r="M604" s="21"/>
      <c r="N604" s="21"/>
      <c r="O604" s="21"/>
      <c r="P604" s="21"/>
      <c r="Q604" s="21"/>
      <c r="R604" s="21"/>
      <c r="S604" s="21"/>
      <c r="T604" s="21"/>
      <c r="U604" s="21"/>
      <c r="V604" s="21"/>
      <c r="W604" s="21"/>
      <c r="X604" s="21"/>
      <c r="Y604" s="21"/>
      <c r="Z604" s="21"/>
      <c r="AA604" s="21"/>
      <c r="AB604" s="21"/>
      <c r="AC604" s="21"/>
      <c r="AD604" s="21"/>
      <c r="AE604" s="21"/>
      <c r="AF604" s="21"/>
      <c r="AG604" s="21"/>
      <c r="AH604" s="21"/>
    </row>
    <row r="605" spans="1:34" s="58" customFormat="1">
      <c r="A605" s="315"/>
      <c r="B605" s="67"/>
      <c r="C605" s="68"/>
      <c r="D605" s="69"/>
      <c r="E605" s="70"/>
      <c r="F605" s="307"/>
      <c r="G605" s="316"/>
      <c r="H605" s="21"/>
      <c r="I605" s="21"/>
      <c r="J605" s="21"/>
      <c r="K605" s="21"/>
      <c r="L605" s="21"/>
      <c r="M605" s="21"/>
      <c r="N605" s="21"/>
      <c r="O605" s="21"/>
      <c r="P605" s="21"/>
      <c r="Q605" s="21"/>
      <c r="R605" s="21"/>
      <c r="S605" s="21"/>
      <c r="T605" s="21"/>
      <c r="U605" s="21"/>
      <c r="V605" s="21"/>
      <c r="W605" s="21"/>
      <c r="X605" s="21"/>
      <c r="Y605" s="21"/>
      <c r="Z605" s="21"/>
      <c r="AA605" s="21"/>
      <c r="AB605" s="21"/>
      <c r="AC605" s="21"/>
      <c r="AD605" s="21"/>
      <c r="AE605" s="21"/>
      <c r="AF605" s="21"/>
      <c r="AG605" s="21"/>
      <c r="AH605" s="21"/>
    </row>
    <row r="606" spans="1:34" s="58" customFormat="1">
      <c r="A606" s="315"/>
      <c r="B606" s="67"/>
      <c r="C606" s="68" t="s">
        <v>730</v>
      </c>
      <c r="D606" s="69"/>
      <c r="E606" s="70"/>
      <c r="F606" s="307"/>
      <c r="G606" s="316"/>
      <c r="H606" s="21"/>
      <c r="I606" s="21"/>
      <c r="J606" s="21"/>
      <c r="K606" s="21"/>
      <c r="L606" s="21"/>
      <c r="M606" s="21"/>
      <c r="N606" s="21"/>
      <c r="O606" s="21"/>
      <c r="P606" s="21"/>
      <c r="Q606" s="21"/>
      <c r="R606" s="21"/>
      <c r="S606" s="21"/>
      <c r="T606" s="21"/>
      <c r="U606" s="21"/>
      <c r="V606" s="21"/>
      <c r="W606" s="21"/>
      <c r="X606" s="21"/>
      <c r="Y606" s="21"/>
      <c r="Z606" s="21"/>
      <c r="AA606" s="21"/>
      <c r="AB606" s="21"/>
      <c r="AC606" s="21"/>
      <c r="AD606" s="21"/>
      <c r="AE606" s="21"/>
      <c r="AF606" s="21"/>
      <c r="AG606" s="21"/>
      <c r="AH606" s="21"/>
    </row>
    <row r="607" spans="1:34" s="58" customFormat="1">
      <c r="A607" s="315"/>
      <c r="B607" s="67"/>
      <c r="C607" s="68"/>
      <c r="D607" s="69"/>
      <c r="E607" s="70"/>
      <c r="F607" s="307"/>
      <c r="G607" s="316"/>
      <c r="H607" s="21"/>
      <c r="I607" s="21"/>
      <c r="J607" s="21"/>
      <c r="K607" s="21"/>
      <c r="L607" s="21"/>
      <c r="M607" s="21"/>
      <c r="N607" s="21"/>
      <c r="O607" s="21"/>
      <c r="P607" s="21"/>
      <c r="Q607" s="21"/>
      <c r="R607" s="21"/>
      <c r="S607" s="21"/>
      <c r="T607" s="21"/>
      <c r="U607" s="21"/>
      <c r="V607" s="21"/>
      <c r="W607" s="21"/>
      <c r="X607" s="21"/>
      <c r="Y607" s="21"/>
      <c r="Z607" s="21"/>
      <c r="AA607" s="21"/>
      <c r="AB607" s="21"/>
      <c r="AC607" s="21"/>
      <c r="AD607" s="21"/>
      <c r="AE607" s="21"/>
      <c r="AF607" s="21"/>
      <c r="AG607" s="21"/>
      <c r="AH607" s="21"/>
    </row>
    <row r="608" spans="1:34" s="58" customFormat="1" ht="66" customHeight="1">
      <c r="A608" s="315"/>
      <c r="B608" s="67"/>
      <c r="C608" s="68" t="s">
        <v>731</v>
      </c>
      <c r="D608" s="69"/>
      <c r="E608" s="70"/>
      <c r="F608" s="307"/>
      <c r="G608" s="316"/>
      <c r="H608" s="21"/>
      <c r="I608" s="21"/>
      <c r="J608" s="21"/>
      <c r="K608" s="21"/>
      <c r="L608" s="21"/>
      <c r="M608" s="21"/>
      <c r="N608" s="21"/>
      <c r="O608" s="21"/>
      <c r="P608" s="21"/>
      <c r="Q608" s="21"/>
      <c r="R608" s="21"/>
      <c r="S608" s="21"/>
      <c r="T608" s="21"/>
      <c r="U608" s="21"/>
      <c r="V608" s="21"/>
      <c r="W608" s="21"/>
      <c r="X608" s="21"/>
      <c r="Y608" s="21"/>
      <c r="Z608" s="21"/>
      <c r="AA608" s="21"/>
      <c r="AB608" s="21"/>
      <c r="AC608" s="21"/>
      <c r="AD608" s="21"/>
      <c r="AE608" s="21"/>
      <c r="AF608" s="21"/>
      <c r="AG608" s="21"/>
      <c r="AH608" s="21"/>
    </row>
    <row r="609" spans="1:34" s="58" customFormat="1">
      <c r="A609" s="315"/>
      <c r="B609" s="67"/>
      <c r="C609" s="68"/>
      <c r="D609" s="69"/>
      <c r="E609" s="70"/>
      <c r="F609" s="307"/>
      <c r="G609" s="316"/>
      <c r="H609" s="21"/>
      <c r="I609" s="21"/>
      <c r="J609" s="21"/>
      <c r="K609" s="21"/>
      <c r="L609" s="21"/>
      <c r="M609" s="21"/>
      <c r="N609" s="21"/>
      <c r="O609" s="21"/>
      <c r="P609" s="21"/>
      <c r="Q609" s="21"/>
      <c r="R609" s="21"/>
      <c r="S609" s="21"/>
      <c r="T609" s="21"/>
      <c r="U609" s="21"/>
      <c r="V609" s="21"/>
      <c r="W609" s="21"/>
      <c r="X609" s="21"/>
      <c r="Y609" s="21"/>
      <c r="Z609" s="21"/>
      <c r="AA609" s="21"/>
      <c r="AB609" s="21"/>
      <c r="AC609" s="21"/>
      <c r="AD609" s="21"/>
      <c r="AE609" s="21"/>
      <c r="AF609" s="21"/>
      <c r="AG609" s="21"/>
      <c r="AH609" s="21"/>
    </row>
    <row r="610" spans="1:34" s="58" customFormat="1" ht="66" customHeight="1">
      <c r="A610" s="315"/>
      <c r="B610" s="67"/>
      <c r="C610" s="68" t="s">
        <v>732</v>
      </c>
      <c r="D610" s="69" t="s">
        <v>1</v>
      </c>
      <c r="E610" s="70">
        <v>1</v>
      </c>
      <c r="F610" s="307"/>
      <c r="G610" s="316"/>
      <c r="H610" s="21"/>
      <c r="I610" s="21"/>
      <c r="J610" s="21"/>
      <c r="K610" s="21"/>
      <c r="L610" s="21"/>
      <c r="M610" s="21"/>
      <c r="N610" s="21"/>
      <c r="O610" s="21"/>
      <c r="P610" s="21"/>
      <c r="Q610" s="21"/>
      <c r="R610" s="21"/>
      <c r="S610" s="21"/>
      <c r="T610" s="21"/>
      <c r="U610" s="21"/>
      <c r="V610" s="21"/>
      <c r="W610" s="21"/>
      <c r="X610" s="21"/>
      <c r="Y610" s="21"/>
      <c r="Z610" s="21"/>
      <c r="AA610" s="21"/>
      <c r="AB610" s="21"/>
      <c r="AC610" s="21"/>
      <c r="AD610" s="21"/>
      <c r="AE610" s="21"/>
      <c r="AF610" s="21"/>
      <c r="AG610" s="21"/>
      <c r="AH610" s="21"/>
    </row>
    <row r="611" spans="1:34" s="58" customFormat="1">
      <c r="A611" s="315"/>
      <c r="B611" s="67"/>
      <c r="C611" s="68"/>
      <c r="D611" s="69"/>
      <c r="E611" s="70"/>
      <c r="F611" s="307"/>
      <c r="G611" s="316"/>
      <c r="H611" s="21"/>
      <c r="I611" s="21"/>
      <c r="J611" s="21"/>
      <c r="K611" s="21"/>
      <c r="L611" s="21"/>
      <c r="M611" s="21"/>
      <c r="N611" s="21"/>
      <c r="O611" s="21"/>
      <c r="P611" s="21"/>
      <c r="Q611" s="21"/>
      <c r="R611" s="21"/>
      <c r="S611" s="21"/>
      <c r="T611" s="21"/>
      <c r="U611" s="21"/>
      <c r="V611" s="21"/>
      <c r="W611" s="21"/>
      <c r="X611" s="21"/>
      <c r="Y611" s="21"/>
      <c r="Z611" s="21"/>
      <c r="AA611" s="21"/>
      <c r="AB611" s="21"/>
      <c r="AC611" s="21"/>
      <c r="AD611" s="21"/>
      <c r="AE611" s="21"/>
      <c r="AF611" s="21"/>
      <c r="AG611" s="21"/>
      <c r="AH611" s="21"/>
    </row>
    <row r="612" spans="1:34" s="58" customFormat="1">
      <c r="A612" s="315" t="s">
        <v>93</v>
      </c>
      <c r="B612" s="67" t="s">
        <v>283</v>
      </c>
      <c r="C612" s="68" t="s">
        <v>733</v>
      </c>
      <c r="D612" s="69" t="s">
        <v>1</v>
      </c>
      <c r="E612" s="70">
        <v>1</v>
      </c>
      <c r="F612" s="307"/>
      <c r="G612" s="316"/>
      <c r="H612" s="21"/>
      <c r="I612" s="21"/>
      <c r="J612" s="21"/>
      <c r="K612" s="21"/>
      <c r="L612" s="21"/>
      <c r="M612" s="21"/>
      <c r="N612" s="21"/>
      <c r="O612" s="21"/>
      <c r="P612" s="21"/>
      <c r="Q612" s="21"/>
      <c r="R612" s="21"/>
      <c r="S612" s="21"/>
      <c r="T612" s="21"/>
      <c r="U612" s="21"/>
      <c r="V612" s="21"/>
      <c r="W612" s="21"/>
      <c r="X612" s="21"/>
      <c r="Y612" s="21"/>
      <c r="Z612" s="21"/>
      <c r="AA612" s="21"/>
      <c r="AB612" s="21"/>
      <c r="AC612" s="21"/>
      <c r="AD612" s="21"/>
      <c r="AE612" s="21"/>
      <c r="AF612" s="21"/>
      <c r="AG612" s="21"/>
      <c r="AH612" s="21"/>
    </row>
    <row r="613" spans="1:34" s="58" customFormat="1">
      <c r="A613" s="315"/>
      <c r="B613" s="67"/>
      <c r="C613" s="68"/>
      <c r="D613" s="69"/>
      <c r="E613" s="70"/>
      <c r="F613" s="307"/>
      <c r="G613" s="316"/>
      <c r="H613" s="21"/>
      <c r="I613" s="21"/>
      <c r="J613" s="21"/>
      <c r="K613" s="21"/>
      <c r="L613" s="21"/>
      <c r="M613" s="21"/>
      <c r="N613" s="21"/>
      <c r="O613" s="21"/>
      <c r="P613" s="21"/>
      <c r="Q613" s="21"/>
      <c r="R613" s="21"/>
      <c r="S613" s="21"/>
      <c r="T613" s="21"/>
      <c r="U613" s="21"/>
      <c r="V613" s="21"/>
      <c r="W613" s="21"/>
      <c r="X613" s="21"/>
      <c r="Y613" s="21"/>
      <c r="Z613" s="21"/>
      <c r="AA613" s="21"/>
      <c r="AB613" s="21"/>
      <c r="AC613" s="21"/>
      <c r="AD613" s="21"/>
      <c r="AE613" s="21"/>
      <c r="AF613" s="21"/>
      <c r="AG613" s="21"/>
      <c r="AH613" s="21"/>
    </row>
    <row r="614" spans="1:34" s="58" customFormat="1">
      <c r="A614" s="315" t="s">
        <v>93</v>
      </c>
      <c r="B614" s="67" t="s">
        <v>285</v>
      </c>
      <c r="C614" s="68" t="s">
        <v>734</v>
      </c>
      <c r="D614" s="69" t="s">
        <v>1</v>
      </c>
      <c r="E614" s="70">
        <v>1</v>
      </c>
      <c r="F614" s="307"/>
      <c r="G614" s="316"/>
      <c r="H614" s="21"/>
      <c r="I614" s="21"/>
      <c r="J614" s="21"/>
      <c r="K614" s="21"/>
      <c r="L614" s="21"/>
      <c r="M614" s="21"/>
      <c r="N614" s="21"/>
      <c r="O614" s="21"/>
      <c r="P614" s="21"/>
      <c r="Q614" s="21"/>
      <c r="R614" s="21"/>
      <c r="S614" s="21"/>
      <c r="T614" s="21"/>
      <c r="U614" s="21"/>
      <c r="V614" s="21"/>
      <c r="W614" s="21"/>
      <c r="X614" s="21"/>
      <c r="Y614" s="21"/>
      <c r="Z614" s="21"/>
      <c r="AA614" s="21"/>
      <c r="AB614" s="21"/>
      <c r="AC614" s="21"/>
      <c r="AD614" s="21"/>
      <c r="AE614" s="21"/>
      <c r="AF614" s="21"/>
      <c r="AG614" s="21"/>
      <c r="AH614" s="21"/>
    </row>
    <row r="615" spans="1:34" s="58" customFormat="1">
      <c r="A615" s="315"/>
      <c r="B615" s="67"/>
      <c r="C615" s="68"/>
      <c r="D615" s="69"/>
      <c r="E615" s="70"/>
      <c r="F615" s="307"/>
      <c r="G615" s="316"/>
      <c r="H615" s="21"/>
      <c r="I615" s="21"/>
      <c r="J615" s="21"/>
      <c r="K615" s="21"/>
      <c r="L615" s="21"/>
      <c r="M615" s="21"/>
      <c r="N615" s="21"/>
      <c r="O615" s="21"/>
      <c r="P615" s="21"/>
      <c r="Q615" s="21"/>
      <c r="R615" s="21"/>
      <c r="S615" s="21"/>
      <c r="T615" s="21"/>
      <c r="U615" s="21"/>
      <c r="V615" s="21"/>
      <c r="W615" s="21"/>
      <c r="X615" s="21"/>
      <c r="Y615" s="21"/>
      <c r="Z615" s="21"/>
      <c r="AA615" s="21"/>
      <c r="AB615" s="21"/>
      <c r="AC615" s="21"/>
      <c r="AD615" s="21"/>
      <c r="AE615" s="21"/>
      <c r="AF615" s="21"/>
      <c r="AG615" s="21"/>
      <c r="AH615" s="21"/>
    </row>
    <row r="616" spans="1:34" s="58" customFormat="1">
      <c r="A616" s="315" t="s">
        <v>93</v>
      </c>
      <c r="B616" s="67" t="s">
        <v>287</v>
      </c>
      <c r="C616" s="68" t="s">
        <v>735</v>
      </c>
      <c r="D616" s="69" t="s">
        <v>1</v>
      </c>
      <c r="E616" s="70">
        <v>1</v>
      </c>
      <c r="F616" s="307"/>
      <c r="G616" s="316"/>
      <c r="H616" s="21"/>
      <c r="I616" s="21"/>
      <c r="J616" s="21"/>
      <c r="K616" s="21"/>
      <c r="L616" s="21"/>
      <c r="M616" s="21"/>
      <c r="N616" s="21"/>
      <c r="O616" s="21"/>
      <c r="P616" s="21"/>
      <c r="Q616" s="21"/>
      <c r="R616" s="21"/>
      <c r="S616" s="21"/>
      <c r="T616" s="21"/>
      <c r="U616" s="21"/>
      <c r="V616" s="21"/>
      <c r="W616" s="21"/>
      <c r="X616" s="21"/>
      <c r="Y616" s="21"/>
      <c r="Z616" s="21"/>
      <c r="AA616" s="21"/>
      <c r="AB616" s="21"/>
      <c r="AC616" s="21"/>
      <c r="AD616" s="21"/>
      <c r="AE616" s="21"/>
      <c r="AF616" s="21"/>
      <c r="AG616" s="21"/>
      <c r="AH616" s="21"/>
    </row>
    <row r="617" spans="1:34" s="58" customFormat="1">
      <c r="A617" s="315"/>
      <c r="B617" s="67"/>
      <c r="C617" s="68"/>
      <c r="D617" s="69"/>
      <c r="E617" s="70"/>
      <c r="F617" s="307"/>
      <c r="G617" s="316"/>
      <c r="H617" s="21"/>
      <c r="I617" s="21"/>
      <c r="J617" s="21"/>
      <c r="K617" s="21"/>
      <c r="L617" s="21"/>
      <c r="M617" s="21"/>
      <c r="N617" s="21"/>
      <c r="O617" s="21"/>
      <c r="P617" s="21"/>
      <c r="Q617" s="21"/>
      <c r="R617" s="21"/>
      <c r="S617" s="21"/>
      <c r="T617" s="21"/>
      <c r="U617" s="21"/>
      <c r="V617" s="21"/>
      <c r="W617" s="21"/>
      <c r="X617" s="21"/>
      <c r="Y617" s="21"/>
      <c r="Z617" s="21"/>
      <c r="AA617" s="21"/>
      <c r="AB617" s="21"/>
      <c r="AC617" s="21"/>
      <c r="AD617" s="21"/>
      <c r="AE617" s="21"/>
      <c r="AF617" s="21"/>
      <c r="AG617" s="21"/>
      <c r="AH617" s="21"/>
    </row>
    <row r="618" spans="1:34" s="58" customFormat="1">
      <c r="A618" s="315" t="s">
        <v>93</v>
      </c>
      <c r="B618" s="67" t="s">
        <v>736</v>
      </c>
      <c r="C618" s="68" t="s">
        <v>737</v>
      </c>
      <c r="D618" s="69" t="s">
        <v>1</v>
      </c>
      <c r="E618" s="70">
        <v>1</v>
      </c>
      <c r="F618" s="307"/>
      <c r="G618" s="316"/>
      <c r="H618" s="21"/>
      <c r="I618" s="21"/>
      <c r="J618" s="21"/>
      <c r="K618" s="21"/>
      <c r="L618" s="21"/>
      <c r="M618" s="21"/>
      <c r="N618" s="21"/>
      <c r="O618" s="21"/>
      <c r="P618" s="21"/>
      <c r="Q618" s="21"/>
      <c r="R618" s="21"/>
      <c r="S618" s="21"/>
      <c r="T618" s="21"/>
      <c r="U618" s="21"/>
      <c r="V618" s="21"/>
      <c r="W618" s="21"/>
      <c r="X618" s="21"/>
      <c r="Y618" s="21"/>
      <c r="Z618" s="21"/>
      <c r="AA618" s="21"/>
      <c r="AB618" s="21"/>
      <c r="AC618" s="21"/>
      <c r="AD618" s="21"/>
      <c r="AE618" s="21"/>
      <c r="AF618" s="21"/>
      <c r="AG618" s="21"/>
      <c r="AH618" s="21"/>
    </row>
    <row r="619" spans="1:34" s="58" customFormat="1">
      <c r="A619" s="315"/>
      <c r="B619" s="67"/>
      <c r="C619" s="68"/>
      <c r="D619" s="69"/>
      <c r="E619" s="70"/>
      <c r="F619" s="307"/>
      <c r="G619" s="316"/>
      <c r="H619" s="21"/>
      <c r="I619" s="21"/>
      <c r="J619" s="21"/>
      <c r="K619" s="21"/>
      <c r="L619" s="21"/>
      <c r="M619" s="21"/>
      <c r="N619" s="21"/>
      <c r="O619" s="21"/>
      <c r="P619" s="21"/>
      <c r="Q619" s="21"/>
      <c r="R619" s="21"/>
      <c r="S619" s="21"/>
      <c r="T619" s="21"/>
      <c r="U619" s="21"/>
      <c r="V619" s="21"/>
      <c r="W619" s="21"/>
      <c r="X619" s="21"/>
      <c r="Y619" s="21"/>
      <c r="Z619" s="21"/>
      <c r="AA619" s="21"/>
      <c r="AB619" s="21"/>
      <c r="AC619" s="21"/>
      <c r="AD619" s="21"/>
      <c r="AE619" s="21"/>
      <c r="AF619" s="21"/>
      <c r="AG619" s="21"/>
      <c r="AH619" s="21"/>
    </row>
    <row r="620" spans="1:34" s="58" customFormat="1" ht="15" thickBot="1">
      <c r="A620" s="315" t="s">
        <v>93</v>
      </c>
      <c r="B620" s="67" t="s">
        <v>738</v>
      </c>
      <c r="C620" s="68" t="s">
        <v>739</v>
      </c>
      <c r="D620" s="69" t="s">
        <v>1</v>
      </c>
      <c r="E620" s="70">
        <v>1</v>
      </c>
      <c r="F620" s="307"/>
      <c r="G620" s="316"/>
      <c r="H620" s="21"/>
      <c r="I620" s="21"/>
      <c r="J620" s="21"/>
      <c r="K620" s="21"/>
      <c r="L620" s="21"/>
      <c r="M620" s="21"/>
      <c r="N620" s="21"/>
      <c r="O620" s="21"/>
      <c r="P620" s="21"/>
      <c r="Q620" s="21"/>
      <c r="R620" s="21"/>
      <c r="S620" s="21"/>
      <c r="T620" s="21"/>
      <c r="U620" s="21"/>
      <c r="V620" s="21"/>
      <c r="W620" s="21"/>
      <c r="X620" s="21"/>
      <c r="Y620" s="21"/>
      <c r="Z620" s="21"/>
      <c r="AA620" s="21"/>
      <c r="AB620" s="21"/>
      <c r="AC620" s="21"/>
      <c r="AD620" s="21"/>
      <c r="AE620" s="21"/>
      <c r="AF620" s="21"/>
      <c r="AG620" s="21"/>
      <c r="AH620" s="21"/>
    </row>
    <row r="621" spans="1:34" ht="15" thickBot="1">
      <c r="A621" s="128"/>
      <c r="B621" s="129" t="s">
        <v>1090</v>
      </c>
      <c r="C621" s="130"/>
      <c r="D621" s="131"/>
      <c r="E621" s="132"/>
      <c r="F621" s="308"/>
      <c r="G621" s="309"/>
    </row>
    <row r="622" spans="1:34" ht="15" thickBot="1">
      <c r="A622" s="128"/>
      <c r="B622" s="129" t="s">
        <v>1461</v>
      </c>
      <c r="C622" s="130"/>
      <c r="D622" s="131"/>
      <c r="E622" s="132"/>
      <c r="F622" s="308"/>
      <c r="G622" s="309"/>
    </row>
    <row r="623" spans="1:34" s="58" customFormat="1">
      <c r="A623" s="315" t="s">
        <v>93</v>
      </c>
      <c r="B623" s="67"/>
      <c r="C623" s="68" t="s">
        <v>740</v>
      </c>
      <c r="D623" s="69"/>
      <c r="E623" s="70"/>
      <c r="F623" s="307"/>
      <c r="G623" s="316"/>
      <c r="H623" s="21"/>
      <c r="I623" s="21"/>
      <c r="J623" s="21"/>
      <c r="K623" s="21"/>
      <c r="L623" s="21"/>
      <c r="M623" s="21"/>
      <c r="N623" s="21"/>
      <c r="O623" s="21"/>
      <c r="P623" s="21"/>
      <c r="Q623" s="21"/>
      <c r="R623" s="21"/>
      <c r="S623" s="21"/>
      <c r="T623" s="21"/>
      <c r="U623" s="21"/>
      <c r="V623" s="21"/>
      <c r="W623" s="21"/>
      <c r="X623" s="21"/>
      <c r="Y623" s="21"/>
      <c r="Z623" s="21"/>
      <c r="AA623" s="21"/>
      <c r="AB623" s="21"/>
      <c r="AC623" s="21"/>
      <c r="AD623" s="21"/>
      <c r="AE623" s="21"/>
      <c r="AF623" s="21"/>
      <c r="AG623" s="21"/>
      <c r="AH623" s="21"/>
    </row>
    <row r="624" spans="1:34" s="58" customFormat="1">
      <c r="A624" s="315"/>
      <c r="B624" s="67"/>
      <c r="C624" s="68"/>
      <c r="D624" s="69"/>
      <c r="E624" s="70"/>
      <c r="F624" s="307"/>
      <c r="G624" s="316"/>
      <c r="H624" s="21"/>
      <c r="I624" s="21"/>
      <c r="J624" s="21"/>
      <c r="K624" s="21"/>
      <c r="L624" s="21"/>
      <c r="M624" s="21"/>
      <c r="N624" s="21"/>
      <c r="O624" s="21"/>
      <c r="P624" s="21"/>
      <c r="Q624" s="21"/>
      <c r="R624" s="21"/>
      <c r="S624" s="21"/>
      <c r="T624" s="21"/>
      <c r="U624" s="21"/>
      <c r="V624" s="21"/>
      <c r="W624" s="21"/>
      <c r="X624" s="21"/>
      <c r="Y624" s="21"/>
      <c r="Z624" s="21"/>
      <c r="AA624" s="21"/>
      <c r="AB624" s="21"/>
      <c r="AC624" s="21"/>
      <c r="AD624" s="21"/>
      <c r="AE624" s="21"/>
      <c r="AF624" s="21"/>
      <c r="AG624" s="21"/>
      <c r="AH624" s="21"/>
    </row>
    <row r="625" spans="1:34" s="58" customFormat="1">
      <c r="A625" s="315" t="s">
        <v>93</v>
      </c>
      <c r="B625" s="67" t="s">
        <v>741</v>
      </c>
      <c r="C625" s="68" t="s">
        <v>742</v>
      </c>
      <c r="D625" s="69"/>
      <c r="E625" s="70"/>
      <c r="F625" s="307"/>
      <c r="G625" s="316"/>
      <c r="H625" s="21"/>
      <c r="I625" s="21"/>
      <c r="J625" s="21"/>
      <c r="K625" s="21"/>
      <c r="L625" s="21"/>
      <c r="M625" s="21"/>
      <c r="N625" s="21"/>
      <c r="O625" s="21"/>
      <c r="P625" s="21"/>
      <c r="Q625" s="21"/>
      <c r="R625" s="21"/>
      <c r="S625" s="21"/>
      <c r="T625" s="21"/>
      <c r="U625" s="21"/>
      <c r="V625" s="21"/>
      <c r="W625" s="21"/>
      <c r="X625" s="21"/>
      <c r="Y625" s="21"/>
      <c r="Z625" s="21"/>
      <c r="AA625" s="21"/>
      <c r="AB625" s="21"/>
      <c r="AC625" s="21"/>
      <c r="AD625" s="21"/>
      <c r="AE625" s="21"/>
      <c r="AF625" s="21"/>
      <c r="AG625" s="21"/>
      <c r="AH625" s="21"/>
    </row>
    <row r="626" spans="1:34" s="58" customFormat="1">
      <c r="A626" s="315"/>
      <c r="B626" s="67"/>
      <c r="C626" s="68"/>
      <c r="D626" s="69"/>
      <c r="E626" s="70"/>
      <c r="F626" s="307"/>
      <c r="G626" s="316"/>
      <c r="H626" s="21"/>
      <c r="I626" s="21"/>
      <c r="J626" s="21"/>
      <c r="K626" s="21"/>
      <c r="L626" s="21"/>
      <c r="M626" s="21"/>
      <c r="N626" s="21"/>
      <c r="O626" s="21"/>
      <c r="P626" s="21"/>
      <c r="Q626" s="21"/>
      <c r="R626" s="21"/>
      <c r="S626" s="21"/>
      <c r="T626" s="21"/>
      <c r="U626" s="21"/>
      <c r="V626" s="21"/>
      <c r="W626" s="21"/>
      <c r="X626" s="21"/>
      <c r="Y626" s="21"/>
      <c r="Z626" s="21"/>
      <c r="AA626" s="21"/>
      <c r="AB626" s="21"/>
      <c r="AC626" s="21"/>
      <c r="AD626" s="21"/>
      <c r="AE626" s="21"/>
      <c r="AF626" s="21"/>
      <c r="AG626" s="21"/>
      <c r="AH626" s="21"/>
    </row>
    <row r="627" spans="1:34" s="58" customFormat="1" ht="74.400000000000006" customHeight="1">
      <c r="A627" s="315"/>
      <c r="B627" s="67"/>
      <c r="C627" s="68" t="s">
        <v>743</v>
      </c>
      <c r="D627" s="69"/>
      <c r="E627" s="70"/>
      <c r="F627" s="307"/>
      <c r="G627" s="316"/>
      <c r="H627" s="21"/>
      <c r="I627" s="21"/>
      <c r="J627" s="21"/>
      <c r="K627" s="21"/>
      <c r="L627" s="21"/>
      <c r="M627" s="21"/>
      <c r="N627" s="21"/>
      <c r="O627" s="21"/>
      <c r="P627" s="21"/>
      <c r="Q627" s="21"/>
      <c r="R627" s="21"/>
      <c r="S627" s="21"/>
      <c r="T627" s="21"/>
      <c r="U627" s="21"/>
      <c r="V627" s="21"/>
      <c r="W627" s="21"/>
      <c r="X627" s="21"/>
      <c r="Y627" s="21"/>
      <c r="Z627" s="21"/>
      <c r="AA627" s="21"/>
      <c r="AB627" s="21"/>
      <c r="AC627" s="21"/>
      <c r="AD627" s="21"/>
      <c r="AE627" s="21"/>
      <c r="AF627" s="21"/>
      <c r="AG627" s="21"/>
      <c r="AH627" s="21"/>
    </row>
    <row r="628" spans="1:34" s="58" customFormat="1">
      <c r="A628" s="315"/>
      <c r="B628" s="67"/>
      <c r="C628" s="68"/>
      <c r="D628" s="69"/>
      <c r="E628" s="70"/>
      <c r="F628" s="307"/>
      <c r="G628" s="316"/>
      <c r="H628" s="21"/>
      <c r="I628" s="21"/>
      <c r="J628" s="21"/>
      <c r="K628" s="21"/>
      <c r="L628" s="21"/>
      <c r="M628" s="21"/>
      <c r="N628" s="21"/>
      <c r="O628" s="21"/>
      <c r="P628" s="21"/>
      <c r="Q628" s="21"/>
      <c r="R628" s="21"/>
      <c r="S628" s="21"/>
      <c r="T628" s="21"/>
      <c r="U628" s="21"/>
      <c r="V628" s="21"/>
      <c r="W628" s="21"/>
      <c r="X628" s="21"/>
      <c r="Y628" s="21"/>
      <c r="Z628" s="21"/>
      <c r="AA628" s="21"/>
      <c r="AB628" s="21"/>
      <c r="AC628" s="21"/>
      <c r="AD628" s="21"/>
      <c r="AE628" s="21"/>
      <c r="AF628" s="21"/>
      <c r="AG628" s="21"/>
      <c r="AH628" s="21"/>
    </row>
    <row r="629" spans="1:34" s="58" customFormat="1" ht="77.400000000000006" customHeight="1">
      <c r="A629" s="315"/>
      <c r="B629" s="67"/>
      <c r="C629" s="68" t="s">
        <v>744</v>
      </c>
      <c r="D629" s="69"/>
      <c r="E629" s="70"/>
      <c r="F629" s="307"/>
      <c r="G629" s="316"/>
      <c r="H629" s="21"/>
      <c r="I629" s="21"/>
      <c r="J629" s="21"/>
      <c r="K629" s="21"/>
      <c r="L629" s="21"/>
      <c r="M629" s="21"/>
      <c r="N629" s="21"/>
      <c r="O629" s="21"/>
      <c r="P629" s="21"/>
      <c r="Q629" s="21"/>
      <c r="R629" s="21"/>
      <c r="S629" s="21"/>
      <c r="T629" s="21"/>
      <c r="U629" s="21"/>
      <c r="V629" s="21"/>
      <c r="W629" s="21"/>
      <c r="X629" s="21"/>
      <c r="Y629" s="21"/>
      <c r="Z629" s="21"/>
      <c r="AA629" s="21"/>
      <c r="AB629" s="21"/>
      <c r="AC629" s="21"/>
      <c r="AD629" s="21"/>
      <c r="AE629" s="21"/>
      <c r="AF629" s="21"/>
      <c r="AG629" s="21"/>
      <c r="AH629" s="21"/>
    </row>
    <row r="630" spans="1:34" s="58" customFormat="1">
      <c r="A630" s="315"/>
      <c r="B630" s="67"/>
      <c r="C630" s="68"/>
      <c r="D630" s="69"/>
      <c r="E630" s="70"/>
      <c r="F630" s="307"/>
      <c r="G630" s="316"/>
      <c r="H630" s="21"/>
      <c r="I630" s="21"/>
      <c r="J630" s="21"/>
      <c r="K630" s="21"/>
      <c r="L630" s="21"/>
      <c r="M630" s="21"/>
      <c r="N630" s="21"/>
      <c r="O630" s="21"/>
      <c r="P630" s="21"/>
      <c r="Q630" s="21"/>
      <c r="R630" s="21"/>
      <c r="S630" s="21"/>
      <c r="T630" s="21"/>
      <c r="U630" s="21"/>
      <c r="V630" s="21"/>
      <c r="W630" s="21"/>
      <c r="X630" s="21"/>
      <c r="Y630" s="21"/>
      <c r="Z630" s="21"/>
      <c r="AA630" s="21"/>
      <c r="AB630" s="21"/>
      <c r="AC630" s="21"/>
      <c r="AD630" s="21"/>
      <c r="AE630" s="21"/>
      <c r="AF630" s="21"/>
      <c r="AG630" s="21"/>
      <c r="AH630" s="21"/>
    </row>
    <row r="631" spans="1:34" s="58" customFormat="1" ht="48.65" customHeight="1">
      <c r="A631" s="315"/>
      <c r="B631" s="67"/>
      <c r="C631" s="68" t="s">
        <v>745</v>
      </c>
      <c r="D631" s="69" t="s">
        <v>1</v>
      </c>
      <c r="E631" s="70">
        <v>1</v>
      </c>
      <c r="F631" s="307"/>
      <c r="G631" s="316"/>
      <c r="H631" s="21"/>
      <c r="I631" s="21"/>
      <c r="J631" s="21"/>
      <c r="K631" s="21"/>
      <c r="L631" s="21"/>
      <c r="M631" s="21"/>
      <c r="N631" s="21"/>
      <c r="O631" s="21"/>
      <c r="P631" s="21"/>
      <c r="Q631" s="21"/>
      <c r="R631" s="21"/>
      <c r="S631" s="21"/>
      <c r="T631" s="21"/>
      <c r="U631" s="21"/>
      <c r="V631" s="21"/>
      <c r="W631" s="21"/>
      <c r="X631" s="21"/>
      <c r="Y631" s="21"/>
      <c r="Z631" s="21"/>
      <c r="AA631" s="21"/>
      <c r="AB631" s="21"/>
      <c r="AC631" s="21"/>
      <c r="AD631" s="21"/>
      <c r="AE631" s="21"/>
      <c r="AF631" s="21"/>
      <c r="AG631" s="21"/>
      <c r="AH631" s="21"/>
    </row>
    <row r="632" spans="1:34" s="58" customFormat="1">
      <c r="A632" s="315"/>
      <c r="B632" s="67"/>
      <c r="C632" s="68"/>
      <c r="D632" s="69"/>
      <c r="E632" s="70"/>
      <c r="F632" s="307"/>
      <c r="G632" s="316"/>
      <c r="H632" s="21"/>
      <c r="I632" s="21"/>
      <c r="J632" s="21"/>
      <c r="K632" s="21"/>
      <c r="L632" s="21"/>
      <c r="M632" s="21"/>
      <c r="N632" s="21"/>
      <c r="O632" s="21"/>
      <c r="P632" s="21"/>
      <c r="Q632" s="21"/>
      <c r="R632" s="21"/>
      <c r="S632" s="21"/>
      <c r="T632" s="21"/>
      <c r="U632" s="21"/>
      <c r="V632" s="21"/>
      <c r="W632" s="21"/>
      <c r="X632" s="21"/>
      <c r="Y632" s="21"/>
      <c r="Z632" s="21"/>
      <c r="AA632" s="21"/>
      <c r="AB632" s="21"/>
      <c r="AC632" s="21"/>
      <c r="AD632" s="21"/>
      <c r="AE632" s="21"/>
      <c r="AF632" s="21"/>
      <c r="AG632" s="21"/>
      <c r="AH632" s="21"/>
    </row>
    <row r="633" spans="1:34" s="58" customFormat="1">
      <c r="A633" s="315" t="s">
        <v>93</v>
      </c>
      <c r="B633" s="67" t="s">
        <v>746</v>
      </c>
      <c r="C633" s="68" t="s">
        <v>747</v>
      </c>
      <c r="D633" s="69"/>
      <c r="E633" s="70"/>
      <c r="F633" s="307"/>
      <c r="G633" s="316"/>
      <c r="H633" s="21"/>
      <c r="I633" s="21"/>
      <c r="J633" s="21"/>
      <c r="K633" s="21"/>
      <c r="L633" s="21"/>
      <c r="M633" s="21"/>
      <c r="N633" s="21"/>
      <c r="O633" s="21"/>
      <c r="P633" s="21"/>
      <c r="Q633" s="21"/>
      <c r="R633" s="21"/>
      <c r="S633" s="21"/>
      <c r="T633" s="21"/>
      <c r="U633" s="21"/>
      <c r="V633" s="21"/>
      <c r="W633" s="21"/>
      <c r="X633" s="21"/>
      <c r="Y633" s="21"/>
      <c r="Z633" s="21"/>
      <c r="AA633" s="21"/>
      <c r="AB633" s="21"/>
      <c r="AC633" s="21"/>
      <c r="AD633" s="21"/>
      <c r="AE633" s="21"/>
      <c r="AF633" s="21"/>
      <c r="AG633" s="21"/>
      <c r="AH633" s="21"/>
    </row>
    <row r="634" spans="1:34" s="58" customFormat="1">
      <c r="A634" s="315"/>
      <c r="B634" s="67"/>
      <c r="C634" s="68"/>
      <c r="D634" s="69"/>
      <c r="E634" s="70"/>
      <c r="F634" s="307"/>
      <c r="G634" s="316"/>
      <c r="H634" s="21"/>
      <c r="I634" s="21"/>
      <c r="J634" s="21"/>
      <c r="K634" s="21"/>
      <c r="L634" s="21"/>
      <c r="M634" s="21"/>
      <c r="N634" s="21"/>
      <c r="O634" s="21"/>
      <c r="P634" s="21"/>
      <c r="Q634" s="21"/>
      <c r="R634" s="21"/>
      <c r="S634" s="21"/>
      <c r="T634" s="21"/>
      <c r="U634" s="21"/>
      <c r="V634" s="21"/>
      <c r="W634" s="21"/>
      <c r="X634" s="21"/>
      <c r="Y634" s="21"/>
      <c r="Z634" s="21"/>
      <c r="AA634" s="21"/>
      <c r="AB634" s="21"/>
      <c r="AC634" s="21"/>
      <c r="AD634" s="21"/>
      <c r="AE634" s="21"/>
      <c r="AF634" s="21"/>
      <c r="AG634" s="21"/>
      <c r="AH634" s="21"/>
    </row>
    <row r="635" spans="1:34" s="58" customFormat="1" ht="65.400000000000006" customHeight="1">
      <c r="A635" s="315"/>
      <c r="B635" s="67"/>
      <c r="C635" s="68" t="s">
        <v>748</v>
      </c>
      <c r="D635" s="69" t="s">
        <v>1</v>
      </c>
      <c r="E635" s="70">
        <v>1</v>
      </c>
      <c r="F635" s="307"/>
      <c r="G635" s="316"/>
      <c r="H635" s="21"/>
      <c r="I635" s="21"/>
      <c r="J635" s="21"/>
      <c r="K635" s="21"/>
      <c r="L635" s="21"/>
      <c r="M635" s="21"/>
      <c r="N635" s="21"/>
      <c r="O635" s="21"/>
      <c r="P635" s="21"/>
      <c r="Q635" s="21"/>
      <c r="R635" s="21"/>
      <c r="S635" s="21"/>
      <c r="T635" s="21"/>
      <c r="U635" s="21"/>
      <c r="V635" s="21"/>
      <c r="W635" s="21"/>
      <c r="X635" s="21"/>
      <c r="Y635" s="21"/>
      <c r="Z635" s="21"/>
      <c r="AA635" s="21"/>
      <c r="AB635" s="21"/>
      <c r="AC635" s="21"/>
      <c r="AD635" s="21"/>
      <c r="AE635" s="21"/>
      <c r="AF635" s="21"/>
      <c r="AG635" s="21"/>
      <c r="AH635" s="21"/>
    </row>
    <row r="636" spans="1:34" s="58" customFormat="1">
      <c r="A636" s="315"/>
      <c r="B636" s="67"/>
      <c r="C636" s="68"/>
      <c r="D636" s="69"/>
      <c r="E636" s="70"/>
      <c r="F636" s="307"/>
      <c r="G636" s="316"/>
      <c r="H636" s="21"/>
      <c r="I636" s="21"/>
      <c r="J636" s="21"/>
      <c r="K636" s="21"/>
      <c r="L636" s="21"/>
      <c r="M636" s="21"/>
      <c r="N636" s="21"/>
      <c r="O636" s="21"/>
      <c r="P636" s="21"/>
      <c r="Q636" s="21"/>
      <c r="R636" s="21"/>
      <c r="S636" s="21"/>
      <c r="T636" s="21"/>
      <c r="U636" s="21"/>
      <c r="V636" s="21"/>
      <c r="W636" s="21"/>
      <c r="X636" s="21"/>
      <c r="Y636" s="21"/>
      <c r="Z636" s="21"/>
      <c r="AA636" s="21"/>
      <c r="AB636" s="21"/>
      <c r="AC636" s="21"/>
      <c r="AD636" s="21"/>
      <c r="AE636" s="21"/>
      <c r="AF636" s="21"/>
      <c r="AG636" s="21"/>
      <c r="AH636" s="21"/>
    </row>
    <row r="637" spans="1:34" s="58" customFormat="1">
      <c r="A637" s="315" t="s">
        <v>93</v>
      </c>
      <c r="B637" s="67" t="s">
        <v>749</v>
      </c>
      <c r="C637" s="68" t="s">
        <v>750</v>
      </c>
      <c r="D637" s="69"/>
      <c r="E637" s="70"/>
      <c r="F637" s="307"/>
      <c r="G637" s="316"/>
      <c r="H637" s="21"/>
      <c r="I637" s="21"/>
      <c r="J637" s="21"/>
      <c r="K637" s="21"/>
      <c r="L637" s="21"/>
      <c r="M637" s="21"/>
      <c r="N637" s="21"/>
      <c r="O637" s="21"/>
      <c r="P637" s="21"/>
      <c r="Q637" s="21"/>
      <c r="R637" s="21"/>
      <c r="S637" s="21"/>
      <c r="T637" s="21"/>
      <c r="U637" s="21"/>
      <c r="V637" s="21"/>
      <c r="W637" s="21"/>
      <c r="X637" s="21"/>
      <c r="Y637" s="21"/>
      <c r="Z637" s="21"/>
      <c r="AA637" s="21"/>
      <c r="AB637" s="21"/>
      <c r="AC637" s="21"/>
      <c r="AD637" s="21"/>
      <c r="AE637" s="21"/>
      <c r="AF637" s="21"/>
      <c r="AG637" s="21"/>
      <c r="AH637" s="21"/>
    </row>
    <row r="638" spans="1:34" s="58" customFormat="1">
      <c r="A638" s="315"/>
      <c r="B638" s="67"/>
      <c r="C638" s="68"/>
      <c r="D638" s="69"/>
      <c r="E638" s="70"/>
      <c r="F638" s="307"/>
      <c r="G638" s="316"/>
      <c r="H638" s="21"/>
      <c r="I638" s="21"/>
      <c r="J638" s="21"/>
      <c r="K638" s="21"/>
      <c r="L638" s="21"/>
      <c r="M638" s="21"/>
      <c r="N638" s="21"/>
      <c r="O638" s="21"/>
      <c r="P638" s="21"/>
      <c r="Q638" s="21"/>
      <c r="R638" s="21"/>
      <c r="S638" s="21"/>
      <c r="T638" s="21"/>
      <c r="U638" s="21"/>
      <c r="V638" s="21"/>
      <c r="W638" s="21"/>
      <c r="X638" s="21"/>
      <c r="Y638" s="21"/>
      <c r="Z638" s="21"/>
      <c r="AA638" s="21"/>
      <c r="AB638" s="21"/>
      <c r="AC638" s="21"/>
      <c r="AD638" s="21"/>
      <c r="AE638" s="21"/>
      <c r="AF638" s="21"/>
      <c r="AG638" s="21"/>
      <c r="AH638" s="21"/>
    </row>
    <row r="639" spans="1:34" s="58" customFormat="1" ht="135" customHeight="1">
      <c r="A639" s="315"/>
      <c r="B639" s="67"/>
      <c r="C639" s="68" t="s">
        <v>751</v>
      </c>
      <c r="D639" s="69" t="s">
        <v>1</v>
      </c>
      <c r="E639" s="70">
        <v>1</v>
      </c>
      <c r="F639" s="307"/>
      <c r="G639" s="316"/>
      <c r="H639" s="21"/>
      <c r="I639" s="21"/>
      <c r="J639" s="21"/>
      <c r="K639" s="21"/>
      <c r="L639" s="21"/>
      <c r="M639" s="21"/>
      <c r="N639" s="21"/>
      <c r="O639" s="21"/>
      <c r="P639" s="21"/>
      <c r="Q639" s="21"/>
      <c r="R639" s="21"/>
      <c r="S639" s="21"/>
      <c r="T639" s="21"/>
      <c r="U639" s="21"/>
      <c r="V639" s="21"/>
      <c r="W639" s="21"/>
      <c r="X639" s="21"/>
      <c r="Y639" s="21"/>
      <c r="Z639" s="21"/>
      <c r="AA639" s="21"/>
      <c r="AB639" s="21"/>
      <c r="AC639" s="21"/>
      <c r="AD639" s="21"/>
      <c r="AE639" s="21"/>
      <c r="AF639" s="21"/>
      <c r="AG639" s="21"/>
      <c r="AH639" s="21"/>
    </row>
    <row r="640" spans="1:34" s="58" customFormat="1">
      <c r="A640" s="315"/>
      <c r="B640" s="67"/>
      <c r="C640" s="68"/>
      <c r="D640" s="69"/>
      <c r="E640" s="70"/>
      <c r="F640" s="307"/>
      <c r="G640" s="316"/>
      <c r="H640" s="21"/>
      <c r="I640" s="21"/>
      <c r="J640" s="21"/>
      <c r="K640" s="21"/>
      <c r="L640" s="21"/>
      <c r="M640" s="21"/>
      <c r="N640" s="21"/>
      <c r="O640" s="21"/>
      <c r="P640" s="21"/>
      <c r="Q640" s="21"/>
      <c r="R640" s="21"/>
      <c r="S640" s="21"/>
      <c r="T640" s="21"/>
      <c r="U640" s="21"/>
      <c r="V640" s="21"/>
      <c r="W640" s="21"/>
      <c r="X640" s="21"/>
      <c r="Y640" s="21"/>
      <c r="Z640" s="21"/>
      <c r="AA640" s="21"/>
      <c r="AB640" s="21"/>
      <c r="AC640" s="21"/>
      <c r="AD640" s="21"/>
      <c r="AE640" s="21"/>
      <c r="AF640" s="21"/>
      <c r="AG640" s="21"/>
      <c r="AH640" s="21"/>
    </row>
    <row r="641" spans="1:34" s="58" customFormat="1">
      <c r="A641" s="315" t="s">
        <v>96</v>
      </c>
      <c r="B641" s="67" t="s">
        <v>752</v>
      </c>
      <c r="C641" s="68" t="s">
        <v>753</v>
      </c>
      <c r="D641" s="69"/>
      <c r="E641" s="70"/>
      <c r="F641" s="307"/>
      <c r="G641" s="316"/>
      <c r="H641" s="21"/>
      <c r="I641" s="21"/>
      <c r="J641" s="21"/>
      <c r="K641" s="21"/>
      <c r="L641" s="21"/>
      <c r="M641" s="21"/>
      <c r="N641" s="21"/>
      <c r="O641" s="21"/>
      <c r="P641" s="21"/>
      <c r="Q641" s="21"/>
      <c r="R641" s="21"/>
      <c r="S641" s="21"/>
      <c r="T641" s="21"/>
      <c r="U641" s="21"/>
      <c r="V641" s="21"/>
      <c r="W641" s="21"/>
      <c r="X641" s="21"/>
      <c r="Y641" s="21"/>
      <c r="Z641" s="21"/>
      <c r="AA641" s="21"/>
      <c r="AB641" s="21"/>
      <c r="AC641" s="21"/>
      <c r="AD641" s="21"/>
      <c r="AE641" s="21"/>
      <c r="AF641" s="21"/>
      <c r="AG641" s="21"/>
      <c r="AH641" s="21"/>
    </row>
    <row r="642" spans="1:34" s="58" customFormat="1">
      <c r="A642" s="315"/>
      <c r="B642" s="67"/>
      <c r="C642" s="68"/>
      <c r="D642" s="69"/>
      <c r="E642" s="70"/>
      <c r="F642" s="307"/>
      <c r="G642" s="316"/>
      <c r="H642" s="21"/>
      <c r="I642" s="21"/>
      <c r="J642" s="21"/>
      <c r="K642" s="21"/>
      <c r="L642" s="21"/>
      <c r="M642" s="21"/>
      <c r="N642" s="21"/>
      <c r="O642" s="21"/>
      <c r="P642" s="21"/>
      <c r="Q642" s="21"/>
      <c r="R642" s="21"/>
      <c r="S642" s="21"/>
      <c r="T642" s="21"/>
      <c r="U642" s="21"/>
      <c r="V642" s="21"/>
      <c r="W642" s="21"/>
      <c r="X642" s="21"/>
      <c r="Y642" s="21"/>
      <c r="Z642" s="21"/>
      <c r="AA642" s="21"/>
      <c r="AB642" s="21"/>
      <c r="AC642" s="21"/>
      <c r="AD642" s="21"/>
      <c r="AE642" s="21"/>
      <c r="AF642" s="21"/>
      <c r="AG642" s="21"/>
      <c r="AH642" s="21"/>
    </row>
    <row r="643" spans="1:34" s="58" customFormat="1" ht="91.25" customHeight="1">
      <c r="A643" s="315"/>
      <c r="B643" s="67"/>
      <c r="C643" s="68" t="s">
        <v>754</v>
      </c>
      <c r="D643" s="69" t="s">
        <v>1</v>
      </c>
      <c r="E643" s="70">
        <v>1</v>
      </c>
      <c r="F643" s="307"/>
      <c r="G643" s="316"/>
      <c r="H643" s="21"/>
      <c r="I643" s="21"/>
      <c r="J643" s="21"/>
      <c r="K643" s="21"/>
      <c r="L643" s="21"/>
      <c r="M643" s="21"/>
      <c r="N643" s="21"/>
      <c r="O643" s="21"/>
      <c r="P643" s="21"/>
      <c r="Q643" s="21"/>
      <c r="R643" s="21"/>
      <c r="S643" s="21"/>
      <c r="T643" s="21"/>
      <c r="U643" s="21"/>
      <c r="V643" s="21"/>
      <c r="W643" s="21"/>
      <c r="X643" s="21"/>
      <c r="Y643" s="21"/>
      <c r="Z643" s="21"/>
      <c r="AA643" s="21"/>
      <c r="AB643" s="21"/>
      <c r="AC643" s="21"/>
      <c r="AD643" s="21"/>
      <c r="AE643" s="21"/>
      <c r="AF643" s="21"/>
      <c r="AG643" s="21"/>
      <c r="AH643" s="21"/>
    </row>
    <row r="644" spans="1:34" s="58" customFormat="1">
      <c r="A644" s="315"/>
      <c r="B644" s="67"/>
      <c r="C644" s="68"/>
      <c r="D644" s="69"/>
      <c r="E644" s="70"/>
      <c r="F644" s="307"/>
      <c r="G644" s="316"/>
      <c r="H644" s="21"/>
      <c r="I644" s="21"/>
      <c r="J644" s="21"/>
      <c r="K644" s="21"/>
      <c r="L644" s="21"/>
      <c r="M644" s="21"/>
      <c r="N644" s="21"/>
      <c r="O644" s="21"/>
      <c r="P644" s="21"/>
      <c r="Q644" s="21"/>
      <c r="R644" s="21"/>
      <c r="S644" s="21"/>
      <c r="T644" s="21"/>
      <c r="U644" s="21"/>
      <c r="V644" s="21"/>
      <c r="W644" s="21"/>
      <c r="X644" s="21"/>
      <c r="Y644" s="21"/>
      <c r="Z644" s="21"/>
      <c r="AA644" s="21"/>
      <c r="AB644" s="21"/>
      <c r="AC644" s="21"/>
      <c r="AD644" s="21"/>
      <c r="AE644" s="21"/>
      <c r="AF644" s="21"/>
      <c r="AG644" s="21"/>
      <c r="AH644" s="21"/>
    </row>
    <row r="645" spans="1:34" s="58" customFormat="1">
      <c r="A645" s="315" t="s">
        <v>96</v>
      </c>
      <c r="B645" s="67" t="s">
        <v>755</v>
      </c>
      <c r="C645" s="68" t="s">
        <v>756</v>
      </c>
      <c r="D645" s="69"/>
      <c r="E645" s="70"/>
      <c r="F645" s="307"/>
      <c r="G645" s="316"/>
      <c r="H645" s="21"/>
      <c r="I645" s="21"/>
      <c r="J645" s="21"/>
      <c r="K645" s="21"/>
      <c r="L645" s="21"/>
      <c r="M645" s="21"/>
      <c r="N645" s="21"/>
      <c r="O645" s="21"/>
      <c r="P645" s="21"/>
      <c r="Q645" s="21"/>
      <c r="R645" s="21"/>
      <c r="S645" s="21"/>
      <c r="T645" s="21"/>
      <c r="U645" s="21"/>
      <c r="V645" s="21"/>
      <c r="W645" s="21"/>
      <c r="X645" s="21"/>
      <c r="Y645" s="21"/>
      <c r="Z645" s="21"/>
      <c r="AA645" s="21"/>
      <c r="AB645" s="21"/>
      <c r="AC645" s="21"/>
      <c r="AD645" s="21"/>
      <c r="AE645" s="21"/>
      <c r="AF645" s="21"/>
      <c r="AG645" s="21"/>
      <c r="AH645" s="21"/>
    </row>
    <row r="646" spans="1:34" s="58" customFormat="1">
      <c r="A646" s="315"/>
      <c r="B646" s="67"/>
      <c r="C646" s="68"/>
      <c r="D646" s="69"/>
      <c r="E646" s="70"/>
      <c r="F646" s="307"/>
      <c r="G646" s="316"/>
      <c r="H646" s="21"/>
      <c r="I646" s="21"/>
      <c r="J646" s="21"/>
      <c r="K646" s="21"/>
      <c r="L646" s="21"/>
      <c r="M646" s="21"/>
      <c r="N646" s="21"/>
      <c r="O646" s="21"/>
      <c r="P646" s="21"/>
      <c r="Q646" s="21"/>
      <c r="R646" s="21"/>
      <c r="S646" s="21"/>
      <c r="T646" s="21"/>
      <c r="U646" s="21"/>
      <c r="V646" s="21"/>
      <c r="W646" s="21"/>
      <c r="X646" s="21"/>
      <c r="Y646" s="21"/>
      <c r="Z646" s="21"/>
      <c r="AA646" s="21"/>
      <c r="AB646" s="21"/>
      <c r="AC646" s="21"/>
      <c r="AD646" s="21"/>
      <c r="AE646" s="21"/>
      <c r="AF646" s="21"/>
      <c r="AG646" s="21"/>
      <c r="AH646" s="21"/>
    </row>
    <row r="647" spans="1:34" s="58" customFormat="1" ht="47.4" customHeight="1">
      <c r="A647" s="315"/>
      <c r="B647" s="67"/>
      <c r="C647" s="68" t="s">
        <v>757</v>
      </c>
      <c r="D647" s="69" t="s">
        <v>1</v>
      </c>
      <c r="E647" s="70">
        <v>1</v>
      </c>
      <c r="F647" s="307"/>
      <c r="G647" s="316"/>
      <c r="H647" s="21"/>
      <c r="I647" s="21"/>
      <c r="J647" s="21"/>
      <c r="K647" s="21"/>
      <c r="L647" s="21"/>
      <c r="M647" s="21"/>
      <c r="N647" s="21"/>
      <c r="O647" s="21"/>
      <c r="P647" s="21"/>
      <c r="Q647" s="21"/>
      <c r="R647" s="21"/>
      <c r="S647" s="21"/>
      <c r="T647" s="21"/>
      <c r="U647" s="21"/>
      <c r="V647" s="21"/>
      <c r="W647" s="21"/>
      <c r="X647" s="21"/>
      <c r="Y647" s="21"/>
      <c r="Z647" s="21"/>
      <c r="AA647" s="21"/>
      <c r="AB647" s="21"/>
      <c r="AC647" s="21"/>
      <c r="AD647" s="21"/>
      <c r="AE647" s="21"/>
      <c r="AF647" s="21"/>
      <c r="AG647" s="21"/>
      <c r="AH647" s="21"/>
    </row>
    <row r="648" spans="1:34" s="58" customFormat="1">
      <c r="A648" s="315"/>
      <c r="B648" s="67"/>
      <c r="C648" s="68"/>
      <c r="D648" s="69"/>
      <c r="E648" s="70"/>
      <c r="F648" s="307"/>
      <c r="G648" s="316"/>
      <c r="H648" s="21"/>
      <c r="I648" s="21"/>
      <c r="J648" s="21"/>
      <c r="K648" s="21"/>
      <c r="L648" s="21"/>
      <c r="M648" s="21"/>
      <c r="N648" s="21"/>
      <c r="O648" s="21"/>
      <c r="P648" s="21"/>
      <c r="Q648" s="21"/>
      <c r="R648" s="21"/>
      <c r="S648" s="21"/>
      <c r="T648" s="21"/>
      <c r="U648" s="21"/>
      <c r="V648" s="21"/>
      <c r="W648" s="21"/>
      <c r="X648" s="21"/>
      <c r="Y648" s="21"/>
      <c r="Z648" s="21"/>
      <c r="AA648" s="21"/>
      <c r="AB648" s="21"/>
      <c r="AC648" s="21"/>
      <c r="AD648" s="21"/>
      <c r="AE648" s="21"/>
      <c r="AF648" s="21"/>
      <c r="AG648" s="21"/>
      <c r="AH648" s="21"/>
    </row>
    <row r="649" spans="1:34" s="58" customFormat="1">
      <c r="A649" s="315"/>
      <c r="B649" s="67"/>
      <c r="C649" s="68"/>
      <c r="D649" s="69"/>
      <c r="E649" s="70"/>
      <c r="F649" s="307"/>
      <c r="G649" s="316"/>
      <c r="H649" s="21"/>
      <c r="I649" s="21"/>
      <c r="J649" s="21"/>
      <c r="K649" s="21"/>
      <c r="L649" s="21"/>
      <c r="M649" s="21"/>
      <c r="N649" s="21"/>
      <c r="O649" s="21"/>
      <c r="P649" s="21"/>
      <c r="Q649" s="21"/>
      <c r="R649" s="21"/>
      <c r="S649" s="21"/>
      <c r="T649" s="21"/>
      <c r="U649" s="21"/>
      <c r="V649" s="21"/>
      <c r="W649" s="21"/>
      <c r="X649" s="21"/>
      <c r="Y649" s="21"/>
      <c r="Z649" s="21"/>
      <c r="AA649" s="21"/>
      <c r="AB649" s="21"/>
      <c r="AC649" s="21"/>
      <c r="AD649" s="21"/>
      <c r="AE649" s="21"/>
      <c r="AF649" s="21"/>
      <c r="AG649" s="21"/>
      <c r="AH649" s="21"/>
    </row>
    <row r="650" spans="1:34" s="58" customFormat="1">
      <c r="A650" s="315"/>
      <c r="B650" s="67"/>
      <c r="C650" s="68"/>
      <c r="D650" s="69"/>
      <c r="E650" s="70"/>
      <c r="F650" s="307"/>
      <c r="G650" s="316"/>
      <c r="H650" s="21"/>
      <c r="I650" s="21"/>
      <c r="J650" s="21"/>
      <c r="K650" s="21"/>
      <c r="L650" s="21"/>
      <c r="M650" s="21"/>
      <c r="N650" s="21"/>
      <c r="O650" s="21"/>
      <c r="P650" s="21"/>
      <c r="Q650" s="21"/>
      <c r="R650" s="21"/>
      <c r="S650" s="21"/>
      <c r="T650" s="21"/>
      <c r="U650" s="21"/>
      <c r="V650" s="21"/>
      <c r="W650" s="21"/>
      <c r="X650" s="21"/>
      <c r="Y650" s="21"/>
      <c r="Z650" s="21"/>
      <c r="AA650" s="21"/>
      <c r="AB650" s="21"/>
      <c r="AC650" s="21"/>
      <c r="AD650" s="21"/>
      <c r="AE650" s="21"/>
      <c r="AF650" s="21"/>
      <c r="AG650" s="21"/>
      <c r="AH650" s="21"/>
    </row>
    <row r="651" spans="1:34" s="58" customFormat="1">
      <c r="A651" s="315"/>
      <c r="B651" s="67"/>
      <c r="C651" s="68"/>
      <c r="D651" s="69"/>
      <c r="E651" s="70"/>
      <c r="F651" s="307"/>
      <c r="G651" s="316"/>
      <c r="H651" s="21"/>
      <c r="I651" s="21"/>
      <c r="J651" s="21"/>
      <c r="K651" s="21"/>
      <c r="L651" s="21"/>
      <c r="M651" s="21"/>
      <c r="N651" s="21"/>
      <c r="O651" s="21"/>
      <c r="P651" s="21"/>
      <c r="Q651" s="21"/>
      <c r="R651" s="21"/>
      <c r="S651" s="21"/>
      <c r="T651" s="21"/>
      <c r="U651" s="21"/>
      <c r="V651" s="21"/>
      <c r="W651" s="21"/>
      <c r="X651" s="21"/>
      <c r="Y651" s="21"/>
      <c r="Z651" s="21"/>
      <c r="AA651" s="21"/>
      <c r="AB651" s="21"/>
      <c r="AC651" s="21"/>
      <c r="AD651" s="21"/>
      <c r="AE651" s="21"/>
      <c r="AF651" s="21"/>
      <c r="AG651" s="21"/>
      <c r="AH651" s="21"/>
    </row>
    <row r="652" spans="1:34" s="58" customFormat="1">
      <c r="A652" s="315"/>
      <c r="B652" s="67"/>
      <c r="C652" s="68"/>
      <c r="D652" s="69"/>
      <c r="E652" s="70"/>
      <c r="F652" s="307"/>
      <c r="G652" s="316"/>
      <c r="H652" s="21"/>
      <c r="I652" s="21"/>
      <c r="J652" s="21"/>
      <c r="K652" s="21"/>
      <c r="L652" s="21"/>
      <c r="M652" s="21"/>
      <c r="N652" s="21"/>
      <c r="O652" s="21"/>
      <c r="P652" s="21"/>
      <c r="Q652" s="21"/>
      <c r="R652" s="21"/>
      <c r="S652" s="21"/>
      <c r="T652" s="21"/>
      <c r="U652" s="21"/>
      <c r="V652" s="21"/>
      <c r="W652" s="21"/>
      <c r="X652" s="21"/>
      <c r="Y652" s="21"/>
      <c r="Z652" s="21"/>
      <c r="AA652" s="21"/>
      <c r="AB652" s="21"/>
      <c r="AC652" s="21"/>
      <c r="AD652" s="21"/>
      <c r="AE652" s="21"/>
      <c r="AF652" s="21"/>
      <c r="AG652" s="21"/>
      <c r="AH652" s="21"/>
    </row>
    <row r="653" spans="1:34" s="58" customFormat="1" ht="15" thickBot="1">
      <c r="A653" s="315"/>
      <c r="B653" s="67"/>
      <c r="C653" s="68"/>
      <c r="D653" s="69"/>
      <c r="E653" s="70"/>
      <c r="F653" s="307"/>
      <c r="G653" s="316"/>
      <c r="H653" s="21"/>
      <c r="I653" s="21"/>
      <c r="J653" s="21"/>
      <c r="K653" s="21"/>
      <c r="L653" s="21"/>
      <c r="M653" s="21"/>
      <c r="N653" s="21"/>
      <c r="O653" s="21"/>
      <c r="P653" s="21"/>
      <c r="Q653" s="21"/>
      <c r="R653" s="21"/>
      <c r="S653" s="21"/>
      <c r="T653" s="21"/>
      <c r="U653" s="21"/>
      <c r="V653" s="21"/>
      <c r="W653" s="21"/>
      <c r="X653" s="21"/>
      <c r="Y653" s="21"/>
      <c r="Z653" s="21"/>
      <c r="AA653" s="21"/>
      <c r="AB653" s="21"/>
      <c r="AC653" s="21"/>
      <c r="AD653" s="21"/>
      <c r="AE653" s="21"/>
      <c r="AF653" s="21"/>
      <c r="AG653" s="21"/>
      <c r="AH653" s="21"/>
    </row>
    <row r="654" spans="1:34" ht="15" thickBot="1">
      <c r="A654" s="128"/>
      <c r="B654" s="129" t="s">
        <v>1090</v>
      </c>
      <c r="C654" s="130"/>
      <c r="D654" s="131"/>
      <c r="E654" s="132"/>
      <c r="F654" s="308"/>
      <c r="G654" s="309"/>
    </row>
    <row r="655" spans="1:34" ht="15" thickBot="1">
      <c r="A655" s="128"/>
      <c r="B655" s="129" t="s">
        <v>1461</v>
      </c>
      <c r="C655" s="130"/>
      <c r="D655" s="131"/>
      <c r="E655" s="132"/>
      <c r="F655" s="308"/>
      <c r="G655" s="309"/>
    </row>
    <row r="656" spans="1:34" s="58" customFormat="1">
      <c r="A656" s="315" t="s">
        <v>96</v>
      </c>
      <c r="B656" s="67" t="s">
        <v>758</v>
      </c>
      <c r="C656" s="68" t="s">
        <v>759</v>
      </c>
      <c r="D656" s="69"/>
      <c r="E656" s="70"/>
      <c r="F656" s="307"/>
      <c r="G656" s="316"/>
      <c r="H656" s="21"/>
      <c r="I656" s="21"/>
      <c r="J656" s="21"/>
      <c r="K656" s="21"/>
      <c r="L656" s="21"/>
      <c r="M656" s="21"/>
      <c r="N656" s="21"/>
      <c r="O656" s="21"/>
      <c r="P656" s="21"/>
      <c r="Q656" s="21"/>
      <c r="R656" s="21"/>
      <c r="S656" s="21"/>
      <c r="T656" s="21"/>
      <c r="U656" s="21"/>
      <c r="V656" s="21"/>
      <c r="W656" s="21"/>
      <c r="X656" s="21"/>
      <c r="Y656" s="21"/>
      <c r="Z656" s="21"/>
      <c r="AA656" s="21"/>
      <c r="AB656" s="21"/>
      <c r="AC656" s="21"/>
      <c r="AD656" s="21"/>
      <c r="AE656" s="21"/>
      <c r="AF656" s="21"/>
      <c r="AG656" s="21"/>
      <c r="AH656" s="21"/>
    </row>
    <row r="657" spans="1:34" s="58" customFormat="1">
      <c r="A657" s="315"/>
      <c r="B657" s="67"/>
      <c r="C657" s="68"/>
      <c r="D657" s="69"/>
      <c r="E657" s="70"/>
      <c r="F657" s="307"/>
      <c r="G657" s="316"/>
      <c r="H657" s="21"/>
      <c r="I657" s="21"/>
      <c r="J657" s="21"/>
      <c r="K657" s="21"/>
      <c r="L657" s="21"/>
      <c r="M657" s="21"/>
      <c r="N657" s="21"/>
      <c r="O657" s="21"/>
      <c r="P657" s="21"/>
      <c r="Q657" s="21"/>
      <c r="R657" s="21"/>
      <c r="S657" s="21"/>
      <c r="T657" s="21"/>
      <c r="U657" s="21"/>
      <c r="V657" s="21"/>
      <c r="W657" s="21"/>
      <c r="X657" s="21"/>
      <c r="Y657" s="21"/>
      <c r="Z657" s="21"/>
      <c r="AA657" s="21"/>
      <c r="AB657" s="21"/>
      <c r="AC657" s="21"/>
      <c r="AD657" s="21"/>
      <c r="AE657" s="21"/>
      <c r="AF657" s="21"/>
      <c r="AG657" s="21"/>
      <c r="AH657" s="21"/>
    </row>
    <row r="658" spans="1:34" s="58" customFormat="1" ht="79.25" customHeight="1">
      <c r="A658" s="315"/>
      <c r="B658" s="67"/>
      <c r="C658" s="68" t="s">
        <v>760</v>
      </c>
      <c r="D658" s="69" t="s">
        <v>1</v>
      </c>
      <c r="E658" s="70">
        <v>1</v>
      </c>
      <c r="F658" s="307"/>
      <c r="G658" s="316"/>
      <c r="H658" s="21"/>
      <c r="I658" s="21"/>
      <c r="J658" s="21"/>
      <c r="K658" s="21"/>
      <c r="L658" s="21"/>
      <c r="M658" s="21"/>
      <c r="N658" s="21"/>
      <c r="O658" s="21"/>
      <c r="P658" s="21"/>
      <c r="Q658" s="21"/>
      <c r="R658" s="21"/>
      <c r="S658" s="21"/>
      <c r="T658" s="21"/>
      <c r="U658" s="21"/>
      <c r="V658" s="21"/>
      <c r="W658" s="21"/>
      <c r="X658" s="21"/>
      <c r="Y658" s="21"/>
      <c r="Z658" s="21"/>
      <c r="AA658" s="21"/>
      <c r="AB658" s="21"/>
      <c r="AC658" s="21"/>
      <c r="AD658" s="21"/>
      <c r="AE658" s="21"/>
      <c r="AF658" s="21"/>
      <c r="AG658" s="21"/>
      <c r="AH658" s="21"/>
    </row>
    <row r="659" spans="1:34" s="58" customFormat="1">
      <c r="A659" s="315"/>
      <c r="B659" s="67"/>
      <c r="C659" s="68"/>
      <c r="D659" s="69"/>
      <c r="E659" s="70"/>
      <c r="F659" s="307"/>
      <c r="G659" s="316"/>
      <c r="H659" s="21"/>
      <c r="I659" s="21"/>
      <c r="J659" s="21"/>
      <c r="K659" s="21"/>
      <c r="L659" s="21"/>
      <c r="M659" s="21"/>
      <c r="N659" s="21"/>
      <c r="O659" s="21"/>
      <c r="P659" s="21"/>
      <c r="Q659" s="21"/>
      <c r="R659" s="21"/>
      <c r="S659" s="21"/>
      <c r="T659" s="21"/>
      <c r="U659" s="21"/>
      <c r="V659" s="21"/>
      <c r="W659" s="21"/>
      <c r="X659" s="21"/>
      <c r="Y659" s="21"/>
      <c r="Z659" s="21"/>
      <c r="AA659" s="21"/>
      <c r="AB659" s="21"/>
      <c r="AC659" s="21"/>
      <c r="AD659" s="21"/>
      <c r="AE659" s="21"/>
      <c r="AF659" s="21"/>
      <c r="AG659" s="21"/>
      <c r="AH659" s="21"/>
    </row>
    <row r="660" spans="1:34" s="58" customFormat="1">
      <c r="A660" s="315" t="s">
        <v>96</v>
      </c>
      <c r="B660" s="67" t="s">
        <v>761</v>
      </c>
      <c r="C660" s="68" t="s">
        <v>762</v>
      </c>
      <c r="D660" s="69"/>
      <c r="E660" s="70"/>
      <c r="F660" s="307"/>
      <c r="G660" s="316"/>
      <c r="H660" s="21"/>
      <c r="I660" s="21"/>
      <c r="J660" s="21"/>
      <c r="K660" s="21"/>
      <c r="L660" s="21"/>
      <c r="M660" s="21"/>
      <c r="N660" s="21"/>
      <c r="O660" s="21"/>
      <c r="P660" s="21"/>
      <c r="Q660" s="21"/>
      <c r="R660" s="21"/>
      <c r="S660" s="21"/>
      <c r="T660" s="21"/>
      <c r="U660" s="21"/>
      <c r="V660" s="21"/>
      <c r="W660" s="21"/>
      <c r="X660" s="21"/>
      <c r="Y660" s="21"/>
      <c r="Z660" s="21"/>
      <c r="AA660" s="21"/>
      <c r="AB660" s="21"/>
      <c r="AC660" s="21"/>
      <c r="AD660" s="21"/>
      <c r="AE660" s="21"/>
      <c r="AF660" s="21"/>
      <c r="AG660" s="21"/>
      <c r="AH660" s="21"/>
    </row>
    <row r="661" spans="1:34" s="58" customFormat="1">
      <c r="A661" s="315"/>
      <c r="B661" s="67"/>
      <c r="C661" s="68"/>
      <c r="D661" s="69"/>
      <c r="E661" s="70"/>
      <c r="F661" s="307"/>
      <c r="G661" s="316"/>
      <c r="H661" s="21"/>
      <c r="I661" s="21"/>
      <c r="J661" s="21"/>
      <c r="K661" s="21"/>
      <c r="L661" s="21"/>
      <c r="M661" s="21"/>
      <c r="N661" s="21"/>
      <c r="O661" s="21"/>
      <c r="P661" s="21"/>
      <c r="Q661" s="21"/>
      <c r="R661" s="21"/>
      <c r="S661" s="21"/>
      <c r="T661" s="21"/>
      <c r="U661" s="21"/>
      <c r="V661" s="21"/>
      <c r="W661" s="21"/>
      <c r="X661" s="21"/>
      <c r="Y661" s="21"/>
      <c r="Z661" s="21"/>
      <c r="AA661" s="21"/>
      <c r="AB661" s="21"/>
      <c r="AC661" s="21"/>
      <c r="AD661" s="21"/>
      <c r="AE661" s="21"/>
      <c r="AF661" s="21"/>
      <c r="AG661" s="21"/>
      <c r="AH661" s="21"/>
    </row>
    <row r="662" spans="1:34" s="58" customFormat="1" ht="64.25" customHeight="1">
      <c r="A662" s="315"/>
      <c r="B662" s="67"/>
      <c r="C662" s="68" t="s">
        <v>763</v>
      </c>
      <c r="D662" s="69"/>
      <c r="E662" s="70"/>
      <c r="F662" s="307"/>
      <c r="G662" s="316"/>
      <c r="H662" s="21"/>
      <c r="I662" s="21"/>
      <c r="J662" s="21"/>
      <c r="K662" s="21"/>
      <c r="L662" s="21"/>
      <c r="M662" s="21"/>
      <c r="N662" s="21"/>
      <c r="O662" s="21"/>
      <c r="P662" s="21"/>
      <c r="Q662" s="21"/>
      <c r="R662" s="21"/>
      <c r="S662" s="21"/>
      <c r="T662" s="21"/>
      <c r="U662" s="21"/>
      <c r="V662" s="21"/>
      <c r="W662" s="21"/>
      <c r="X662" s="21"/>
      <c r="Y662" s="21"/>
      <c r="Z662" s="21"/>
      <c r="AA662" s="21"/>
      <c r="AB662" s="21"/>
      <c r="AC662" s="21"/>
      <c r="AD662" s="21"/>
      <c r="AE662" s="21"/>
      <c r="AF662" s="21"/>
      <c r="AG662" s="21"/>
      <c r="AH662" s="21"/>
    </row>
    <row r="663" spans="1:34" s="58" customFormat="1">
      <c r="A663" s="315"/>
      <c r="B663" s="67"/>
      <c r="C663" s="68"/>
      <c r="D663" s="69"/>
      <c r="E663" s="70"/>
      <c r="F663" s="307"/>
      <c r="G663" s="316"/>
      <c r="H663" s="21"/>
      <c r="I663" s="21"/>
      <c r="J663" s="21"/>
      <c r="K663" s="21"/>
      <c r="L663" s="21"/>
      <c r="M663" s="21"/>
      <c r="N663" s="21"/>
      <c r="O663" s="21"/>
      <c r="P663" s="21"/>
      <c r="Q663" s="21"/>
      <c r="R663" s="21"/>
      <c r="S663" s="21"/>
      <c r="T663" s="21"/>
      <c r="U663" s="21"/>
      <c r="V663" s="21"/>
      <c r="W663" s="21"/>
      <c r="X663" s="21"/>
      <c r="Y663" s="21"/>
      <c r="Z663" s="21"/>
      <c r="AA663" s="21"/>
      <c r="AB663" s="21"/>
      <c r="AC663" s="21"/>
      <c r="AD663" s="21"/>
      <c r="AE663" s="21"/>
      <c r="AF663" s="21"/>
      <c r="AG663" s="21"/>
      <c r="AH663" s="21"/>
    </row>
    <row r="664" spans="1:34" s="58" customFormat="1" ht="29">
      <c r="A664" s="315"/>
      <c r="B664" s="67"/>
      <c r="C664" s="68" t="s">
        <v>764</v>
      </c>
      <c r="D664" s="69"/>
      <c r="E664" s="70"/>
      <c r="F664" s="307"/>
      <c r="G664" s="316"/>
      <c r="H664" s="21"/>
      <c r="I664" s="21"/>
      <c r="J664" s="21"/>
      <c r="K664" s="21"/>
      <c r="L664" s="21"/>
      <c r="M664" s="21"/>
      <c r="N664" s="21"/>
      <c r="O664" s="21"/>
      <c r="P664" s="21"/>
      <c r="Q664" s="21"/>
      <c r="R664" s="21"/>
      <c r="S664" s="21"/>
      <c r="T664" s="21"/>
      <c r="U664" s="21"/>
      <c r="V664" s="21"/>
      <c r="W664" s="21"/>
      <c r="X664" s="21"/>
      <c r="Y664" s="21"/>
      <c r="Z664" s="21"/>
      <c r="AA664" s="21"/>
      <c r="AB664" s="21"/>
      <c r="AC664" s="21"/>
      <c r="AD664" s="21"/>
      <c r="AE664" s="21"/>
      <c r="AF664" s="21"/>
      <c r="AG664" s="21"/>
      <c r="AH664" s="21"/>
    </row>
    <row r="665" spans="1:34" s="58" customFormat="1">
      <c r="A665" s="315"/>
      <c r="B665" s="67"/>
      <c r="C665" s="68"/>
      <c r="D665" s="69"/>
      <c r="E665" s="70"/>
      <c r="F665" s="307"/>
      <c r="G665" s="316"/>
      <c r="H665" s="21"/>
      <c r="I665" s="21"/>
      <c r="J665" s="21"/>
      <c r="K665" s="21"/>
      <c r="L665" s="21"/>
      <c r="M665" s="21"/>
      <c r="N665" s="21"/>
      <c r="O665" s="21"/>
      <c r="P665" s="21"/>
      <c r="Q665" s="21"/>
      <c r="R665" s="21"/>
      <c r="S665" s="21"/>
      <c r="T665" s="21"/>
      <c r="U665" s="21"/>
      <c r="V665" s="21"/>
      <c r="W665" s="21"/>
      <c r="X665" s="21"/>
      <c r="Y665" s="21"/>
      <c r="Z665" s="21"/>
      <c r="AA665" s="21"/>
      <c r="AB665" s="21"/>
      <c r="AC665" s="21"/>
      <c r="AD665" s="21"/>
      <c r="AE665" s="21"/>
      <c r="AF665" s="21"/>
      <c r="AG665" s="21"/>
      <c r="AH665" s="21"/>
    </row>
    <row r="666" spans="1:34" s="58" customFormat="1" ht="33" customHeight="1">
      <c r="A666" s="315"/>
      <c r="B666" s="67"/>
      <c r="C666" s="68" t="s">
        <v>765</v>
      </c>
      <c r="D666" s="69"/>
      <c r="E666" s="70"/>
      <c r="F666" s="307"/>
      <c r="G666" s="316"/>
      <c r="H666" s="21"/>
      <c r="I666" s="21"/>
      <c r="J666" s="21"/>
      <c r="K666" s="21"/>
      <c r="L666" s="21"/>
      <c r="M666" s="21"/>
      <c r="N666" s="21"/>
      <c r="O666" s="21"/>
      <c r="P666" s="21"/>
      <c r="Q666" s="21"/>
      <c r="R666" s="21"/>
      <c r="S666" s="21"/>
      <c r="T666" s="21"/>
      <c r="U666" s="21"/>
      <c r="V666" s="21"/>
      <c r="W666" s="21"/>
      <c r="X666" s="21"/>
      <c r="Y666" s="21"/>
      <c r="Z666" s="21"/>
      <c r="AA666" s="21"/>
      <c r="AB666" s="21"/>
      <c r="AC666" s="21"/>
      <c r="AD666" s="21"/>
      <c r="AE666" s="21"/>
      <c r="AF666" s="21"/>
      <c r="AG666" s="21"/>
      <c r="AH666" s="21"/>
    </row>
    <row r="667" spans="1:34" s="58" customFormat="1">
      <c r="A667" s="315"/>
      <c r="B667" s="67"/>
      <c r="C667" s="68"/>
      <c r="D667" s="69"/>
      <c r="E667" s="70"/>
      <c r="F667" s="307"/>
      <c r="G667" s="316"/>
      <c r="H667" s="21"/>
      <c r="I667" s="21"/>
      <c r="J667" s="21"/>
      <c r="K667" s="21"/>
      <c r="L667" s="21"/>
      <c r="M667" s="21"/>
      <c r="N667" s="21"/>
      <c r="O667" s="21"/>
      <c r="P667" s="21"/>
      <c r="Q667" s="21"/>
      <c r="R667" s="21"/>
      <c r="S667" s="21"/>
      <c r="T667" s="21"/>
      <c r="U667" s="21"/>
      <c r="V667" s="21"/>
      <c r="W667" s="21"/>
      <c r="X667" s="21"/>
      <c r="Y667" s="21"/>
      <c r="Z667" s="21"/>
      <c r="AA667" s="21"/>
      <c r="AB667" s="21"/>
      <c r="AC667" s="21"/>
      <c r="AD667" s="21"/>
      <c r="AE667" s="21"/>
      <c r="AF667" s="21"/>
      <c r="AG667" s="21"/>
      <c r="AH667" s="21"/>
    </row>
    <row r="668" spans="1:34" s="58" customFormat="1" ht="49.25" customHeight="1">
      <c r="A668" s="315"/>
      <c r="B668" s="67"/>
      <c r="C668" s="68" t="s">
        <v>766</v>
      </c>
      <c r="D668" s="69" t="s">
        <v>1</v>
      </c>
      <c r="E668" s="70">
        <v>1</v>
      </c>
      <c r="F668" s="307"/>
      <c r="G668" s="316"/>
      <c r="H668" s="21"/>
      <c r="I668" s="21"/>
      <c r="J668" s="21"/>
      <c r="K668" s="21"/>
      <c r="L668" s="21"/>
      <c r="M668" s="21"/>
      <c r="N668" s="21"/>
      <c r="O668" s="21"/>
      <c r="P668" s="21"/>
      <c r="Q668" s="21"/>
      <c r="R668" s="21"/>
      <c r="S668" s="21"/>
      <c r="T668" s="21"/>
      <c r="U668" s="21"/>
      <c r="V668" s="21"/>
      <c r="W668" s="21"/>
      <c r="X668" s="21"/>
      <c r="Y668" s="21"/>
      <c r="Z668" s="21"/>
      <c r="AA668" s="21"/>
      <c r="AB668" s="21"/>
      <c r="AC668" s="21"/>
      <c r="AD668" s="21"/>
      <c r="AE668" s="21"/>
      <c r="AF668" s="21"/>
      <c r="AG668" s="21"/>
      <c r="AH668" s="21"/>
    </row>
    <row r="669" spans="1:34" s="58" customFormat="1">
      <c r="A669" s="315"/>
      <c r="B669" s="67"/>
      <c r="C669" s="68"/>
      <c r="D669" s="69"/>
      <c r="E669" s="70"/>
      <c r="F669" s="307"/>
      <c r="G669" s="316"/>
      <c r="H669" s="21"/>
      <c r="I669" s="21"/>
      <c r="J669" s="21"/>
      <c r="K669" s="21"/>
      <c r="L669" s="21"/>
      <c r="M669" s="21"/>
      <c r="N669" s="21"/>
      <c r="O669" s="21"/>
      <c r="P669" s="21"/>
      <c r="Q669" s="21"/>
      <c r="R669" s="21"/>
      <c r="S669" s="21"/>
      <c r="T669" s="21"/>
      <c r="U669" s="21"/>
      <c r="V669" s="21"/>
      <c r="W669" s="21"/>
      <c r="X669" s="21"/>
      <c r="Y669" s="21"/>
      <c r="Z669" s="21"/>
      <c r="AA669" s="21"/>
      <c r="AB669" s="21"/>
      <c r="AC669" s="21"/>
      <c r="AD669" s="21"/>
      <c r="AE669" s="21"/>
      <c r="AF669" s="21"/>
      <c r="AG669" s="21"/>
      <c r="AH669" s="21"/>
    </row>
    <row r="670" spans="1:34" s="58" customFormat="1">
      <c r="A670" s="315" t="s">
        <v>96</v>
      </c>
      <c r="B670" s="67" t="s">
        <v>767</v>
      </c>
      <c r="C670" s="68" t="s">
        <v>768</v>
      </c>
      <c r="D670" s="69"/>
      <c r="E670" s="70"/>
      <c r="F670" s="307"/>
      <c r="G670" s="316"/>
      <c r="H670" s="21"/>
      <c r="I670" s="21"/>
      <c r="J670" s="21"/>
      <c r="K670" s="21"/>
      <c r="L670" s="21"/>
      <c r="M670" s="21"/>
      <c r="N670" s="21"/>
      <c r="O670" s="21"/>
      <c r="P670" s="21"/>
      <c r="Q670" s="21"/>
      <c r="R670" s="21"/>
      <c r="S670" s="21"/>
      <c r="T670" s="21"/>
      <c r="U670" s="21"/>
      <c r="V670" s="21"/>
      <c r="W670" s="21"/>
      <c r="X670" s="21"/>
      <c r="Y670" s="21"/>
      <c r="Z670" s="21"/>
      <c r="AA670" s="21"/>
      <c r="AB670" s="21"/>
      <c r="AC670" s="21"/>
      <c r="AD670" s="21"/>
      <c r="AE670" s="21"/>
      <c r="AF670" s="21"/>
      <c r="AG670" s="21"/>
      <c r="AH670" s="21"/>
    </row>
    <row r="671" spans="1:34" s="58" customFormat="1">
      <c r="A671" s="315"/>
      <c r="B671" s="67"/>
      <c r="C671" s="68"/>
      <c r="D671" s="69"/>
      <c r="E671" s="70"/>
      <c r="F671" s="307"/>
      <c r="G671" s="316"/>
      <c r="H671" s="21"/>
      <c r="I671" s="21"/>
      <c r="J671" s="21"/>
      <c r="K671" s="21"/>
      <c r="L671" s="21"/>
      <c r="M671" s="21"/>
      <c r="N671" s="21"/>
      <c r="O671" s="21"/>
      <c r="P671" s="21"/>
      <c r="Q671" s="21"/>
      <c r="R671" s="21"/>
      <c r="S671" s="21"/>
      <c r="T671" s="21"/>
      <c r="U671" s="21"/>
      <c r="V671" s="21"/>
      <c r="W671" s="21"/>
      <c r="X671" s="21"/>
      <c r="Y671" s="21"/>
      <c r="Z671" s="21"/>
      <c r="AA671" s="21"/>
      <c r="AB671" s="21"/>
      <c r="AC671" s="21"/>
      <c r="AD671" s="21"/>
      <c r="AE671" s="21"/>
      <c r="AF671" s="21"/>
      <c r="AG671" s="21"/>
      <c r="AH671" s="21"/>
    </row>
    <row r="672" spans="1:34" s="58" customFormat="1" ht="128.25" customHeight="1">
      <c r="A672" s="315"/>
      <c r="B672" s="67"/>
      <c r="C672" s="68" t="s">
        <v>769</v>
      </c>
      <c r="D672" s="69" t="s">
        <v>1</v>
      </c>
      <c r="E672" s="70">
        <v>1</v>
      </c>
      <c r="F672" s="307"/>
      <c r="G672" s="316"/>
      <c r="H672" s="21"/>
      <c r="I672" s="21"/>
      <c r="J672" s="21"/>
      <c r="K672" s="21"/>
      <c r="L672" s="21"/>
      <c r="M672" s="21"/>
      <c r="N672" s="21"/>
      <c r="O672" s="21"/>
      <c r="P672" s="21"/>
      <c r="Q672" s="21"/>
      <c r="R672" s="21"/>
      <c r="S672" s="21"/>
      <c r="T672" s="21"/>
      <c r="U672" s="21"/>
      <c r="V672" s="21"/>
      <c r="W672" s="21"/>
      <c r="X672" s="21"/>
      <c r="Y672" s="21"/>
      <c r="Z672" s="21"/>
      <c r="AA672" s="21"/>
      <c r="AB672" s="21"/>
      <c r="AC672" s="21"/>
      <c r="AD672" s="21"/>
      <c r="AE672" s="21"/>
      <c r="AF672" s="21"/>
      <c r="AG672" s="21"/>
      <c r="AH672" s="21"/>
    </row>
    <row r="673" spans="1:34" s="58" customFormat="1">
      <c r="A673" s="315"/>
      <c r="B673" s="67"/>
      <c r="C673" s="68"/>
      <c r="D673" s="69"/>
      <c r="E673" s="70"/>
      <c r="F673" s="307"/>
      <c r="G673" s="316"/>
      <c r="H673" s="21"/>
      <c r="I673" s="21"/>
      <c r="J673" s="21"/>
      <c r="K673" s="21"/>
      <c r="L673" s="21"/>
      <c r="M673" s="21"/>
      <c r="N673" s="21"/>
      <c r="O673" s="21"/>
      <c r="P673" s="21"/>
      <c r="Q673" s="21"/>
      <c r="R673" s="21"/>
      <c r="S673" s="21"/>
      <c r="T673" s="21"/>
      <c r="U673" s="21"/>
      <c r="V673" s="21"/>
      <c r="W673" s="21"/>
      <c r="X673" s="21"/>
      <c r="Y673" s="21"/>
      <c r="Z673" s="21"/>
      <c r="AA673" s="21"/>
      <c r="AB673" s="21"/>
      <c r="AC673" s="21"/>
      <c r="AD673" s="21"/>
      <c r="AE673" s="21"/>
      <c r="AF673" s="21"/>
      <c r="AG673" s="21"/>
      <c r="AH673" s="21"/>
    </row>
    <row r="674" spans="1:34" s="58" customFormat="1">
      <c r="A674" s="315" t="s">
        <v>100</v>
      </c>
      <c r="B674" s="67" t="s">
        <v>770</v>
      </c>
      <c r="C674" s="68" t="s">
        <v>771</v>
      </c>
      <c r="D674" s="69"/>
      <c r="E674" s="70"/>
      <c r="F674" s="307"/>
      <c r="G674" s="316"/>
      <c r="H674" s="21"/>
      <c r="I674" s="21"/>
      <c r="J674" s="21"/>
      <c r="K674" s="21"/>
      <c r="L674" s="21"/>
      <c r="M674" s="21"/>
      <c r="N674" s="21"/>
      <c r="O674" s="21"/>
      <c r="P674" s="21"/>
      <c r="Q674" s="21"/>
      <c r="R674" s="21"/>
      <c r="S674" s="21"/>
      <c r="T674" s="21"/>
      <c r="U674" s="21"/>
      <c r="V674" s="21"/>
      <c r="W674" s="21"/>
      <c r="X674" s="21"/>
      <c r="Y674" s="21"/>
      <c r="Z674" s="21"/>
      <c r="AA674" s="21"/>
      <c r="AB674" s="21"/>
      <c r="AC674" s="21"/>
      <c r="AD674" s="21"/>
      <c r="AE674" s="21"/>
      <c r="AF674" s="21"/>
      <c r="AG674" s="21"/>
      <c r="AH674" s="21"/>
    </row>
    <row r="675" spans="1:34" s="58" customFormat="1">
      <c r="A675" s="315"/>
      <c r="B675" s="67"/>
      <c r="C675" s="68"/>
      <c r="D675" s="69"/>
      <c r="E675" s="70"/>
      <c r="F675" s="307"/>
      <c r="G675" s="316"/>
      <c r="H675" s="21"/>
      <c r="I675" s="21"/>
      <c r="J675" s="21"/>
      <c r="K675" s="21"/>
      <c r="L675" s="21"/>
      <c r="M675" s="21"/>
      <c r="N675" s="21"/>
      <c r="O675" s="21"/>
      <c r="P675" s="21"/>
      <c r="Q675" s="21"/>
      <c r="R675" s="21"/>
      <c r="S675" s="21"/>
      <c r="T675" s="21"/>
      <c r="U675" s="21"/>
      <c r="V675" s="21"/>
      <c r="W675" s="21"/>
      <c r="X675" s="21"/>
      <c r="Y675" s="21"/>
      <c r="Z675" s="21"/>
      <c r="AA675" s="21"/>
      <c r="AB675" s="21"/>
      <c r="AC675" s="21"/>
      <c r="AD675" s="21"/>
      <c r="AE675" s="21"/>
      <c r="AF675" s="21"/>
      <c r="AG675" s="21"/>
      <c r="AH675" s="21"/>
    </row>
    <row r="676" spans="1:34" s="58" customFormat="1" ht="75.650000000000006" customHeight="1">
      <c r="A676" s="315"/>
      <c r="B676" s="67"/>
      <c r="C676" s="68" t="s">
        <v>772</v>
      </c>
      <c r="D676" s="69"/>
      <c r="E676" s="70"/>
      <c r="F676" s="307"/>
      <c r="G676" s="316"/>
      <c r="H676" s="21"/>
      <c r="I676" s="21"/>
      <c r="J676" s="21"/>
      <c r="K676" s="21"/>
      <c r="L676" s="21"/>
      <c r="M676" s="21"/>
      <c r="N676" s="21"/>
      <c r="O676" s="21"/>
      <c r="P676" s="21"/>
      <c r="Q676" s="21"/>
      <c r="R676" s="21"/>
      <c r="S676" s="21"/>
      <c r="T676" s="21"/>
      <c r="U676" s="21"/>
      <c r="V676" s="21"/>
      <c r="W676" s="21"/>
      <c r="X676" s="21"/>
      <c r="Y676" s="21"/>
      <c r="Z676" s="21"/>
      <c r="AA676" s="21"/>
      <c r="AB676" s="21"/>
      <c r="AC676" s="21"/>
      <c r="AD676" s="21"/>
      <c r="AE676" s="21"/>
      <c r="AF676" s="21"/>
      <c r="AG676" s="21"/>
      <c r="AH676" s="21"/>
    </row>
    <row r="677" spans="1:34" s="58" customFormat="1">
      <c r="A677" s="315"/>
      <c r="B677" s="67"/>
      <c r="C677" s="68"/>
      <c r="D677" s="69"/>
      <c r="E677" s="70"/>
      <c r="F677" s="307"/>
      <c r="G677" s="316"/>
      <c r="H677" s="21"/>
      <c r="I677" s="21"/>
      <c r="J677" s="21"/>
      <c r="K677" s="21"/>
      <c r="L677" s="21"/>
      <c r="M677" s="21"/>
      <c r="N677" s="21"/>
      <c r="O677" s="21"/>
      <c r="P677" s="21"/>
      <c r="Q677" s="21"/>
      <c r="R677" s="21"/>
      <c r="S677" s="21"/>
      <c r="T677" s="21"/>
      <c r="U677" s="21"/>
      <c r="V677" s="21"/>
      <c r="W677" s="21"/>
      <c r="X677" s="21"/>
      <c r="Y677" s="21"/>
      <c r="Z677" s="21"/>
      <c r="AA677" s="21"/>
      <c r="AB677" s="21"/>
      <c r="AC677" s="21"/>
      <c r="AD677" s="21"/>
      <c r="AE677" s="21"/>
      <c r="AF677" s="21"/>
      <c r="AG677" s="21"/>
      <c r="AH677" s="21"/>
    </row>
    <row r="678" spans="1:34" s="58" customFormat="1" ht="33" customHeight="1">
      <c r="A678" s="315"/>
      <c r="B678" s="67"/>
      <c r="C678" s="68" t="s">
        <v>773</v>
      </c>
      <c r="D678" s="69" t="s">
        <v>1</v>
      </c>
      <c r="E678" s="70">
        <v>1</v>
      </c>
      <c r="F678" s="307"/>
      <c r="G678" s="316"/>
      <c r="H678" s="21"/>
      <c r="I678" s="21"/>
      <c r="J678" s="21"/>
      <c r="K678" s="21"/>
      <c r="L678" s="21"/>
      <c r="M678" s="21"/>
      <c r="N678" s="21"/>
      <c r="O678" s="21"/>
      <c r="P678" s="21"/>
      <c r="Q678" s="21"/>
      <c r="R678" s="21"/>
      <c r="S678" s="21"/>
      <c r="T678" s="21"/>
      <c r="U678" s="21"/>
      <c r="V678" s="21"/>
      <c r="W678" s="21"/>
      <c r="X678" s="21"/>
      <c r="Y678" s="21"/>
      <c r="Z678" s="21"/>
      <c r="AA678" s="21"/>
      <c r="AB678" s="21"/>
      <c r="AC678" s="21"/>
      <c r="AD678" s="21"/>
      <c r="AE678" s="21"/>
      <c r="AF678" s="21"/>
      <c r="AG678" s="21"/>
      <c r="AH678" s="21"/>
    </row>
    <row r="679" spans="1:34" s="58" customFormat="1">
      <c r="A679" s="315"/>
      <c r="B679" s="67"/>
      <c r="C679" s="68"/>
      <c r="D679" s="69"/>
      <c r="E679" s="70"/>
      <c r="F679" s="307"/>
      <c r="G679" s="316"/>
      <c r="H679" s="21"/>
      <c r="I679" s="21"/>
      <c r="J679" s="21"/>
      <c r="K679" s="21"/>
      <c r="L679" s="21"/>
      <c r="M679" s="21"/>
      <c r="N679" s="21"/>
      <c r="O679" s="21"/>
      <c r="P679" s="21"/>
      <c r="Q679" s="21"/>
      <c r="R679" s="21"/>
      <c r="S679" s="21"/>
      <c r="T679" s="21"/>
      <c r="U679" s="21"/>
      <c r="V679" s="21"/>
      <c r="W679" s="21"/>
      <c r="X679" s="21"/>
      <c r="Y679" s="21"/>
      <c r="Z679" s="21"/>
      <c r="AA679" s="21"/>
      <c r="AB679" s="21"/>
      <c r="AC679" s="21"/>
      <c r="AD679" s="21"/>
      <c r="AE679" s="21"/>
      <c r="AF679" s="21"/>
      <c r="AG679" s="21"/>
      <c r="AH679" s="21"/>
    </row>
    <row r="680" spans="1:34" s="58" customFormat="1">
      <c r="A680" s="315" t="s">
        <v>100</v>
      </c>
      <c r="B680" s="67" t="s">
        <v>774</v>
      </c>
      <c r="C680" s="68" t="s">
        <v>775</v>
      </c>
      <c r="D680" s="69"/>
      <c r="E680" s="70"/>
      <c r="F680" s="307"/>
      <c r="G680" s="316"/>
      <c r="H680" s="21"/>
      <c r="I680" s="21"/>
      <c r="J680" s="21"/>
      <c r="K680" s="21"/>
      <c r="L680" s="21"/>
      <c r="M680" s="21"/>
      <c r="N680" s="21"/>
      <c r="O680" s="21"/>
      <c r="P680" s="21"/>
      <c r="Q680" s="21"/>
      <c r="R680" s="21"/>
      <c r="S680" s="21"/>
      <c r="T680" s="21"/>
      <c r="U680" s="21"/>
      <c r="V680" s="21"/>
      <c r="W680" s="21"/>
      <c r="X680" s="21"/>
      <c r="Y680" s="21"/>
      <c r="Z680" s="21"/>
      <c r="AA680" s="21"/>
      <c r="AB680" s="21"/>
      <c r="AC680" s="21"/>
      <c r="AD680" s="21"/>
      <c r="AE680" s="21"/>
      <c r="AF680" s="21"/>
      <c r="AG680" s="21"/>
      <c r="AH680" s="21"/>
    </row>
    <row r="681" spans="1:34" s="58" customFormat="1">
      <c r="A681" s="315"/>
      <c r="B681" s="67"/>
      <c r="C681" s="68"/>
      <c r="D681" s="69"/>
      <c r="E681" s="70"/>
      <c r="F681" s="307"/>
      <c r="G681" s="316"/>
      <c r="H681" s="21"/>
      <c r="I681" s="21"/>
      <c r="J681" s="21"/>
      <c r="K681" s="21"/>
      <c r="L681" s="21"/>
      <c r="M681" s="21"/>
      <c r="N681" s="21"/>
      <c r="O681" s="21"/>
      <c r="P681" s="21"/>
      <c r="Q681" s="21"/>
      <c r="R681" s="21"/>
      <c r="S681" s="21"/>
      <c r="T681" s="21"/>
      <c r="U681" s="21"/>
      <c r="V681" s="21"/>
      <c r="W681" s="21"/>
      <c r="X681" s="21"/>
      <c r="Y681" s="21"/>
      <c r="Z681" s="21"/>
      <c r="AA681" s="21"/>
      <c r="AB681" s="21"/>
      <c r="AC681" s="21"/>
      <c r="AD681" s="21"/>
      <c r="AE681" s="21"/>
      <c r="AF681" s="21"/>
      <c r="AG681" s="21"/>
      <c r="AH681" s="21"/>
    </row>
    <row r="682" spans="1:34" s="58" customFormat="1" ht="48.65" customHeight="1">
      <c r="A682" s="315"/>
      <c r="B682" s="67"/>
      <c r="C682" s="68" t="s">
        <v>776</v>
      </c>
      <c r="D682" s="69"/>
      <c r="E682" s="70"/>
      <c r="F682" s="307"/>
      <c r="G682" s="316"/>
      <c r="H682" s="21"/>
      <c r="I682" s="21"/>
      <c r="J682" s="21"/>
      <c r="K682" s="21"/>
      <c r="L682" s="21"/>
      <c r="M682" s="21"/>
      <c r="N682" s="21"/>
      <c r="O682" s="21"/>
      <c r="P682" s="21"/>
      <c r="Q682" s="21"/>
      <c r="R682" s="21"/>
      <c r="S682" s="21"/>
      <c r="T682" s="21"/>
      <c r="U682" s="21"/>
      <c r="V682" s="21"/>
      <c r="W682" s="21"/>
      <c r="X682" s="21"/>
      <c r="Y682" s="21"/>
      <c r="Z682" s="21"/>
      <c r="AA682" s="21"/>
      <c r="AB682" s="21"/>
      <c r="AC682" s="21"/>
      <c r="AD682" s="21"/>
      <c r="AE682" s="21"/>
      <c r="AF682" s="21"/>
      <c r="AG682" s="21"/>
      <c r="AH682" s="21"/>
    </row>
    <row r="683" spans="1:34" s="58" customFormat="1">
      <c r="A683" s="315"/>
      <c r="B683" s="67"/>
      <c r="C683" s="68"/>
      <c r="D683" s="69"/>
      <c r="E683" s="70"/>
      <c r="F683" s="307"/>
      <c r="G683" s="316"/>
      <c r="H683" s="21"/>
      <c r="I683" s="21"/>
      <c r="J683" s="21"/>
      <c r="K683" s="21"/>
      <c r="L683" s="21"/>
      <c r="M683" s="21"/>
      <c r="N683" s="21"/>
      <c r="O683" s="21"/>
      <c r="P683" s="21"/>
      <c r="Q683" s="21"/>
      <c r="R683" s="21"/>
      <c r="S683" s="21"/>
      <c r="T683" s="21"/>
      <c r="U683" s="21"/>
      <c r="V683" s="21"/>
      <c r="W683" s="21"/>
      <c r="X683" s="21"/>
      <c r="Y683" s="21"/>
      <c r="Z683" s="21"/>
      <c r="AA683" s="21"/>
      <c r="AB683" s="21"/>
      <c r="AC683" s="21"/>
      <c r="AD683" s="21"/>
      <c r="AE683" s="21"/>
      <c r="AF683" s="21"/>
      <c r="AG683" s="21"/>
      <c r="AH683" s="21"/>
    </row>
    <row r="684" spans="1:34" s="58" customFormat="1" ht="50.4" customHeight="1">
      <c r="A684" s="315"/>
      <c r="B684" s="67"/>
      <c r="C684" s="68" t="s">
        <v>777</v>
      </c>
      <c r="D684" s="69" t="s">
        <v>1</v>
      </c>
      <c r="E684" s="70">
        <v>1</v>
      </c>
      <c r="F684" s="307"/>
      <c r="G684" s="316"/>
      <c r="H684" s="21"/>
      <c r="I684" s="21"/>
      <c r="J684" s="21"/>
      <c r="K684" s="21"/>
      <c r="L684" s="21"/>
      <c r="M684" s="21"/>
      <c r="N684" s="21"/>
      <c r="O684" s="21"/>
      <c r="P684" s="21"/>
      <c r="Q684" s="21"/>
      <c r="R684" s="21"/>
      <c r="S684" s="21"/>
      <c r="T684" s="21"/>
      <c r="U684" s="21"/>
      <c r="V684" s="21"/>
      <c r="W684" s="21"/>
      <c r="X684" s="21"/>
      <c r="Y684" s="21"/>
      <c r="Z684" s="21"/>
      <c r="AA684" s="21"/>
      <c r="AB684" s="21"/>
      <c r="AC684" s="21"/>
      <c r="AD684" s="21"/>
      <c r="AE684" s="21"/>
      <c r="AF684" s="21"/>
      <c r="AG684" s="21"/>
      <c r="AH684" s="21"/>
    </row>
    <row r="685" spans="1:34" s="58" customFormat="1">
      <c r="A685" s="315"/>
      <c r="B685" s="67"/>
      <c r="C685" s="68"/>
      <c r="D685" s="69"/>
      <c r="E685" s="70"/>
      <c r="F685" s="307"/>
      <c r="G685" s="316"/>
      <c r="H685" s="21"/>
      <c r="I685" s="21"/>
      <c r="J685" s="21"/>
      <c r="K685" s="21"/>
      <c r="L685" s="21"/>
      <c r="M685" s="21"/>
      <c r="N685" s="21"/>
      <c r="O685" s="21"/>
      <c r="P685" s="21"/>
      <c r="Q685" s="21"/>
      <c r="R685" s="21"/>
      <c r="S685" s="21"/>
      <c r="T685" s="21"/>
      <c r="U685" s="21"/>
      <c r="V685" s="21"/>
      <c r="W685" s="21"/>
      <c r="X685" s="21"/>
      <c r="Y685" s="21"/>
      <c r="Z685" s="21"/>
      <c r="AA685" s="21"/>
      <c r="AB685" s="21"/>
      <c r="AC685" s="21"/>
      <c r="AD685" s="21"/>
      <c r="AE685" s="21"/>
      <c r="AF685" s="21"/>
      <c r="AG685" s="21"/>
      <c r="AH685" s="21"/>
    </row>
    <row r="686" spans="1:34" s="58" customFormat="1">
      <c r="A686" s="315" t="s">
        <v>100</v>
      </c>
      <c r="B686" s="67" t="s">
        <v>778</v>
      </c>
      <c r="C686" s="68" t="s">
        <v>779</v>
      </c>
      <c r="D686" s="69"/>
      <c r="E686" s="70"/>
      <c r="F686" s="307"/>
      <c r="G686" s="316"/>
      <c r="H686" s="21"/>
      <c r="I686" s="21"/>
      <c r="J686" s="21"/>
      <c r="K686" s="21"/>
      <c r="L686" s="21"/>
      <c r="M686" s="21"/>
      <c r="N686" s="21"/>
      <c r="O686" s="21"/>
      <c r="P686" s="21"/>
      <c r="Q686" s="21"/>
      <c r="R686" s="21"/>
      <c r="S686" s="21"/>
      <c r="T686" s="21"/>
      <c r="U686" s="21"/>
      <c r="V686" s="21"/>
      <c r="W686" s="21"/>
      <c r="X686" s="21"/>
      <c r="Y686" s="21"/>
      <c r="Z686" s="21"/>
      <c r="AA686" s="21"/>
      <c r="AB686" s="21"/>
      <c r="AC686" s="21"/>
      <c r="AD686" s="21"/>
      <c r="AE686" s="21"/>
      <c r="AF686" s="21"/>
      <c r="AG686" s="21"/>
      <c r="AH686" s="21"/>
    </row>
    <row r="687" spans="1:34" s="58" customFormat="1">
      <c r="A687" s="315"/>
      <c r="B687" s="67"/>
      <c r="C687" s="68"/>
      <c r="D687" s="69"/>
      <c r="E687" s="70"/>
      <c r="F687" s="307"/>
      <c r="G687" s="316"/>
      <c r="H687" s="21"/>
      <c r="I687" s="21"/>
      <c r="J687" s="21"/>
      <c r="K687" s="21"/>
      <c r="L687" s="21"/>
      <c r="M687" s="21"/>
      <c r="N687" s="21"/>
      <c r="O687" s="21"/>
      <c r="P687" s="21"/>
      <c r="Q687" s="21"/>
      <c r="R687" s="21"/>
      <c r="S687" s="21"/>
      <c r="T687" s="21"/>
      <c r="U687" s="21"/>
      <c r="V687" s="21"/>
      <c r="W687" s="21"/>
      <c r="X687" s="21"/>
      <c r="Y687" s="21"/>
      <c r="Z687" s="21"/>
      <c r="AA687" s="21"/>
      <c r="AB687" s="21"/>
      <c r="AC687" s="21"/>
      <c r="AD687" s="21"/>
      <c r="AE687" s="21"/>
      <c r="AF687" s="21"/>
      <c r="AG687" s="21"/>
      <c r="AH687" s="21"/>
    </row>
    <row r="688" spans="1:34" s="58" customFormat="1" ht="63.65" customHeight="1">
      <c r="A688" s="315"/>
      <c r="B688" s="67"/>
      <c r="C688" s="68" t="s">
        <v>780</v>
      </c>
      <c r="D688" s="69"/>
      <c r="E688" s="70"/>
      <c r="F688" s="307"/>
      <c r="G688" s="316"/>
      <c r="H688" s="21"/>
      <c r="I688" s="21"/>
      <c r="J688" s="21"/>
      <c r="K688" s="21"/>
      <c r="L688" s="21"/>
      <c r="M688" s="21"/>
      <c r="N688" s="21"/>
      <c r="O688" s="21"/>
      <c r="P688" s="21"/>
      <c r="Q688" s="21"/>
      <c r="R688" s="21"/>
      <c r="S688" s="21"/>
      <c r="T688" s="21"/>
      <c r="U688" s="21"/>
      <c r="V688" s="21"/>
      <c r="W688" s="21"/>
      <c r="X688" s="21"/>
      <c r="Y688" s="21"/>
      <c r="Z688" s="21"/>
      <c r="AA688" s="21"/>
      <c r="AB688" s="21"/>
      <c r="AC688" s="21"/>
      <c r="AD688" s="21"/>
      <c r="AE688" s="21"/>
      <c r="AF688" s="21"/>
      <c r="AG688" s="21"/>
      <c r="AH688" s="21"/>
    </row>
    <row r="689" spans="1:34" s="58" customFormat="1" ht="15" thickBot="1">
      <c r="A689" s="315"/>
      <c r="B689" s="67"/>
      <c r="C689" s="68"/>
      <c r="D689" s="69"/>
      <c r="E689" s="70"/>
      <c r="F689" s="307"/>
      <c r="G689" s="316"/>
      <c r="H689" s="21"/>
      <c r="I689" s="21"/>
      <c r="J689" s="21"/>
      <c r="K689" s="21"/>
      <c r="L689" s="21"/>
      <c r="M689" s="21"/>
      <c r="N689" s="21"/>
      <c r="O689" s="21"/>
      <c r="P689" s="21"/>
      <c r="Q689" s="21"/>
      <c r="R689" s="21"/>
      <c r="S689" s="21"/>
      <c r="T689" s="21"/>
      <c r="U689" s="21"/>
      <c r="V689" s="21"/>
      <c r="W689" s="21"/>
      <c r="X689" s="21"/>
      <c r="Y689" s="21"/>
      <c r="Z689" s="21"/>
      <c r="AA689" s="21"/>
      <c r="AB689" s="21"/>
      <c r="AC689" s="21"/>
      <c r="AD689" s="21"/>
      <c r="AE689" s="21"/>
      <c r="AF689" s="21"/>
      <c r="AG689" s="21"/>
      <c r="AH689" s="21"/>
    </row>
    <row r="690" spans="1:34" ht="15" thickBot="1">
      <c r="A690" s="128"/>
      <c r="B690" s="129" t="s">
        <v>1090</v>
      </c>
      <c r="C690" s="130"/>
      <c r="D690" s="131"/>
      <c r="E690" s="132"/>
      <c r="F690" s="308"/>
      <c r="G690" s="309"/>
    </row>
    <row r="691" spans="1:34" ht="15" thickBot="1">
      <c r="A691" s="128"/>
      <c r="B691" s="129" t="s">
        <v>1461</v>
      </c>
      <c r="C691" s="130"/>
      <c r="D691" s="131"/>
      <c r="E691" s="132"/>
      <c r="F691" s="308"/>
      <c r="G691" s="309"/>
    </row>
    <row r="692" spans="1:34" s="58" customFormat="1">
      <c r="A692" s="315"/>
      <c r="B692" s="67"/>
      <c r="C692" s="68"/>
      <c r="D692" s="69"/>
      <c r="E692" s="70"/>
      <c r="F692" s="307"/>
      <c r="G692" s="316"/>
      <c r="H692" s="21"/>
      <c r="I692" s="21"/>
      <c r="J692" s="21"/>
      <c r="K692" s="21"/>
      <c r="L692" s="21"/>
      <c r="M692" s="21"/>
      <c r="N692" s="21"/>
      <c r="O692" s="21"/>
      <c r="P692" s="21"/>
      <c r="Q692" s="21"/>
      <c r="R692" s="21"/>
      <c r="S692" s="21"/>
      <c r="T692" s="21"/>
      <c r="U692" s="21"/>
      <c r="V692" s="21"/>
      <c r="W692" s="21"/>
      <c r="X692" s="21"/>
      <c r="Y692" s="21"/>
      <c r="Z692" s="21"/>
      <c r="AA692" s="21"/>
      <c r="AB692" s="21"/>
      <c r="AC692" s="21"/>
      <c r="AD692" s="21"/>
      <c r="AE692" s="21"/>
      <c r="AF692" s="21"/>
      <c r="AG692" s="21"/>
      <c r="AH692" s="21"/>
    </row>
    <row r="693" spans="1:34" s="58" customFormat="1" ht="33" customHeight="1">
      <c r="A693" s="315"/>
      <c r="B693" s="67"/>
      <c r="C693" s="68" t="s">
        <v>781</v>
      </c>
      <c r="D693" s="69"/>
      <c r="E693" s="70"/>
      <c r="F693" s="307"/>
      <c r="G693" s="316"/>
      <c r="H693" s="21"/>
      <c r="I693" s="21"/>
      <c r="J693" s="21"/>
      <c r="K693" s="21"/>
      <c r="L693" s="21"/>
      <c r="M693" s="21"/>
      <c r="N693" s="21"/>
      <c r="O693" s="21"/>
      <c r="P693" s="21"/>
      <c r="Q693" s="21"/>
      <c r="R693" s="21"/>
      <c r="S693" s="21"/>
      <c r="T693" s="21"/>
      <c r="U693" s="21"/>
      <c r="V693" s="21"/>
      <c r="W693" s="21"/>
      <c r="X693" s="21"/>
      <c r="Y693" s="21"/>
      <c r="Z693" s="21"/>
      <c r="AA693" s="21"/>
      <c r="AB693" s="21"/>
      <c r="AC693" s="21"/>
      <c r="AD693" s="21"/>
      <c r="AE693" s="21"/>
      <c r="AF693" s="21"/>
      <c r="AG693" s="21"/>
      <c r="AH693" s="21"/>
    </row>
    <row r="694" spans="1:34" s="58" customFormat="1">
      <c r="A694" s="315"/>
      <c r="B694" s="67"/>
      <c r="C694" s="68"/>
      <c r="D694" s="69"/>
      <c r="E694" s="70"/>
      <c r="F694" s="307"/>
      <c r="G694" s="316"/>
      <c r="H694" s="21"/>
      <c r="I694" s="21"/>
      <c r="J694" s="21"/>
      <c r="K694" s="21"/>
      <c r="L694" s="21"/>
      <c r="M694" s="21"/>
      <c r="N694" s="21"/>
      <c r="O694" s="21"/>
      <c r="P694" s="21"/>
      <c r="Q694" s="21"/>
      <c r="R694" s="21"/>
      <c r="S694" s="21"/>
      <c r="T694" s="21"/>
      <c r="U694" s="21"/>
      <c r="V694" s="21"/>
      <c r="W694" s="21"/>
      <c r="X694" s="21"/>
      <c r="Y694" s="21"/>
      <c r="Z694" s="21"/>
      <c r="AA694" s="21"/>
      <c r="AB694" s="21"/>
      <c r="AC694" s="21"/>
      <c r="AD694" s="21"/>
      <c r="AE694" s="21"/>
      <c r="AF694" s="21"/>
      <c r="AG694" s="21"/>
      <c r="AH694" s="21"/>
    </row>
    <row r="695" spans="1:34" s="58" customFormat="1" ht="31.75" customHeight="1">
      <c r="A695" s="315"/>
      <c r="B695" s="67"/>
      <c r="C695" s="68" t="s">
        <v>782</v>
      </c>
      <c r="D695" s="69"/>
      <c r="E695" s="70"/>
      <c r="F695" s="307"/>
      <c r="G695" s="316"/>
      <c r="H695" s="21"/>
      <c r="I695" s="21"/>
      <c r="J695" s="21"/>
      <c r="K695" s="21"/>
      <c r="L695" s="21"/>
      <c r="M695" s="21"/>
      <c r="N695" s="21"/>
      <c r="O695" s="21"/>
      <c r="P695" s="21"/>
      <c r="Q695" s="21"/>
      <c r="R695" s="21"/>
      <c r="S695" s="21"/>
      <c r="T695" s="21"/>
      <c r="U695" s="21"/>
      <c r="V695" s="21"/>
      <c r="W695" s="21"/>
      <c r="X695" s="21"/>
      <c r="Y695" s="21"/>
      <c r="Z695" s="21"/>
      <c r="AA695" s="21"/>
      <c r="AB695" s="21"/>
      <c r="AC695" s="21"/>
      <c r="AD695" s="21"/>
      <c r="AE695" s="21"/>
      <c r="AF695" s="21"/>
      <c r="AG695" s="21"/>
      <c r="AH695" s="21"/>
    </row>
    <row r="696" spans="1:34" s="58" customFormat="1">
      <c r="A696" s="315"/>
      <c r="B696" s="67"/>
      <c r="C696" s="68"/>
      <c r="D696" s="69"/>
      <c r="E696" s="70"/>
      <c r="F696" s="307"/>
      <c r="G696" s="316"/>
      <c r="H696" s="21"/>
      <c r="I696" s="21"/>
      <c r="J696" s="21"/>
      <c r="K696" s="21"/>
      <c r="L696" s="21"/>
      <c r="M696" s="21"/>
      <c r="N696" s="21"/>
      <c r="O696" s="21"/>
      <c r="P696" s="21"/>
      <c r="Q696" s="21"/>
      <c r="R696" s="21"/>
      <c r="S696" s="21"/>
      <c r="T696" s="21"/>
      <c r="U696" s="21"/>
      <c r="V696" s="21"/>
      <c r="W696" s="21"/>
      <c r="X696" s="21"/>
      <c r="Y696" s="21"/>
      <c r="Z696" s="21"/>
      <c r="AA696" s="21"/>
      <c r="AB696" s="21"/>
      <c r="AC696" s="21"/>
      <c r="AD696" s="21"/>
      <c r="AE696" s="21"/>
      <c r="AF696" s="21"/>
      <c r="AG696" s="21"/>
      <c r="AH696" s="21"/>
    </row>
    <row r="697" spans="1:34" s="58" customFormat="1" ht="48.65" customHeight="1">
      <c r="A697" s="315"/>
      <c r="B697" s="67"/>
      <c r="C697" s="68" t="s">
        <v>783</v>
      </c>
      <c r="D697" s="69"/>
      <c r="E697" s="70"/>
      <c r="F697" s="307"/>
      <c r="G697" s="316"/>
      <c r="H697" s="21"/>
      <c r="I697" s="21"/>
      <c r="J697" s="21"/>
      <c r="K697" s="21"/>
      <c r="L697" s="21"/>
      <c r="M697" s="21"/>
      <c r="N697" s="21"/>
      <c r="O697" s="21"/>
      <c r="P697" s="21"/>
      <c r="Q697" s="21"/>
      <c r="R697" s="21"/>
      <c r="S697" s="21"/>
      <c r="T697" s="21"/>
      <c r="U697" s="21"/>
      <c r="V697" s="21"/>
      <c r="W697" s="21"/>
      <c r="X697" s="21"/>
      <c r="Y697" s="21"/>
      <c r="Z697" s="21"/>
      <c r="AA697" s="21"/>
      <c r="AB697" s="21"/>
      <c r="AC697" s="21"/>
      <c r="AD697" s="21"/>
      <c r="AE697" s="21"/>
      <c r="AF697" s="21"/>
      <c r="AG697" s="21"/>
      <c r="AH697" s="21"/>
    </row>
    <row r="698" spans="1:34" s="58" customFormat="1">
      <c r="A698" s="315"/>
      <c r="B698" s="67"/>
      <c r="C698" s="68"/>
      <c r="D698" s="69"/>
      <c r="E698" s="70"/>
      <c r="F698" s="307"/>
      <c r="G698" s="316"/>
      <c r="H698" s="21"/>
      <c r="I698" s="21"/>
      <c r="J698" s="21"/>
      <c r="K698" s="21"/>
      <c r="L698" s="21"/>
      <c r="M698" s="21"/>
      <c r="N698" s="21"/>
      <c r="O698" s="21"/>
      <c r="P698" s="21"/>
      <c r="Q698" s="21"/>
      <c r="R698" s="21"/>
      <c r="S698" s="21"/>
      <c r="T698" s="21"/>
      <c r="U698" s="21"/>
      <c r="V698" s="21"/>
      <c r="W698" s="21"/>
      <c r="X698" s="21"/>
      <c r="Y698" s="21"/>
      <c r="Z698" s="21"/>
      <c r="AA698" s="21"/>
      <c r="AB698" s="21"/>
      <c r="AC698" s="21"/>
      <c r="AD698" s="21"/>
      <c r="AE698" s="21"/>
      <c r="AF698" s="21"/>
      <c r="AG698" s="21"/>
      <c r="AH698" s="21"/>
    </row>
    <row r="699" spans="1:34" s="58" customFormat="1" ht="31.75" customHeight="1">
      <c r="A699" s="315"/>
      <c r="B699" s="67"/>
      <c r="C699" s="68" t="s">
        <v>784</v>
      </c>
      <c r="D699" s="69"/>
      <c r="E699" s="70"/>
      <c r="F699" s="307"/>
      <c r="G699" s="316"/>
      <c r="H699" s="21"/>
      <c r="I699" s="21"/>
      <c r="J699" s="21"/>
      <c r="K699" s="21"/>
      <c r="L699" s="21"/>
      <c r="M699" s="21"/>
      <c r="N699" s="21"/>
      <c r="O699" s="21"/>
      <c r="P699" s="21"/>
      <c r="Q699" s="21"/>
      <c r="R699" s="21"/>
      <c r="S699" s="21"/>
      <c r="T699" s="21"/>
      <c r="U699" s="21"/>
      <c r="V699" s="21"/>
      <c r="W699" s="21"/>
      <c r="X699" s="21"/>
      <c r="Y699" s="21"/>
      <c r="Z699" s="21"/>
      <c r="AA699" s="21"/>
      <c r="AB699" s="21"/>
      <c r="AC699" s="21"/>
      <c r="AD699" s="21"/>
      <c r="AE699" s="21"/>
      <c r="AF699" s="21"/>
      <c r="AG699" s="21"/>
      <c r="AH699" s="21"/>
    </row>
    <row r="700" spans="1:34" s="58" customFormat="1">
      <c r="A700" s="315"/>
      <c r="B700" s="67"/>
      <c r="C700" s="68"/>
      <c r="D700" s="69"/>
      <c r="E700" s="70"/>
      <c r="F700" s="307"/>
      <c r="G700" s="316"/>
      <c r="H700" s="21"/>
      <c r="I700" s="21"/>
      <c r="J700" s="21"/>
      <c r="K700" s="21"/>
      <c r="L700" s="21"/>
      <c r="M700" s="21"/>
      <c r="N700" s="21"/>
      <c r="O700" s="21"/>
      <c r="P700" s="21"/>
      <c r="Q700" s="21"/>
      <c r="R700" s="21"/>
      <c r="S700" s="21"/>
      <c r="T700" s="21"/>
      <c r="U700" s="21"/>
      <c r="V700" s="21"/>
      <c r="W700" s="21"/>
      <c r="X700" s="21"/>
      <c r="Y700" s="21"/>
      <c r="Z700" s="21"/>
      <c r="AA700" s="21"/>
      <c r="AB700" s="21"/>
      <c r="AC700" s="21"/>
      <c r="AD700" s="21"/>
      <c r="AE700" s="21"/>
      <c r="AF700" s="21"/>
      <c r="AG700" s="21"/>
      <c r="AH700" s="21"/>
    </row>
    <row r="701" spans="1:34" s="58" customFormat="1" ht="34.25" customHeight="1">
      <c r="A701" s="315"/>
      <c r="B701" s="67"/>
      <c r="C701" s="68" t="s">
        <v>785</v>
      </c>
      <c r="D701" s="69"/>
      <c r="E701" s="70"/>
      <c r="F701" s="307"/>
      <c r="G701" s="316"/>
      <c r="H701" s="21"/>
      <c r="I701" s="21"/>
      <c r="J701" s="21"/>
      <c r="K701" s="21"/>
      <c r="L701" s="21"/>
      <c r="M701" s="21"/>
      <c r="N701" s="21"/>
      <c r="O701" s="21"/>
      <c r="P701" s="21"/>
      <c r="Q701" s="21"/>
      <c r="R701" s="21"/>
      <c r="S701" s="21"/>
      <c r="T701" s="21"/>
      <c r="U701" s="21"/>
      <c r="V701" s="21"/>
      <c r="W701" s="21"/>
      <c r="X701" s="21"/>
      <c r="Y701" s="21"/>
      <c r="Z701" s="21"/>
      <c r="AA701" s="21"/>
      <c r="AB701" s="21"/>
      <c r="AC701" s="21"/>
      <c r="AD701" s="21"/>
      <c r="AE701" s="21"/>
      <c r="AF701" s="21"/>
      <c r="AG701" s="21"/>
      <c r="AH701" s="21"/>
    </row>
    <row r="702" spans="1:34" s="58" customFormat="1">
      <c r="A702" s="315"/>
      <c r="B702" s="67"/>
      <c r="C702" s="68"/>
      <c r="D702" s="69"/>
      <c r="E702" s="70"/>
      <c r="F702" s="307"/>
      <c r="G702" s="316"/>
      <c r="H702" s="21"/>
      <c r="I702" s="21"/>
      <c r="J702" s="21"/>
      <c r="K702" s="21"/>
      <c r="L702" s="21"/>
      <c r="M702" s="21"/>
      <c r="N702" s="21"/>
      <c r="O702" s="21"/>
      <c r="P702" s="21"/>
      <c r="Q702" s="21"/>
      <c r="R702" s="21"/>
      <c r="S702" s="21"/>
      <c r="T702" s="21"/>
      <c r="U702" s="21"/>
      <c r="V702" s="21"/>
      <c r="W702" s="21"/>
      <c r="X702" s="21"/>
      <c r="Y702" s="21"/>
      <c r="Z702" s="21"/>
      <c r="AA702" s="21"/>
      <c r="AB702" s="21"/>
      <c r="AC702" s="21"/>
      <c r="AD702" s="21"/>
      <c r="AE702" s="21"/>
      <c r="AF702" s="21"/>
      <c r="AG702" s="21"/>
      <c r="AH702" s="21"/>
    </row>
    <row r="703" spans="1:34" s="58" customFormat="1" ht="32.4" customHeight="1">
      <c r="A703" s="315"/>
      <c r="B703" s="67"/>
      <c r="C703" s="68" t="s">
        <v>786</v>
      </c>
      <c r="D703" s="69"/>
      <c r="E703" s="70"/>
      <c r="F703" s="307"/>
      <c r="G703" s="316"/>
      <c r="H703" s="21"/>
      <c r="I703" s="21"/>
      <c r="J703" s="21"/>
      <c r="K703" s="21"/>
      <c r="L703" s="21"/>
      <c r="M703" s="21"/>
      <c r="N703" s="21"/>
      <c r="O703" s="21"/>
      <c r="P703" s="21"/>
      <c r="Q703" s="21"/>
      <c r="R703" s="21"/>
      <c r="S703" s="21"/>
      <c r="T703" s="21"/>
      <c r="U703" s="21"/>
      <c r="V703" s="21"/>
      <c r="W703" s="21"/>
      <c r="X703" s="21"/>
      <c r="Y703" s="21"/>
      <c r="Z703" s="21"/>
      <c r="AA703" s="21"/>
      <c r="AB703" s="21"/>
      <c r="AC703" s="21"/>
      <c r="AD703" s="21"/>
      <c r="AE703" s="21"/>
      <c r="AF703" s="21"/>
      <c r="AG703" s="21"/>
      <c r="AH703" s="21"/>
    </row>
    <row r="704" spans="1:34" s="58" customFormat="1">
      <c r="A704" s="315"/>
      <c r="B704" s="67"/>
      <c r="C704" s="68"/>
      <c r="D704" s="69"/>
      <c r="E704" s="70"/>
      <c r="F704" s="307"/>
      <c r="G704" s="316"/>
      <c r="H704" s="21"/>
      <c r="I704" s="21"/>
      <c r="J704" s="21"/>
      <c r="K704" s="21"/>
      <c r="L704" s="21"/>
      <c r="M704" s="21"/>
      <c r="N704" s="21"/>
      <c r="O704" s="21"/>
      <c r="P704" s="21"/>
      <c r="Q704" s="21"/>
      <c r="R704" s="21"/>
      <c r="S704" s="21"/>
      <c r="T704" s="21"/>
      <c r="U704" s="21"/>
      <c r="V704" s="21"/>
      <c r="W704" s="21"/>
      <c r="X704" s="21"/>
      <c r="Y704" s="21"/>
      <c r="Z704" s="21"/>
      <c r="AA704" s="21"/>
      <c r="AB704" s="21"/>
      <c r="AC704" s="21"/>
      <c r="AD704" s="21"/>
      <c r="AE704" s="21"/>
      <c r="AF704" s="21"/>
      <c r="AG704" s="21"/>
      <c r="AH704" s="21"/>
    </row>
    <row r="705" spans="1:34" s="58" customFormat="1" ht="52.25" customHeight="1">
      <c r="A705" s="315"/>
      <c r="B705" s="67"/>
      <c r="C705" s="68" t="s">
        <v>787</v>
      </c>
      <c r="D705" s="69"/>
      <c r="E705" s="70"/>
      <c r="F705" s="307"/>
      <c r="G705" s="316"/>
      <c r="H705" s="21"/>
      <c r="I705" s="21"/>
      <c r="J705" s="21"/>
      <c r="K705" s="21"/>
      <c r="L705" s="21"/>
      <c r="M705" s="21"/>
      <c r="N705" s="21"/>
      <c r="O705" s="21"/>
      <c r="P705" s="21"/>
      <c r="Q705" s="21"/>
      <c r="R705" s="21"/>
      <c r="S705" s="21"/>
      <c r="T705" s="21"/>
      <c r="U705" s="21"/>
      <c r="V705" s="21"/>
      <c r="W705" s="21"/>
      <c r="X705" s="21"/>
      <c r="Y705" s="21"/>
      <c r="Z705" s="21"/>
      <c r="AA705" s="21"/>
      <c r="AB705" s="21"/>
      <c r="AC705" s="21"/>
      <c r="AD705" s="21"/>
      <c r="AE705" s="21"/>
      <c r="AF705" s="21"/>
      <c r="AG705" s="21"/>
      <c r="AH705" s="21"/>
    </row>
    <row r="706" spans="1:34" s="58" customFormat="1">
      <c r="A706" s="315"/>
      <c r="B706" s="67"/>
      <c r="C706" s="68"/>
      <c r="D706" s="69"/>
      <c r="E706" s="70"/>
      <c r="F706" s="307"/>
      <c r="G706" s="316"/>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row>
    <row r="707" spans="1:34" s="58" customFormat="1" ht="61.75" customHeight="1">
      <c r="A707" s="315"/>
      <c r="B707" s="67"/>
      <c r="C707" s="68" t="s">
        <v>788</v>
      </c>
      <c r="D707" s="69"/>
      <c r="E707" s="70"/>
      <c r="F707" s="307"/>
      <c r="G707" s="316"/>
      <c r="H707" s="21"/>
      <c r="I707" s="21"/>
      <c r="J707" s="21"/>
      <c r="K707" s="21"/>
      <c r="L707" s="21"/>
      <c r="M707" s="21"/>
      <c r="N707" s="21"/>
      <c r="O707" s="21"/>
      <c r="P707" s="21"/>
      <c r="Q707" s="21"/>
      <c r="R707" s="21"/>
      <c r="S707" s="21"/>
      <c r="T707" s="21"/>
      <c r="U707" s="21"/>
      <c r="V707" s="21"/>
      <c r="W707" s="21"/>
      <c r="X707" s="21"/>
      <c r="Y707" s="21"/>
      <c r="Z707" s="21"/>
      <c r="AA707" s="21"/>
      <c r="AB707" s="21"/>
      <c r="AC707" s="21"/>
      <c r="AD707" s="21"/>
      <c r="AE707" s="21"/>
      <c r="AF707" s="21"/>
      <c r="AG707" s="21"/>
      <c r="AH707" s="21"/>
    </row>
    <row r="708" spans="1:34" s="58" customFormat="1">
      <c r="A708" s="315"/>
      <c r="B708" s="67"/>
      <c r="C708" s="68"/>
      <c r="D708" s="69"/>
      <c r="E708" s="70"/>
      <c r="F708" s="307"/>
      <c r="G708" s="316"/>
      <c r="H708" s="21"/>
      <c r="I708" s="21"/>
      <c r="J708" s="21"/>
      <c r="K708" s="21"/>
      <c r="L708" s="21"/>
      <c r="M708" s="21"/>
      <c r="N708" s="21"/>
      <c r="O708" s="21"/>
      <c r="P708" s="21"/>
      <c r="Q708" s="21"/>
      <c r="R708" s="21"/>
      <c r="S708" s="21"/>
      <c r="T708" s="21"/>
      <c r="U708" s="21"/>
      <c r="V708" s="21"/>
      <c r="W708" s="21"/>
      <c r="X708" s="21"/>
      <c r="Y708" s="21"/>
      <c r="Z708" s="21"/>
      <c r="AA708" s="21"/>
      <c r="AB708" s="21"/>
      <c r="AC708" s="21"/>
      <c r="AD708" s="21"/>
      <c r="AE708" s="21"/>
      <c r="AF708" s="21"/>
      <c r="AG708" s="21"/>
      <c r="AH708" s="21"/>
    </row>
    <row r="709" spans="1:34" s="58" customFormat="1" ht="46.75" customHeight="1">
      <c r="A709" s="315"/>
      <c r="B709" s="67"/>
      <c r="C709" s="68" t="s">
        <v>789</v>
      </c>
      <c r="D709" s="69"/>
      <c r="E709" s="70"/>
      <c r="F709" s="307"/>
      <c r="G709" s="316"/>
      <c r="H709" s="21"/>
      <c r="I709" s="21"/>
      <c r="J709" s="21"/>
      <c r="K709" s="21"/>
      <c r="L709" s="21"/>
      <c r="M709" s="21"/>
      <c r="N709" s="21"/>
      <c r="O709" s="21"/>
      <c r="P709" s="21"/>
      <c r="Q709" s="21"/>
      <c r="R709" s="21"/>
      <c r="S709" s="21"/>
      <c r="T709" s="21"/>
      <c r="U709" s="21"/>
      <c r="V709" s="21"/>
      <c r="W709" s="21"/>
      <c r="X709" s="21"/>
      <c r="Y709" s="21"/>
      <c r="Z709" s="21"/>
      <c r="AA709" s="21"/>
      <c r="AB709" s="21"/>
      <c r="AC709" s="21"/>
      <c r="AD709" s="21"/>
      <c r="AE709" s="21"/>
      <c r="AF709" s="21"/>
      <c r="AG709" s="21"/>
      <c r="AH709" s="21"/>
    </row>
    <row r="710" spans="1:34" s="58" customFormat="1">
      <c r="A710" s="315"/>
      <c r="B710" s="67"/>
      <c r="C710" s="68"/>
      <c r="D710" s="69"/>
      <c r="E710" s="70"/>
      <c r="F710" s="307"/>
      <c r="G710" s="316"/>
      <c r="H710" s="21"/>
      <c r="I710" s="21"/>
      <c r="J710" s="21"/>
      <c r="K710" s="21"/>
      <c r="L710" s="21"/>
      <c r="M710" s="21"/>
      <c r="N710" s="21"/>
      <c r="O710" s="21"/>
      <c r="P710" s="21"/>
      <c r="Q710" s="21"/>
      <c r="R710" s="21"/>
      <c r="S710" s="21"/>
      <c r="T710" s="21"/>
      <c r="U710" s="21"/>
      <c r="V710" s="21"/>
      <c r="W710" s="21"/>
      <c r="X710" s="21"/>
      <c r="Y710" s="21"/>
      <c r="Z710" s="21"/>
      <c r="AA710" s="21"/>
      <c r="AB710" s="21"/>
      <c r="AC710" s="21"/>
      <c r="AD710" s="21"/>
      <c r="AE710" s="21"/>
      <c r="AF710" s="21"/>
      <c r="AG710" s="21"/>
      <c r="AH710" s="21"/>
    </row>
    <row r="711" spans="1:34" s="58" customFormat="1" ht="33" customHeight="1">
      <c r="A711" s="315"/>
      <c r="B711" s="67"/>
      <c r="C711" s="68" t="s">
        <v>790</v>
      </c>
      <c r="D711" s="69"/>
      <c r="E711" s="70"/>
      <c r="F711" s="307"/>
      <c r="G711" s="316"/>
      <c r="H711" s="21"/>
      <c r="I711" s="21"/>
      <c r="J711" s="21"/>
      <c r="K711" s="21"/>
      <c r="L711" s="21"/>
      <c r="M711" s="21"/>
      <c r="N711" s="21"/>
      <c r="O711" s="21"/>
      <c r="P711" s="21"/>
      <c r="Q711" s="21"/>
      <c r="R711" s="21"/>
      <c r="S711" s="21"/>
      <c r="T711" s="21"/>
      <c r="U711" s="21"/>
      <c r="V711" s="21"/>
      <c r="W711" s="21"/>
      <c r="X711" s="21"/>
      <c r="Y711" s="21"/>
      <c r="Z711" s="21"/>
      <c r="AA711" s="21"/>
      <c r="AB711" s="21"/>
      <c r="AC711" s="21"/>
      <c r="AD711" s="21"/>
      <c r="AE711" s="21"/>
      <c r="AF711" s="21"/>
      <c r="AG711" s="21"/>
      <c r="AH711" s="21"/>
    </row>
    <row r="712" spans="1:34" s="58" customFormat="1">
      <c r="A712" s="315"/>
      <c r="B712" s="67"/>
      <c r="C712" s="68"/>
      <c r="D712" s="69"/>
      <c r="E712" s="70"/>
      <c r="F712" s="307"/>
      <c r="G712" s="316"/>
      <c r="H712" s="21"/>
      <c r="I712" s="21"/>
      <c r="J712" s="21"/>
      <c r="K712" s="21"/>
      <c r="L712" s="21"/>
      <c r="M712" s="21"/>
      <c r="N712" s="21"/>
      <c r="O712" s="21"/>
      <c r="P712" s="21"/>
      <c r="Q712" s="21"/>
      <c r="R712" s="21"/>
      <c r="S712" s="21"/>
      <c r="T712" s="21"/>
      <c r="U712" s="21"/>
      <c r="V712" s="21"/>
      <c r="W712" s="21"/>
      <c r="X712" s="21"/>
      <c r="Y712" s="21"/>
      <c r="Z712" s="21"/>
      <c r="AA712" s="21"/>
      <c r="AB712" s="21"/>
      <c r="AC712" s="21"/>
      <c r="AD712" s="21"/>
      <c r="AE712" s="21"/>
      <c r="AF712" s="21"/>
      <c r="AG712" s="21"/>
      <c r="AH712" s="21"/>
    </row>
    <row r="713" spans="1:34" s="58" customFormat="1" ht="62.4" customHeight="1">
      <c r="A713" s="315"/>
      <c r="B713" s="67"/>
      <c r="C713" s="68" t="s">
        <v>791</v>
      </c>
      <c r="D713" s="69" t="s">
        <v>1</v>
      </c>
      <c r="E713" s="70">
        <v>1</v>
      </c>
      <c r="F713" s="307"/>
      <c r="G713" s="316"/>
      <c r="H713" s="21"/>
      <c r="I713" s="21"/>
      <c r="J713" s="21"/>
      <c r="K713" s="21"/>
      <c r="L713" s="21"/>
      <c r="M713" s="21"/>
      <c r="N713" s="21"/>
      <c r="O713" s="21"/>
      <c r="P713" s="21"/>
      <c r="Q713" s="21"/>
      <c r="R713" s="21"/>
      <c r="S713" s="21"/>
      <c r="T713" s="21"/>
      <c r="U713" s="21"/>
      <c r="V713" s="21"/>
      <c r="W713" s="21"/>
      <c r="X713" s="21"/>
      <c r="Y713" s="21"/>
      <c r="Z713" s="21"/>
      <c r="AA713" s="21"/>
      <c r="AB713" s="21"/>
      <c r="AC713" s="21"/>
      <c r="AD713" s="21"/>
      <c r="AE713" s="21"/>
      <c r="AF713" s="21"/>
      <c r="AG713" s="21"/>
      <c r="AH713" s="21"/>
    </row>
    <row r="714" spans="1:34" s="58" customFormat="1">
      <c r="A714" s="315"/>
      <c r="B714" s="67"/>
      <c r="C714" s="68"/>
      <c r="D714" s="69"/>
      <c r="E714" s="70"/>
      <c r="F714" s="307"/>
      <c r="G714" s="316"/>
      <c r="H714" s="21"/>
      <c r="I714" s="21"/>
      <c r="J714" s="21"/>
      <c r="K714" s="21"/>
      <c r="L714" s="21"/>
      <c r="M714" s="21"/>
      <c r="N714" s="21"/>
      <c r="O714" s="21"/>
      <c r="P714" s="21"/>
      <c r="Q714" s="21"/>
      <c r="R714" s="21"/>
      <c r="S714" s="21"/>
      <c r="T714" s="21"/>
      <c r="U714" s="21"/>
      <c r="V714" s="21"/>
      <c r="W714" s="21"/>
      <c r="X714" s="21"/>
      <c r="Y714" s="21"/>
      <c r="Z714" s="21"/>
      <c r="AA714" s="21"/>
      <c r="AB714" s="21"/>
      <c r="AC714" s="21"/>
      <c r="AD714" s="21"/>
      <c r="AE714" s="21"/>
      <c r="AF714" s="21"/>
      <c r="AG714" s="21"/>
      <c r="AH714" s="21"/>
    </row>
    <row r="715" spans="1:34" s="58" customFormat="1">
      <c r="A715" s="315" t="s">
        <v>102</v>
      </c>
      <c r="B715" s="67" t="s">
        <v>792</v>
      </c>
      <c r="C715" s="68" t="s">
        <v>793</v>
      </c>
      <c r="D715" s="69"/>
      <c r="E715" s="70"/>
      <c r="F715" s="307"/>
      <c r="G715" s="316"/>
      <c r="H715" s="21"/>
      <c r="I715" s="21"/>
      <c r="J715" s="21"/>
      <c r="K715" s="21"/>
      <c r="L715" s="21"/>
      <c r="M715" s="21"/>
      <c r="N715" s="21"/>
      <c r="O715" s="21"/>
      <c r="P715" s="21"/>
      <c r="Q715" s="21"/>
      <c r="R715" s="21"/>
      <c r="S715" s="21"/>
      <c r="T715" s="21"/>
      <c r="U715" s="21"/>
      <c r="V715" s="21"/>
      <c r="W715" s="21"/>
      <c r="X715" s="21"/>
      <c r="Y715" s="21"/>
      <c r="Z715" s="21"/>
      <c r="AA715" s="21"/>
      <c r="AB715" s="21"/>
      <c r="AC715" s="21"/>
      <c r="AD715" s="21"/>
      <c r="AE715" s="21"/>
      <c r="AF715" s="21"/>
      <c r="AG715" s="21"/>
      <c r="AH715" s="21"/>
    </row>
    <row r="716" spans="1:34" s="58" customFormat="1">
      <c r="A716" s="315"/>
      <c r="B716" s="67"/>
      <c r="C716" s="68"/>
      <c r="D716" s="69"/>
      <c r="E716" s="70"/>
      <c r="F716" s="307"/>
      <c r="G716" s="316"/>
      <c r="H716" s="21"/>
      <c r="I716" s="21"/>
      <c r="J716" s="21"/>
      <c r="K716" s="21"/>
      <c r="L716" s="21"/>
      <c r="M716" s="21"/>
      <c r="N716" s="21"/>
      <c r="O716" s="21"/>
      <c r="P716" s="21"/>
      <c r="Q716" s="21"/>
      <c r="R716" s="21"/>
      <c r="S716" s="21"/>
      <c r="T716" s="21"/>
      <c r="U716" s="21"/>
      <c r="V716" s="21"/>
      <c r="W716" s="21"/>
      <c r="X716" s="21"/>
      <c r="Y716" s="21"/>
      <c r="Z716" s="21"/>
      <c r="AA716" s="21"/>
      <c r="AB716" s="21"/>
      <c r="AC716" s="21"/>
      <c r="AD716" s="21"/>
      <c r="AE716" s="21"/>
      <c r="AF716" s="21"/>
      <c r="AG716" s="21"/>
      <c r="AH716" s="21"/>
    </row>
    <row r="717" spans="1:34" s="58" customFormat="1" ht="120" customHeight="1">
      <c r="A717" s="315"/>
      <c r="B717" s="67"/>
      <c r="C717" s="68" t="s">
        <v>794</v>
      </c>
      <c r="D717" s="69" t="s">
        <v>1</v>
      </c>
      <c r="E717" s="70">
        <v>1</v>
      </c>
      <c r="F717" s="307"/>
      <c r="G717" s="316"/>
      <c r="H717" s="21"/>
      <c r="I717" s="21"/>
      <c r="J717" s="21"/>
      <c r="K717" s="21"/>
      <c r="L717" s="21"/>
      <c r="M717" s="21"/>
      <c r="N717" s="21"/>
      <c r="O717" s="21"/>
      <c r="P717" s="21"/>
      <c r="Q717" s="21"/>
      <c r="R717" s="21"/>
      <c r="S717" s="21"/>
      <c r="T717" s="21"/>
      <c r="U717" s="21"/>
      <c r="V717" s="21"/>
      <c r="W717" s="21"/>
      <c r="X717" s="21"/>
      <c r="Y717" s="21"/>
      <c r="Z717" s="21"/>
      <c r="AA717" s="21"/>
      <c r="AB717" s="21"/>
      <c r="AC717" s="21"/>
      <c r="AD717" s="21"/>
      <c r="AE717" s="21"/>
      <c r="AF717" s="21"/>
      <c r="AG717" s="21"/>
      <c r="AH717" s="21"/>
    </row>
    <row r="718" spans="1:34" s="58" customFormat="1">
      <c r="A718" s="315"/>
      <c r="B718" s="67"/>
      <c r="C718" s="68"/>
      <c r="D718" s="69"/>
      <c r="E718" s="70"/>
      <c r="F718" s="307"/>
      <c r="G718" s="316"/>
      <c r="H718" s="21"/>
      <c r="I718" s="21"/>
      <c r="J718" s="21"/>
      <c r="K718" s="21"/>
      <c r="L718" s="21"/>
      <c r="M718" s="21"/>
      <c r="N718" s="21"/>
      <c r="O718" s="21"/>
      <c r="P718" s="21"/>
      <c r="Q718" s="21"/>
      <c r="R718" s="21"/>
      <c r="S718" s="21"/>
      <c r="T718" s="21"/>
      <c r="U718" s="21"/>
      <c r="V718" s="21"/>
      <c r="W718" s="21"/>
      <c r="X718" s="21"/>
      <c r="Y718" s="21"/>
      <c r="Z718" s="21"/>
      <c r="AA718" s="21"/>
      <c r="AB718" s="21"/>
      <c r="AC718" s="21"/>
      <c r="AD718" s="21"/>
      <c r="AE718" s="21"/>
      <c r="AF718" s="21"/>
      <c r="AG718" s="21"/>
      <c r="AH718" s="21"/>
    </row>
    <row r="719" spans="1:34" s="58" customFormat="1">
      <c r="A719" s="315" t="s">
        <v>102</v>
      </c>
      <c r="B719" s="67" t="s">
        <v>795</v>
      </c>
      <c r="C719" s="68" t="s">
        <v>796</v>
      </c>
      <c r="D719" s="69"/>
      <c r="E719" s="70"/>
      <c r="F719" s="307"/>
      <c r="G719" s="316"/>
      <c r="H719" s="21"/>
      <c r="I719" s="21"/>
      <c r="J719" s="21"/>
      <c r="K719" s="21"/>
      <c r="L719" s="21"/>
      <c r="M719" s="21"/>
      <c r="N719" s="21"/>
      <c r="O719" s="21"/>
      <c r="P719" s="21"/>
      <c r="Q719" s="21"/>
      <c r="R719" s="21"/>
      <c r="S719" s="21"/>
      <c r="T719" s="21"/>
      <c r="U719" s="21"/>
      <c r="V719" s="21"/>
      <c r="W719" s="21"/>
      <c r="X719" s="21"/>
      <c r="Y719" s="21"/>
      <c r="Z719" s="21"/>
      <c r="AA719" s="21"/>
      <c r="AB719" s="21"/>
      <c r="AC719" s="21"/>
      <c r="AD719" s="21"/>
      <c r="AE719" s="21"/>
      <c r="AF719" s="21"/>
      <c r="AG719" s="21"/>
      <c r="AH719" s="21"/>
    </row>
    <row r="720" spans="1:34" s="58" customFormat="1">
      <c r="A720" s="315"/>
      <c r="B720" s="67"/>
      <c r="C720" s="68"/>
      <c r="D720" s="69"/>
      <c r="E720" s="70"/>
      <c r="F720" s="307"/>
      <c r="G720" s="316"/>
      <c r="H720" s="21"/>
      <c r="I720" s="21"/>
      <c r="J720" s="21"/>
      <c r="K720" s="21"/>
      <c r="L720" s="21"/>
      <c r="M720" s="21"/>
      <c r="N720" s="21"/>
      <c r="O720" s="21"/>
      <c r="P720" s="21"/>
      <c r="Q720" s="21"/>
      <c r="R720" s="21"/>
      <c r="S720" s="21"/>
      <c r="T720" s="21"/>
      <c r="U720" s="21"/>
      <c r="V720" s="21"/>
      <c r="W720" s="21"/>
      <c r="X720" s="21"/>
      <c r="Y720" s="21"/>
      <c r="Z720" s="21"/>
      <c r="AA720" s="21"/>
      <c r="AB720" s="21"/>
      <c r="AC720" s="21"/>
      <c r="AD720" s="21"/>
      <c r="AE720" s="21"/>
      <c r="AF720" s="21"/>
      <c r="AG720" s="21"/>
      <c r="AH720" s="21"/>
    </row>
    <row r="721" spans="1:34" s="58" customFormat="1" ht="78" customHeight="1">
      <c r="A721" s="315"/>
      <c r="B721" s="67"/>
      <c r="C721" s="68" t="s">
        <v>797</v>
      </c>
      <c r="D721" s="69"/>
      <c r="E721" s="70"/>
      <c r="F721" s="307"/>
      <c r="G721" s="316"/>
      <c r="H721" s="21"/>
      <c r="I721" s="21"/>
      <c r="J721" s="21"/>
      <c r="K721" s="21"/>
      <c r="L721" s="21"/>
      <c r="M721" s="21"/>
      <c r="N721" s="21"/>
      <c r="O721" s="21"/>
      <c r="P721" s="21"/>
      <c r="Q721" s="21"/>
      <c r="R721" s="21"/>
      <c r="S721" s="21"/>
      <c r="T721" s="21"/>
      <c r="U721" s="21"/>
      <c r="V721" s="21"/>
      <c r="W721" s="21"/>
      <c r="X721" s="21"/>
      <c r="Y721" s="21"/>
      <c r="Z721" s="21"/>
      <c r="AA721" s="21"/>
      <c r="AB721" s="21"/>
      <c r="AC721" s="21"/>
      <c r="AD721" s="21"/>
      <c r="AE721" s="21"/>
      <c r="AF721" s="21"/>
      <c r="AG721" s="21"/>
      <c r="AH721" s="21"/>
    </row>
    <row r="722" spans="1:34" s="58" customFormat="1">
      <c r="A722" s="315"/>
      <c r="B722" s="67"/>
      <c r="C722" s="68"/>
      <c r="D722" s="69"/>
      <c r="E722" s="70"/>
      <c r="F722" s="307"/>
      <c r="G722" s="316"/>
      <c r="H722" s="21"/>
      <c r="I722" s="21"/>
      <c r="J722" s="21"/>
      <c r="K722" s="21"/>
      <c r="L722" s="21"/>
      <c r="M722" s="21"/>
      <c r="N722" s="21"/>
      <c r="O722" s="21"/>
      <c r="P722" s="21"/>
      <c r="Q722" s="21"/>
      <c r="R722" s="21"/>
      <c r="S722" s="21"/>
      <c r="T722" s="21"/>
      <c r="U722" s="21"/>
      <c r="V722" s="21"/>
      <c r="W722" s="21"/>
      <c r="X722" s="21"/>
      <c r="Y722" s="21"/>
      <c r="Z722" s="21"/>
      <c r="AA722" s="21"/>
      <c r="AB722" s="21"/>
      <c r="AC722" s="21"/>
      <c r="AD722" s="21"/>
      <c r="AE722" s="21"/>
      <c r="AF722" s="21"/>
      <c r="AG722" s="21"/>
      <c r="AH722" s="21"/>
    </row>
    <row r="723" spans="1:34" s="58" customFormat="1" ht="49.75" customHeight="1">
      <c r="A723" s="315"/>
      <c r="B723" s="67"/>
      <c r="C723" s="68" t="s">
        <v>798</v>
      </c>
      <c r="D723" s="69"/>
      <c r="E723" s="70"/>
      <c r="F723" s="307"/>
      <c r="G723" s="316"/>
      <c r="H723" s="21"/>
      <c r="I723" s="21"/>
      <c r="J723" s="21"/>
      <c r="K723" s="21"/>
      <c r="L723" s="21"/>
      <c r="M723" s="21"/>
      <c r="N723" s="21"/>
      <c r="O723" s="21"/>
      <c r="P723" s="21"/>
      <c r="Q723" s="21"/>
      <c r="R723" s="21"/>
      <c r="S723" s="21"/>
      <c r="T723" s="21"/>
      <c r="U723" s="21"/>
      <c r="V723" s="21"/>
      <c r="W723" s="21"/>
      <c r="X723" s="21"/>
      <c r="Y723" s="21"/>
      <c r="Z723" s="21"/>
      <c r="AA723" s="21"/>
      <c r="AB723" s="21"/>
      <c r="AC723" s="21"/>
      <c r="AD723" s="21"/>
      <c r="AE723" s="21"/>
      <c r="AF723" s="21"/>
      <c r="AG723" s="21"/>
      <c r="AH723" s="21"/>
    </row>
    <row r="724" spans="1:34" s="58" customFormat="1" ht="15" thickBot="1">
      <c r="A724" s="315"/>
      <c r="B724" s="67"/>
      <c r="C724" s="68"/>
      <c r="D724" s="69"/>
      <c r="E724" s="70"/>
      <c r="F724" s="307"/>
      <c r="G724" s="316"/>
      <c r="H724" s="21"/>
      <c r="I724" s="21"/>
      <c r="J724" s="21"/>
      <c r="K724" s="21"/>
      <c r="L724" s="21"/>
      <c r="M724" s="21"/>
      <c r="N724" s="21"/>
      <c r="O724" s="21"/>
      <c r="P724" s="21"/>
      <c r="Q724" s="21"/>
      <c r="R724" s="21"/>
      <c r="S724" s="21"/>
      <c r="T724" s="21"/>
      <c r="U724" s="21"/>
      <c r="V724" s="21"/>
      <c r="W724" s="21"/>
      <c r="X724" s="21"/>
      <c r="Y724" s="21"/>
      <c r="Z724" s="21"/>
      <c r="AA724" s="21"/>
      <c r="AB724" s="21"/>
      <c r="AC724" s="21"/>
      <c r="AD724" s="21"/>
      <c r="AE724" s="21"/>
      <c r="AF724" s="21"/>
      <c r="AG724" s="21"/>
      <c r="AH724" s="21"/>
    </row>
    <row r="725" spans="1:34" ht="15" thickBot="1">
      <c r="A725" s="128"/>
      <c r="B725" s="129" t="s">
        <v>1090</v>
      </c>
      <c r="C725" s="130"/>
      <c r="D725" s="131"/>
      <c r="E725" s="132"/>
      <c r="F725" s="308"/>
      <c r="G725" s="309"/>
    </row>
    <row r="726" spans="1:34" ht="15" thickBot="1">
      <c r="A726" s="128"/>
      <c r="B726" s="129" t="s">
        <v>1461</v>
      </c>
      <c r="C726" s="130"/>
      <c r="D726" s="131"/>
      <c r="E726" s="132"/>
      <c r="F726" s="308"/>
      <c r="G726" s="309"/>
    </row>
    <row r="727" spans="1:34" s="58" customFormat="1" ht="103.5" customHeight="1">
      <c r="A727" s="315"/>
      <c r="B727" s="67"/>
      <c r="C727" s="68" t="s">
        <v>799</v>
      </c>
      <c r="D727" s="69" t="s">
        <v>1</v>
      </c>
      <c r="E727" s="70">
        <v>1</v>
      </c>
      <c r="F727" s="307"/>
      <c r="G727" s="316"/>
      <c r="H727" s="21"/>
      <c r="I727" s="21"/>
      <c r="J727" s="21"/>
      <c r="K727" s="21"/>
      <c r="L727" s="21"/>
      <c r="M727" s="21"/>
      <c r="N727" s="21"/>
      <c r="O727" s="21"/>
      <c r="P727" s="21"/>
      <c r="Q727" s="21"/>
      <c r="R727" s="21"/>
      <c r="S727" s="21"/>
      <c r="T727" s="21"/>
      <c r="U727" s="21"/>
      <c r="V727" s="21"/>
      <c r="W727" s="21"/>
      <c r="X727" s="21"/>
      <c r="Y727" s="21"/>
      <c r="Z727" s="21"/>
      <c r="AA727" s="21"/>
      <c r="AB727" s="21"/>
      <c r="AC727" s="21"/>
      <c r="AD727" s="21"/>
      <c r="AE727" s="21"/>
      <c r="AF727" s="21"/>
      <c r="AG727" s="21"/>
      <c r="AH727" s="21"/>
    </row>
    <row r="728" spans="1:34" s="58" customFormat="1">
      <c r="A728" s="315"/>
      <c r="B728" s="67"/>
      <c r="C728" s="68"/>
      <c r="D728" s="69"/>
      <c r="E728" s="70"/>
      <c r="F728" s="307"/>
      <c r="G728" s="316"/>
      <c r="H728" s="21"/>
      <c r="I728" s="21"/>
      <c r="J728" s="21"/>
      <c r="K728" s="21"/>
      <c r="L728" s="21"/>
      <c r="M728" s="21"/>
      <c r="N728" s="21"/>
      <c r="O728" s="21"/>
      <c r="P728" s="21"/>
      <c r="Q728" s="21"/>
      <c r="R728" s="21"/>
      <c r="S728" s="21"/>
      <c r="T728" s="21"/>
      <c r="U728" s="21"/>
      <c r="V728" s="21"/>
      <c r="W728" s="21"/>
      <c r="X728" s="21"/>
      <c r="Y728" s="21"/>
      <c r="Z728" s="21"/>
      <c r="AA728" s="21"/>
      <c r="AB728" s="21"/>
      <c r="AC728" s="21"/>
      <c r="AD728" s="21"/>
      <c r="AE728" s="21"/>
      <c r="AF728" s="21"/>
      <c r="AG728" s="21"/>
      <c r="AH728" s="21"/>
    </row>
    <row r="729" spans="1:34" s="58" customFormat="1">
      <c r="A729" s="315" t="s">
        <v>102</v>
      </c>
      <c r="B729" s="67" t="s">
        <v>800</v>
      </c>
      <c r="C729" s="68" t="s">
        <v>801</v>
      </c>
      <c r="D729" s="69"/>
      <c r="E729" s="70"/>
      <c r="F729" s="307"/>
      <c r="G729" s="316"/>
      <c r="H729" s="21"/>
      <c r="I729" s="21"/>
      <c r="J729" s="21"/>
      <c r="K729" s="21"/>
      <c r="L729" s="21"/>
      <c r="M729" s="21"/>
      <c r="N729" s="21"/>
      <c r="O729" s="21"/>
      <c r="P729" s="21"/>
      <c r="Q729" s="21"/>
      <c r="R729" s="21"/>
      <c r="S729" s="21"/>
      <c r="T729" s="21"/>
      <c r="U729" s="21"/>
      <c r="V729" s="21"/>
      <c r="W729" s="21"/>
      <c r="X729" s="21"/>
      <c r="Y729" s="21"/>
      <c r="Z729" s="21"/>
      <c r="AA729" s="21"/>
      <c r="AB729" s="21"/>
      <c r="AC729" s="21"/>
      <c r="AD729" s="21"/>
      <c r="AE729" s="21"/>
      <c r="AF729" s="21"/>
      <c r="AG729" s="21"/>
      <c r="AH729" s="21"/>
    </row>
    <row r="730" spans="1:34" s="58" customFormat="1">
      <c r="A730" s="315"/>
      <c r="B730" s="67"/>
      <c r="C730" s="68"/>
      <c r="D730" s="69"/>
      <c r="E730" s="70"/>
      <c r="F730" s="307"/>
      <c r="G730" s="316"/>
      <c r="H730" s="21"/>
      <c r="I730" s="21"/>
      <c r="J730" s="21"/>
      <c r="K730" s="21"/>
      <c r="L730" s="21"/>
      <c r="M730" s="21"/>
      <c r="N730" s="21"/>
      <c r="O730" s="21"/>
      <c r="P730" s="21"/>
      <c r="Q730" s="21"/>
      <c r="R730" s="21"/>
      <c r="S730" s="21"/>
      <c r="T730" s="21"/>
      <c r="U730" s="21"/>
      <c r="V730" s="21"/>
      <c r="W730" s="21"/>
      <c r="X730" s="21"/>
      <c r="Y730" s="21"/>
      <c r="Z730" s="21"/>
      <c r="AA730" s="21"/>
      <c r="AB730" s="21"/>
      <c r="AC730" s="21"/>
      <c r="AD730" s="21"/>
      <c r="AE730" s="21"/>
      <c r="AF730" s="21"/>
      <c r="AG730" s="21"/>
      <c r="AH730" s="21"/>
    </row>
    <row r="731" spans="1:34" s="58" customFormat="1" ht="112.25" customHeight="1">
      <c r="A731" s="315"/>
      <c r="B731" s="67"/>
      <c r="C731" s="68" t="s">
        <v>802</v>
      </c>
      <c r="D731" s="69"/>
      <c r="E731" s="70"/>
      <c r="F731" s="307"/>
      <c r="G731" s="316"/>
      <c r="H731" s="21"/>
      <c r="I731" s="21"/>
      <c r="J731" s="21"/>
      <c r="K731" s="21"/>
      <c r="L731" s="21"/>
      <c r="M731" s="21"/>
      <c r="N731" s="21"/>
      <c r="O731" s="21"/>
      <c r="P731" s="21"/>
      <c r="Q731" s="21"/>
      <c r="R731" s="21"/>
      <c r="S731" s="21"/>
      <c r="T731" s="21"/>
      <c r="U731" s="21"/>
      <c r="V731" s="21"/>
      <c r="W731" s="21"/>
      <c r="X731" s="21"/>
      <c r="Y731" s="21"/>
      <c r="Z731" s="21"/>
      <c r="AA731" s="21"/>
      <c r="AB731" s="21"/>
      <c r="AC731" s="21"/>
      <c r="AD731" s="21"/>
      <c r="AE731" s="21"/>
      <c r="AF731" s="21"/>
      <c r="AG731" s="21"/>
      <c r="AH731" s="21"/>
    </row>
    <row r="732" spans="1:34" s="58" customFormat="1">
      <c r="A732" s="315"/>
      <c r="B732" s="67"/>
      <c r="C732" s="68"/>
      <c r="D732" s="69"/>
      <c r="E732" s="70"/>
      <c r="F732" s="307"/>
      <c r="G732" s="316"/>
      <c r="H732" s="21"/>
      <c r="I732" s="21"/>
      <c r="J732" s="21"/>
      <c r="K732" s="21"/>
      <c r="L732" s="21"/>
      <c r="M732" s="21"/>
      <c r="N732" s="21"/>
      <c r="O732" s="21"/>
      <c r="P732" s="21"/>
      <c r="Q732" s="21"/>
      <c r="R732" s="21"/>
      <c r="S732" s="21"/>
      <c r="T732" s="21"/>
      <c r="U732" s="21"/>
      <c r="V732" s="21"/>
      <c r="W732" s="21"/>
      <c r="X732" s="21"/>
      <c r="Y732" s="21"/>
      <c r="Z732" s="21"/>
      <c r="AA732" s="21"/>
      <c r="AB732" s="21"/>
      <c r="AC732" s="21"/>
      <c r="AD732" s="21"/>
      <c r="AE732" s="21"/>
      <c r="AF732" s="21"/>
      <c r="AG732" s="21"/>
      <c r="AH732" s="21"/>
    </row>
    <row r="733" spans="1:34" s="58" customFormat="1" ht="34.25" customHeight="1">
      <c r="A733" s="315"/>
      <c r="B733" s="67"/>
      <c r="C733" s="68" t="s">
        <v>803</v>
      </c>
      <c r="D733" s="69"/>
      <c r="E733" s="70"/>
      <c r="F733" s="307"/>
      <c r="G733" s="316"/>
      <c r="H733" s="21"/>
      <c r="I733" s="21"/>
      <c r="J733" s="21"/>
      <c r="K733" s="21"/>
      <c r="L733" s="21"/>
      <c r="M733" s="21"/>
      <c r="N733" s="21"/>
      <c r="O733" s="21"/>
      <c r="P733" s="21"/>
      <c r="Q733" s="21"/>
      <c r="R733" s="21"/>
      <c r="S733" s="21"/>
      <c r="T733" s="21"/>
      <c r="U733" s="21"/>
      <c r="V733" s="21"/>
      <c r="W733" s="21"/>
      <c r="X733" s="21"/>
      <c r="Y733" s="21"/>
      <c r="Z733" s="21"/>
      <c r="AA733" s="21"/>
      <c r="AB733" s="21"/>
      <c r="AC733" s="21"/>
      <c r="AD733" s="21"/>
      <c r="AE733" s="21"/>
      <c r="AF733" s="21"/>
      <c r="AG733" s="21"/>
      <c r="AH733" s="21"/>
    </row>
    <row r="734" spans="1:34" s="58" customFormat="1">
      <c r="A734" s="315"/>
      <c r="B734" s="67"/>
      <c r="C734" s="68"/>
      <c r="D734" s="69"/>
      <c r="E734" s="70"/>
      <c r="F734" s="307"/>
      <c r="G734" s="316"/>
      <c r="H734" s="21"/>
      <c r="I734" s="21"/>
      <c r="J734" s="21"/>
      <c r="K734" s="21"/>
      <c r="L734" s="21"/>
      <c r="M734" s="21"/>
      <c r="N734" s="21"/>
      <c r="O734" s="21"/>
      <c r="P734" s="21"/>
      <c r="Q734" s="21"/>
      <c r="R734" s="21"/>
      <c r="S734" s="21"/>
      <c r="T734" s="21"/>
      <c r="U734" s="21"/>
      <c r="V734" s="21"/>
      <c r="W734" s="21"/>
      <c r="X734" s="21"/>
      <c r="Y734" s="21"/>
      <c r="Z734" s="21"/>
      <c r="AA734" s="21"/>
      <c r="AB734" s="21"/>
      <c r="AC734" s="21"/>
      <c r="AD734" s="21"/>
      <c r="AE734" s="21"/>
      <c r="AF734" s="21"/>
      <c r="AG734" s="21"/>
      <c r="AH734" s="21"/>
    </row>
    <row r="735" spans="1:34" s="58" customFormat="1" ht="37.75" customHeight="1">
      <c r="A735" s="315"/>
      <c r="B735" s="67"/>
      <c r="C735" s="68" t="s">
        <v>804</v>
      </c>
      <c r="D735" s="69"/>
      <c r="E735" s="70"/>
      <c r="F735" s="307"/>
      <c r="G735" s="316"/>
      <c r="H735" s="21"/>
      <c r="I735" s="21"/>
      <c r="J735" s="21"/>
      <c r="K735" s="21"/>
      <c r="L735" s="21"/>
      <c r="M735" s="21"/>
      <c r="N735" s="21"/>
      <c r="O735" s="21"/>
      <c r="P735" s="21"/>
      <c r="Q735" s="21"/>
      <c r="R735" s="21"/>
      <c r="S735" s="21"/>
      <c r="T735" s="21"/>
      <c r="U735" s="21"/>
      <c r="V735" s="21"/>
      <c r="W735" s="21"/>
      <c r="X735" s="21"/>
      <c r="Y735" s="21"/>
      <c r="Z735" s="21"/>
      <c r="AA735" s="21"/>
      <c r="AB735" s="21"/>
      <c r="AC735" s="21"/>
      <c r="AD735" s="21"/>
      <c r="AE735" s="21"/>
      <c r="AF735" s="21"/>
      <c r="AG735" s="21"/>
      <c r="AH735" s="21"/>
    </row>
    <row r="736" spans="1:34" s="58" customFormat="1">
      <c r="A736" s="315"/>
      <c r="B736" s="67"/>
      <c r="C736" s="68"/>
      <c r="D736" s="69"/>
      <c r="E736" s="70"/>
      <c r="F736" s="307"/>
      <c r="G736" s="316"/>
      <c r="H736" s="21"/>
      <c r="I736" s="21"/>
      <c r="J736" s="21"/>
      <c r="K736" s="21"/>
      <c r="L736" s="21"/>
      <c r="M736" s="21"/>
      <c r="N736" s="21"/>
      <c r="O736" s="21"/>
      <c r="P736" s="21"/>
      <c r="Q736" s="21"/>
      <c r="R736" s="21"/>
      <c r="S736" s="21"/>
      <c r="T736" s="21"/>
      <c r="U736" s="21"/>
      <c r="V736" s="21"/>
      <c r="W736" s="21"/>
      <c r="X736" s="21"/>
      <c r="Y736" s="21"/>
      <c r="Z736" s="21"/>
      <c r="AA736" s="21"/>
      <c r="AB736" s="21"/>
      <c r="AC736" s="21"/>
      <c r="AD736" s="21"/>
      <c r="AE736" s="21"/>
      <c r="AF736" s="21"/>
      <c r="AG736" s="21"/>
      <c r="AH736" s="21"/>
    </row>
    <row r="737" spans="1:34" s="58" customFormat="1">
      <c r="A737" s="315"/>
      <c r="B737" s="67"/>
      <c r="C737" s="68" t="s">
        <v>805</v>
      </c>
      <c r="D737" s="69"/>
      <c r="E737" s="70"/>
      <c r="F737" s="307"/>
      <c r="G737" s="316"/>
      <c r="H737" s="21"/>
      <c r="I737" s="21"/>
      <c r="J737" s="21"/>
      <c r="K737" s="21"/>
      <c r="L737" s="21"/>
      <c r="M737" s="21"/>
      <c r="N737" s="21"/>
      <c r="O737" s="21"/>
      <c r="P737" s="21"/>
      <c r="Q737" s="21"/>
      <c r="R737" s="21"/>
      <c r="S737" s="21"/>
      <c r="T737" s="21"/>
      <c r="U737" s="21"/>
      <c r="V737" s="21"/>
      <c r="W737" s="21"/>
      <c r="X737" s="21"/>
      <c r="Y737" s="21"/>
      <c r="Z737" s="21"/>
      <c r="AA737" s="21"/>
      <c r="AB737" s="21"/>
      <c r="AC737" s="21"/>
      <c r="AD737" s="21"/>
      <c r="AE737" s="21"/>
      <c r="AF737" s="21"/>
      <c r="AG737" s="21"/>
      <c r="AH737" s="21"/>
    </row>
    <row r="738" spans="1:34" s="58" customFormat="1">
      <c r="A738" s="315"/>
      <c r="B738" s="67"/>
      <c r="C738" s="68"/>
      <c r="D738" s="69"/>
      <c r="E738" s="70"/>
      <c r="F738" s="307"/>
      <c r="G738" s="316"/>
      <c r="H738" s="21"/>
      <c r="I738" s="21"/>
      <c r="J738" s="21"/>
      <c r="K738" s="21"/>
      <c r="L738" s="21"/>
      <c r="M738" s="21"/>
      <c r="N738" s="21"/>
      <c r="O738" s="21"/>
      <c r="P738" s="21"/>
      <c r="Q738" s="21"/>
      <c r="R738" s="21"/>
      <c r="S738" s="21"/>
      <c r="T738" s="21"/>
      <c r="U738" s="21"/>
      <c r="V738" s="21"/>
      <c r="W738" s="21"/>
      <c r="X738" s="21"/>
      <c r="Y738" s="21"/>
      <c r="Z738" s="21"/>
      <c r="AA738" s="21"/>
      <c r="AB738" s="21"/>
      <c r="AC738" s="21"/>
      <c r="AD738" s="21"/>
      <c r="AE738" s="21"/>
      <c r="AF738" s="21"/>
      <c r="AG738" s="21"/>
      <c r="AH738" s="21"/>
    </row>
    <row r="739" spans="1:34" s="58" customFormat="1" ht="46.75" customHeight="1">
      <c r="A739" s="315"/>
      <c r="B739" s="67"/>
      <c r="C739" s="68" t="s">
        <v>806</v>
      </c>
      <c r="D739" s="69"/>
      <c r="E739" s="70"/>
      <c r="F739" s="307"/>
      <c r="G739" s="316"/>
      <c r="H739" s="21"/>
      <c r="I739" s="21"/>
      <c r="J739" s="21"/>
      <c r="K739" s="21"/>
      <c r="L739" s="21"/>
      <c r="M739" s="21"/>
      <c r="N739" s="21"/>
      <c r="O739" s="21"/>
      <c r="P739" s="21"/>
      <c r="Q739" s="21"/>
      <c r="R739" s="21"/>
      <c r="S739" s="21"/>
      <c r="T739" s="21"/>
      <c r="U739" s="21"/>
      <c r="V739" s="21"/>
      <c r="W739" s="21"/>
      <c r="X739" s="21"/>
      <c r="Y739" s="21"/>
      <c r="Z739" s="21"/>
      <c r="AA739" s="21"/>
      <c r="AB739" s="21"/>
      <c r="AC739" s="21"/>
      <c r="AD739" s="21"/>
      <c r="AE739" s="21"/>
      <c r="AF739" s="21"/>
      <c r="AG739" s="21"/>
      <c r="AH739" s="21"/>
    </row>
    <row r="740" spans="1:34" s="58" customFormat="1">
      <c r="A740" s="315"/>
      <c r="B740" s="67"/>
      <c r="C740" s="68"/>
      <c r="D740" s="69"/>
      <c r="E740" s="70"/>
      <c r="F740" s="307"/>
      <c r="G740" s="316"/>
      <c r="H740" s="21"/>
      <c r="I740" s="21"/>
      <c r="J740" s="21"/>
      <c r="K740" s="21"/>
      <c r="L740" s="21"/>
      <c r="M740" s="21"/>
      <c r="N740" s="21"/>
      <c r="O740" s="21"/>
      <c r="P740" s="21"/>
      <c r="Q740" s="21"/>
      <c r="R740" s="21"/>
      <c r="S740" s="21"/>
      <c r="T740" s="21"/>
      <c r="U740" s="21"/>
      <c r="V740" s="21"/>
      <c r="W740" s="21"/>
      <c r="X740" s="21"/>
      <c r="Y740" s="21"/>
      <c r="Z740" s="21"/>
      <c r="AA740" s="21"/>
      <c r="AB740" s="21"/>
      <c r="AC740" s="21"/>
      <c r="AD740" s="21"/>
      <c r="AE740" s="21"/>
      <c r="AF740" s="21"/>
      <c r="AG740" s="21"/>
      <c r="AH740" s="21"/>
    </row>
    <row r="741" spans="1:34" s="58" customFormat="1" ht="48.65" customHeight="1">
      <c r="A741" s="315"/>
      <c r="B741" s="67"/>
      <c r="C741" s="68" t="s">
        <v>807</v>
      </c>
      <c r="D741" s="69"/>
      <c r="E741" s="70"/>
      <c r="F741" s="307"/>
      <c r="G741" s="316"/>
      <c r="H741" s="21"/>
      <c r="I741" s="21"/>
      <c r="J741" s="21"/>
      <c r="K741" s="21"/>
      <c r="L741" s="21"/>
      <c r="M741" s="21"/>
      <c r="N741" s="21"/>
      <c r="O741" s="21"/>
      <c r="P741" s="21"/>
      <c r="Q741" s="21"/>
      <c r="R741" s="21"/>
      <c r="S741" s="21"/>
      <c r="T741" s="21"/>
      <c r="U741" s="21"/>
      <c r="V741" s="21"/>
      <c r="W741" s="21"/>
      <c r="X741" s="21"/>
      <c r="Y741" s="21"/>
      <c r="Z741" s="21"/>
      <c r="AA741" s="21"/>
      <c r="AB741" s="21"/>
      <c r="AC741" s="21"/>
      <c r="AD741" s="21"/>
      <c r="AE741" s="21"/>
      <c r="AF741" s="21"/>
      <c r="AG741" s="21"/>
      <c r="AH741" s="21"/>
    </row>
    <row r="742" spans="1:34" s="58" customFormat="1">
      <c r="A742" s="315"/>
      <c r="B742" s="67"/>
      <c r="C742" s="68"/>
      <c r="D742" s="69"/>
      <c r="E742" s="70"/>
      <c r="F742" s="307"/>
      <c r="G742" s="316"/>
      <c r="H742" s="21"/>
      <c r="I742" s="21"/>
      <c r="J742" s="21"/>
      <c r="K742" s="21"/>
      <c r="L742" s="21"/>
      <c r="M742" s="21"/>
      <c r="N742" s="21"/>
      <c r="O742" s="21"/>
      <c r="P742" s="21"/>
      <c r="Q742" s="21"/>
      <c r="R742" s="21"/>
      <c r="S742" s="21"/>
      <c r="T742" s="21"/>
      <c r="U742" s="21"/>
      <c r="V742" s="21"/>
      <c r="W742" s="21"/>
      <c r="X742" s="21"/>
      <c r="Y742" s="21"/>
      <c r="Z742" s="21"/>
      <c r="AA742" s="21"/>
      <c r="AB742" s="21"/>
      <c r="AC742" s="21"/>
      <c r="AD742" s="21"/>
      <c r="AE742" s="21"/>
      <c r="AF742" s="21"/>
      <c r="AG742" s="21"/>
      <c r="AH742" s="21"/>
    </row>
    <row r="743" spans="1:34" s="58" customFormat="1" ht="48" customHeight="1">
      <c r="A743" s="315"/>
      <c r="B743" s="67"/>
      <c r="C743" s="68" t="s">
        <v>808</v>
      </c>
      <c r="D743" s="69"/>
      <c r="E743" s="70"/>
      <c r="F743" s="307"/>
      <c r="G743" s="316"/>
      <c r="H743" s="21"/>
      <c r="I743" s="21"/>
      <c r="J743" s="21"/>
      <c r="K743" s="21"/>
      <c r="L743" s="21"/>
      <c r="M743" s="21"/>
      <c r="N743" s="21"/>
      <c r="O743" s="21"/>
      <c r="P743" s="21"/>
      <c r="Q743" s="21"/>
      <c r="R743" s="21"/>
      <c r="S743" s="21"/>
      <c r="T743" s="21"/>
      <c r="U743" s="21"/>
      <c r="V743" s="21"/>
      <c r="W743" s="21"/>
      <c r="X743" s="21"/>
      <c r="Y743" s="21"/>
      <c r="Z743" s="21"/>
      <c r="AA743" s="21"/>
      <c r="AB743" s="21"/>
      <c r="AC743" s="21"/>
      <c r="AD743" s="21"/>
      <c r="AE743" s="21"/>
      <c r="AF743" s="21"/>
      <c r="AG743" s="21"/>
      <c r="AH743" s="21"/>
    </row>
    <row r="744" spans="1:34" s="58" customFormat="1">
      <c r="A744" s="315"/>
      <c r="B744" s="67"/>
      <c r="C744" s="68"/>
      <c r="D744" s="69"/>
      <c r="E744" s="70"/>
      <c r="F744" s="307"/>
      <c r="G744" s="316"/>
      <c r="H744" s="21"/>
      <c r="I744" s="21"/>
      <c r="J744" s="21"/>
      <c r="K744" s="21"/>
      <c r="L744" s="21"/>
      <c r="M744" s="21"/>
      <c r="N744" s="21"/>
      <c r="O744" s="21"/>
      <c r="P744" s="21"/>
      <c r="Q744" s="21"/>
      <c r="R744" s="21"/>
      <c r="S744" s="21"/>
      <c r="T744" s="21"/>
      <c r="U744" s="21"/>
      <c r="V744" s="21"/>
      <c r="W744" s="21"/>
      <c r="X744" s="21"/>
      <c r="Y744" s="21"/>
      <c r="Z744" s="21"/>
      <c r="AA744" s="21"/>
      <c r="AB744" s="21"/>
      <c r="AC744" s="21"/>
      <c r="AD744" s="21"/>
      <c r="AE744" s="21"/>
      <c r="AF744" s="21"/>
      <c r="AG744" s="21"/>
      <c r="AH744" s="21"/>
    </row>
    <row r="745" spans="1:34" s="58" customFormat="1" ht="72.650000000000006" customHeight="1">
      <c r="A745" s="315"/>
      <c r="B745" s="67"/>
      <c r="C745" s="68" t="s">
        <v>809</v>
      </c>
      <c r="D745" s="69"/>
      <c r="E745" s="70"/>
      <c r="F745" s="307"/>
      <c r="G745" s="316"/>
      <c r="H745" s="21"/>
      <c r="I745" s="21"/>
      <c r="J745" s="21"/>
      <c r="K745" s="21"/>
      <c r="L745" s="21"/>
      <c r="M745" s="21"/>
      <c r="N745" s="21"/>
      <c r="O745" s="21"/>
      <c r="P745" s="21"/>
      <c r="Q745" s="21"/>
      <c r="R745" s="21"/>
      <c r="S745" s="21"/>
      <c r="T745" s="21"/>
      <c r="U745" s="21"/>
      <c r="V745" s="21"/>
      <c r="W745" s="21"/>
      <c r="X745" s="21"/>
      <c r="Y745" s="21"/>
      <c r="Z745" s="21"/>
      <c r="AA745" s="21"/>
      <c r="AB745" s="21"/>
      <c r="AC745" s="21"/>
      <c r="AD745" s="21"/>
      <c r="AE745" s="21"/>
      <c r="AF745" s="21"/>
      <c r="AG745" s="21"/>
      <c r="AH745" s="21"/>
    </row>
    <row r="746" spans="1:34" s="58" customFormat="1">
      <c r="A746" s="315"/>
      <c r="B746" s="67"/>
      <c r="C746" s="68"/>
      <c r="D746" s="69"/>
      <c r="E746" s="70"/>
      <c r="F746" s="307"/>
      <c r="G746" s="316"/>
      <c r="H746" s="21"/>
      <c r="I746" s="21"/>
      <c r="J746" s="21"/>
      <c r="K746" s="21"/>
      <c r="L746" s="21"/>
      <c r="M746" s="21"/>
      <c r="N746" s="21"/>
      <c r="O746" s="21"/>
      <c r="P746" s="21"/>
      <c r="Q746" s="21"/>
      <c r="R746" s="21"/>
      <c r="S746" s="21"/>
      <c r="T746" s="21"/>
      <c r="U746" s="21"/>
      <c r="V746" s="21"/>
      <c r="W746" s="21"/>
      <c r="X746" s="21"/>
      <c r="Y746" s="21"/>
      <c r="Z746" s="21"/>
      <c r="AA746" s="21"/>
      <c r="AB746" s="21"/>
      <c r="AC746" s="21"/>
      <c r="AD746" s="21"/>
      <c r="AE746" s="21"/>
      <c r="AF746" s="21"/>
      <c r="AG746" s="21"/>
      <c r="AH746" s="21"/>
    </row>
    <row r="747" spans="1:34" s="58" customFormat="1" ht="88.75" customHeight="1">
      <c r="A747" s="315"/>
      <c r="B747" s="67"/>
      <c r="C747" s="68" t="s">
        <v>810</v>
      </c>
      <c r="D747" s="69"/>
      <c r="E747" s="70"/>
      <c r="F747" s="307"/>
      <c r="G747" s="316"/>
      <c r="H747" s="21"/>
      <c r="I747" s="21"/>
      <c r="J747" s="21"/>
      <c r="K747" s="21"/>
      <c r="L747" s="21"/>
      <c r="M747" s="21"/>
      <c r="N747" s="21"/>
      <c r="O747" s="21"/>
      <c r="P747" s="21"/>
      <c r="Q747" s="21"/>
      <c r="R747" s="21"/>
      <c r="S747" s="21"/>
      <c r="T747" s="21"/>
      <c r="U747" s="21"/>
      <c r="V747" s="21"/>
      <c r="W747" s="21"/>
      <c r="X747" s="21"/>
      <c r="Y747" s="21"/>
      <c r="Z747" s="21"/>
      <c r="AA747" s="21"/>
      <c r="AB747" s="21"/>
      <c r="AC747" s="21"/>
      <c r="AD747" s="21"/>
      <c r="AE747" s="21"/>
      <c r="AF747" s="21"/>
      <c r="AG747" s="21"/>
      <c r="AH747" s="21"/>
    </row>
    <row r="748" spans="1:34" s="58" customFormat="1">
      <c r="A748" s="315"/>
      <c r="B748" s="67"/>
      <c r="C748" s="68"/>
      <c r="D748" s="69"/>
      <c r="E748" s="70"/>
      <c r="F748" s="307"/>
      <c r="G748" s="316"/>
      <c r="H748" s="21"/>
      <c r="I748" s="21"/>
      <c r="J748" s="21"/>
      <c r="K748" s="21"/>
      <c r="L748" s="21"/>
      <c r="M748" s="21"/>
      <c r="N748" s="21"/>
      <c r="O748" s="21"/>
      <c r="P748" s="21"/>
      <c r="Q748" s="21"/>
      <c r="R748" s="21"/>
      <c r="S748" s="21"/>
      <c r="T748" s="21"/>
      <c r="U748" s="21"/>
      <c r="V748" s="21"/>
      <c r="W748" s="21"/>
      <c r="X748" s="21"/>
      <c r="Y748" s="21"/>
      <c r="Z748" s="21"/>
      <c r="AA748" s="21"/>
      <c r="AB748" s="21"/>
      <c r="AC748" s="21"/>
      <c r="AD748" s="21"/>
      <c r="AE748" s="21"/>
      <c r="AF748" s="21"/>
      <c r="AG748" s="21"/>
      <c r="AH748" s="21"/>
    </row>
    <row r="749" spans="1:34" s="58" customFormat="1" ht="29">
      <c r="A749" s="315"/>
      <c r="B749" s="67"/>
      <c r="C749" s="68" t="s">
        <v>811</v>
      </c>
      <c r="D749" s="69"/>
      <c r="E749" s="70"/>
      <c r="F749" s="307"/>
      <c r="G749" s="316"/>
      <c r="H749" s="21"/>
      <c r="I749" s="21"/>
      <c r="J749" s="21"/>
      <c r="K749" s="21"/>
      <c r="L749" s="21"/>
      <c r="M749" s="21"/>
      <c r="N749" s="21"/>
      <c r="O749" s="21"/>
      <c r="P749" s="21"/>
      <c r="Q749" s="21"/>
      <c r="R749" s="21"/>
      <c r="S749" s="21"/>
      <c r="T749" s="21"/>
      <c r="U749" s="21"/>
      <c r="V749" s="21"/>
      <c r="W749" s="21"/>
      <c r="X749" s="21"/>
      <c r="Y749" s="21"/>
      <c r="Z749" s="21"/>
      <c r="AA749" s="21"/>
      <c r="AB749" s="21"/>
      <c r="AC749" s="21"/>
      <c r="AD749" s="21"/>
      <c r="AE749" s="21"/>
      <c r="AF749" s="21"/>
      <c r="AG749" s="21"/>
      <c r="AH749" s="21"/>
    </row>
    <row r="750" spans="1:34" s="58" customFormat="1">
      <c r="A750" s="315"/>
      <c r="B750" s="67"/>
      <c r="C750" s="68"/>
      <c r="D750" s="69"/>
      <c r="E750" s="70"/>
      <c r="F750" s="307"/>
      <c r="G750" s="316"/>
      <c r="H750" s="21"/>
      <c r="I750" s="21"/>
      <c r="J750" s="21"/>
      <c r="K750" s="21"/>
      <c r="L750" s="21"/>
      <c r="M750" s="21"/>
      <c r="N750" s="21"/>
      <c r="O750" s="21"/>
      <c r="P750" s="21"/>
      <c r="Q750" s="21"/>
      <c r="R750" s="21"/>
      <c r="S750" s="21"/>
      <c r="T750" s="21"/>
      <c r="U750" s="21"/>
      <c r="V750" s="21"/>
      <c r="W750" s="21"/>
      <c r="X750" s="21"/>
      <c r="Y750" s="21"/>
      <c r="Z750" s="21"/>
      <c r="AA750" s="21"/>
      <c r="AB750" s="21"/>
      <c r="AC750" s="21"/>
      <c r="AD750" s="21"/>
      <c r="AE750" s="21"/>
      <c r="AF750" s="21"/>
      <c r="AG750" s="21"/>
      <c r="AH750" s="21"/>
    </row>
    <row r="751" spans="1:34" s="58" customFormat="1" ht="49.75" customHeight="1">
      <c r="A751" s="315"/>
      <c r="B751" s="67"/>
      <c r="C751" s="68" t="s">
        <v>812</v>
      </c>
      <c r="D751" s="69" t="s">
        <v>1</v>
      </c>
      <c r="E751" s="70">
        <v>1</v>
      </c>
      <c r="F751" s="307"/>
      <c r="G751" s="316"/>
      <c r="H751" s="21"/>
      <c r="I751" s="21"/>
      <c r="J751" s="21"/>
      <c r="K751" s="21"/>
      <c r="L751" s="21"/>
      <c r="M751" s="21"/>
      <c r="N751" s="21"/>
      <c r="O751" s="21"/>
      <c r="P751" s="21"/>
      <c r="Q751" s="21"/>
      <c r="R751" s="21"/>
      <c r="S751" s="21"/>
      <c r="T751" s="21"/>
      <c r="U751" s="21"/>
      <c r="V751" s="21"/>
      <c r="W751" s="21"/>
      <c r="X751" s="21"/>
      <c r="Y751" s="21"/>
      <c r="Z751" s="21"/>
      <c r="AA751" s="21"/>
      <c r="AB751" s="21"/>
      <c r="AC751" s="21"/>
      <c r="AD751" s="21"/>
      <c r="AE751" s="21"/>
      <c r="AF751" s="21"/>
      <c r="AG751" s="21"/>
      <c r="AH751" s="21"/>
    </row>
    <row r="752" spans="1:34" s="58" customFormat="1">
      <c r="A752" s="315"/>
      <c r="B752" s="67"/>
      <c r="C752" s="68"/>
      <c r="D752" s="69"/>
      <c r="E752" s="70"/>
      <c r="F752" s="307"/>
      <c r="G752" s="316"/>
      <c r="H752" s="21"/>
      <c r="I752" s="21"/>
      <c r="J752" s="21"/>
      <c r="K752" s="21"/>
      <c r="L752" s="21"/>
      <c r="M752" s="21"/>
      <c r="N752" s="21"/>
      <c r="O752" s="21"/>
      <c r="P752" s="21"/>
      <c r="Q752" s="21"/>
      <c r="R752" s="21"/>
      <c r="S752" s="21"/>
      <c r="T752" s="21"/>
      <c r="U752" s="21"/>
      <c r="V752" s="21"/>
      <c r="W752" s="21"/>
      <c r="X752" s="21"/>
      <c r="Y752" s="21"/>
      <c r="Z752" s="21"/>
      <c r="AA752" s="21"/>
      <c r="AB752" s="21"/>
      <c r="AC752" s="21"/>
      <c r="AD752" s="21"/>
      <c r="AE752" s="21"/>
      <c r="AF752" s="21"/>
      <c r="AG752" s="21"/>
      <c r="AH752" s="21"/>
    </row>
    <row r="753" spans="1:34" s="58" customFormat="1">
      <c r="A753" s="315" t="s">
        <v>104</v>
      </c>
      <c r="B753" s="67" t="s">
        <v>813</v>
      </c>
      <c r="C753" s="68" t="s">
        <v>814</v>
      </c>
      <c r="D753" s="69"/>
      <c r="E753" s="70"/>
      <c r="F753" s="307"/>
      <c r="G753" s="316"/>
      <c r="H753" s="21"/>
      <c r="I753" s="21"/>
      <c r="J753" s="21"/>
      <c r="K753" s="21"/>
      <c r="L753" s="21"/>
      <c r="M753" s="21"/>
      <c r="N753" s="21"/>
      <c r="O753" s="21"/>
      <c r="P753" s="21"/>
      <c r="Q753" s="21"/>
      <c r="R753" s="21"/>
      <c r="S753" s="21"/>
      <c r="T753" s="21"/>
      <c r="U753" s="21"/>
      <c r="V753" s="21"/>
      <c r="W753" s="21"/>
      <c r="X753" s="21"/>
      <c r="Y753" s="21"/>
      <c r="Z753" s="21"/>
      <c r="AA753" s="21"/>
      <c r="AB753" s="21"/>
      <c r="AC753" s="21"/>
      <c r="AD753" s="21"/>
      <c r="AE753" s="21"/>
      <c r="AF753" s="21"/>
      <c r="AG753" s="21"/>
      <c r="AH753" s="21"/>
    </row>
    <row r="754" spans="1:34" s="58" customFormat="1">
      <c r="A754" s="315"/>
      <c r="B754" s="67"/>
      <c r="C754" s="68"/>
      <c r="D754" s="69"/>
      <c r="E754" s="70"/>
      <c r="F754" s="307"/>
      <c r="G754" s="316"/>
      <c r="H754" s="21"/>
      <c r="I754" s="21"/>
      <c r="J754" s="21"/>
      <c r="K754" s="21"/>
      <c r="L754" s="21"/>
      <c r="M754" s="21"/>
      <c r="N754" s="21"/>
      <c r="O754" s="21"/>
      <c r="P754" s="21"/>
      <c r="Q754" s="21"/>
      <c r="R754" s="21"/>
      <c r="S754" s="21"/>
      <c r="T754" s="21"/>
      <c r="U754" s="21"/>
      <c r="V754" s="21"/>
      <c r="W754" s="21"/>
      <c r="X754" s="21"/>
      <c r="Y754" s="21"/>
      <c r="Z754" s="21"/>
      <c r="AA754" s="21"/>
      <c r="AB754" s="21"/>
      <c r="AC754" s="21"/>
      <c r="AD754" s="21"/>
      <c r="AE754" s="21"/>
      <c r="AF754" s="21"/>
      <c r="AG754" s="21"/>
      <c r="AH754" s="21"/>
    </row>
    <row r="755" spans="1:34" s="58" customFormat="1" ht="48" customHeight="1">
      <c r="A755" s="315"/>
      <c r="B755" s="67"/>
      <c r="C755" s="68" t="s">
        <v>815</v>
      </c>
      <c r="D755" s="69"/>
      <c r="E755" s="70"/>
      <c r="F755" s="307"/>
      <c r="G755" s="316"/>
      <c r="H755" s="21"/>
      <c r="I755" s="21"/>
      <c r="J755" s="21"/>
      <c r="K755" s="21"/>
      <c r="L755" s="21"/>
      <c r="M755" s="21"/>
      <c r="N755" s="21"/>
      <c r="O755" s="21"/>
      <c r="P755" s="21"/>
      <c r="Q755" s="21"/>
      <c r="R755" s="21"/>
      <c r="S755" s="21"/>
      <c r="T755" s="21"/>
      <c r="U755" s="21"/>
      <c r="V755" s="21"/>
      <c r="W755" s="21"/>
      <c r="X755" s="21"/>
      <c r="Y755" s="21"/>
      <c r="Z755" s="21"/>
      <c r="AA755" s="21"/>
      <c r="AB755" s="21"/>
      <c r="AC755" s="21"/>
      <c r="AD755" s="21"/>
      <c r="AE755" s="21"/>
      <c r="AF755" s="21"/>
      <c r="AG755" s="21"/>
      <c r="AH755" s="21"/>
    </row>
    <row r="756" spans="1:34" s="58" customFormat="1" ht="15" thickBot="1">
      <c r="A756" s="315"/>
      <c r="B756" s="67"/>
      <c r="C756" s="68"/>
      <c r="D756" s="69"/>
      <c r="E756" s="70"/>
      <c r="F756" s="307"/>
      <c r="G756" s="316"/>
      <c r="H756" s="21"/>
      <c r="I756" s="21"/>
      <c r="J756" s="21"/>
      <c r="K756" s="21"/>
      <c r="L756" s="21"/>
      <c r="M756" s="21"/>
      <c r="N756" s="21"/>
      <c r="O756" s="21"/>
      <c r="P756" s="21"/>
      <c r="Q756" s="21"/>
      <c r="R756" s="21"/>
      <c r="S756" s="21"/>
      <c r="T756" s="21"/>
      <c r="U756" s="21"/>
      <c r="V756" s="21"/>
      <c r="W756" s="21"/>
      <c r="X756" s="21"/>
      <c r="Y756" s="21"/>
      <c r="Z756" s="21"/>
      <c r="AA756" s="21"/>
      <c r="AB756" s="21"/>
      <c r="AC756" s="21"/>
      <c r="AD756" s="21"/>
      <c r="AE756" s="21"/>
      <c r="AF756" s="21"/>
      <c r="AG756" s="21"/>
      <c r="AH756" s="21"/>
    </row>
    <row r="757" spans="1:34" ht="15" thickBot="1">
      <c r="A757" s="128"/>
      <c r="B757" s="129" t="s">
        <v>1090</v>
      </c>
      <c r="C757" s="130"/>
      <c r="D757" s="131"/>
      <c r="E757" s="132"/>
      <c r="F757" s="308"/>
      <c r="G757" s="309"/>
    </row>
    <row r="758" spans="1:34" ht="15" thickBot="1">
      <c r="A758" s="128"/>
      <c r="B758" s="129" t="s">
        <v>1461</v>
      </c>
      <c r="C758" s="130"/>
      <c r="D758" s="131"/>
      <c r="E758" s="132"/>
      <c r="F758" s="308"/>
      <c r="G758" s="309"/>
    </row>
    <row r="759" spans="1:34" s="58" customFormat="1">
      <c r="A759" s="315"/>
      <c r="B759" s="67"/>
      <c r="C759" s="68" t="s">
        <v>816</v>
      </c>
      <c r="D759" s="69"/>
      <c r="E759" s="70"/>
      <c r="F759" s="307"/>
      <c r="G759" s="316"/>
      <c r="H759" s="21"/>
      <c r="I759" s="21"/>
      <c r="J759" s="21"/>
      <c r="K759" s="21"/>
      <c r="L759" s="21"/>
      <c r="M759" s="21"/>
      <c r="N759" s="21"/>
      <c r="O759" s="21"/>
      <c r="P759" s="21"/>
      <c r="Q759" s="21"/>
      <c r="R759" s="21"/>
      <c r="S759" s="21"/>
      <c r="T759" s="21"/>
      <c r="U759" s="21"/>
      <c r="V759" s="21"/>
      <c r="W759" s="21"/>
      <c r="X759" s="21"/>
      <c r="Y759" s="21"/>
      <c r="Z759" s="21"/>
      <c r="AA759" s="21"/>
      <c r="AB759" s="21"/>
      <c r="AC759" s="21"/>
      <c r="AD759" s="21"/>
      <c r="AE759" s="21"/>
      <c r="AF759" s="21"/>
      <c r="AG759" s="21"/>
      <c r="AH759" s="21"/>
    </row>
    <row r="760" spans="1:34" s="58" customFormat="1">
      <c r="A760" s="315"/>
      <c r="B760" s="67"/>
      <c r="C760" s="68"/>
      <c r="D760" s="69"/>
      <c r="E760" s="70"/>
      <c r="F760" s="307"/>
      <c r="G760" s="316"/>
      <c r="H760" s="21"/>
      <c r="I760" s="21"/>
      <c r="J760" s="21"/>
      <c r="K760" s="21"/>
      <c r="L760" s="21"/>
      <c r="M760" s="21"/>
      <c r="N760" s="21"/>
      <c r="O760" s="21"/>
      <c r="P760" s="21"/>
      <c r="Q760" s="21"/>
      <c r="R760" s="21"/>
      <c r="S760" s="21"/>
      <c r="T760" s="21"/>
      <c r="U760" s="21"/>
      <c r="V760" s="21"/>
      <c r="W760" s="21"/>
      <c r="X760" s="21"/>
      <c r="Y760" s="21"/>
      <c r="Z760" s="21"/>
      <c r="AA760" s="21"/>
      <c r="AB760" s="21"/>
      <c r="AC760" s="21"/>
      <c r="AD760" s="21"/>
      <c r="AE760" s="21"/>
      <c r="AF760" s="21"/>
      <c r="AG760" s="21"/>
      <c r="AH760" s="21"/>
    </row>
    <row r="761" spans="1:34" s="58" customFormat="1">
      <c r="A761" s="315"/>
      <c r="B761" s="67"/>
      <c r="C761" s="68" t="s">
        <v>817</v>
      </c>
      <c r="D761" s="69"/>
      <c r="E761" s="70"/>
      <c r="F761" s="307"/>
      <c r="G761" s="316"/>
      <c r="H761" s="21"/>
      <c r="I761" s="21"/>
      <c r="J761" s="21"/>
      <c r="K761" s="21"/>
      <c r="L761" s="21"/>
      <c r="M761" s="21"/>
      <c r="N761" s="21"/>
      <c r="O761" s="21"/>
      <c r="P761" s="21"/>
      <c r="Q761" s="21"/>
      <c r="R761" s="21"/>
      <c r="S761" s="21"/>
      <c r="T761" s="21"/>
      <c r="U761" s="21"/>
      <c r="V761" s="21"/>
      <c r="W761" s="21"/>
      <c r="X761" s="21"/>
      <c r="Y761" s="21"/>
      <c r="Z761" s="21"/>
      <c r="AA761" s="21"/>
      <c r="AB761" s="21"/>
      <c r="AC761" s="21"/>
      <c r="AD761" s="21"/>
      <c r="AE761" s="21"/>
      <c r="AF761" s="21"/>
      <c r="AG761" s="21"/>
      <c r="AH761" s="21"/>
    </row>
    <row r="762" spans="1:34" s="58" customFormat="1">
      <c r="A762" s="315"/>
      <c r="B762" s="67"/>
      <c r="C762" s="68"/>
      <c r="D762" s="69"/>
      <c r="E762" s="70"/>
      <c r="F762" s="307"/>
      <c r="G762" s="316"/>
      <c r="H762" s="21"/>
      <c r="I762" s="21"/>
      <c r="J762" s="21"/>
      <c r="K762" s="21"/>
      <c r="L762" s="21"/>
      <c r="M762" s="21"/>
      <c r="N762" s="21"/>
      <c r="O762" s="21"/>
      <c r="P762" s="21"/>
      <c r="Q762" s="21"/>
      <c r="R762" s="21"/>
      <c r="S762" s="21"/>
      <c r="T762" s="21"/>
      <c r="U762" s="21"/>
      <c r="V762" s="21"/>
      <c r="W762" s="21"/>
      <c r="X762" s="21"/>
      <c r="Y762" s="21"/>
      <c r="Z762" s="21"/>
      <c r="AA762" s="21"/>
      <c r="AB762" s="21"/>
      <c r="AC762" s="21"/>
      <c r="AD762" s="21"/>
      <c r="AE762" s="21"/>
      <c r="AF762" s="21"/>
      <c r="AG762" s="21"/>
      <c r="AH762" s="21"/>
    </row>
    <row r="763" spans="1:34" s="58" customFormat="1" ht="33.65" customHeight="1">
      <c r="A763" s="315"/>
      <c r="B763" s="67"/>
      <c r="C763" s="68" t="s">
        <v>818</v>
      </c>
      <c r="D763" s="69"/>
      <c r="E763" s="70"/>
      <c r="F763" s="307"/>
      <c r="G763" s="316"/>
      <c r="H763" s="21"/>
      <c r="I763" s="21"/>
      <c r="J763" s="21"/>
      <c r="K763" s="21"/>
      <c r="L763" s="21"/>
      <c r="M763" s="21"/>
      <c r="N763" s="21"/>
      <c r="O763" s="21"/>
      <c r="P763" s="21"/>
      <c r="Q763" s="21"/>
      <c r="R763" s="21"/>
      <c r="S763" s="21"/>
      <c r="T763" s="21"/>
      <c r="U763" s="21"/>
      <c r="V763" s="21"/>
      <c r="W763" s="21"/>
      <c r="X763" s="21"/>
      <c r="Y763" s="21"/>
      <c r="Z763" s="21"/>
      <c r="AA763" s="21"/>
      <c r="AB763" s="21"/>
      <c r="AC763" s="21"/>
      <c r="AD763" s="21"/>
      <c r="AE763" s="21"/>
      <c r="AF763" s="21"/>
      <c r="AG763" s="21"/>
      <c r="AH763" s="21"/>
    </row>
    <row r="764" spans="1:34" s="58" customFormat="1">
      <c r="A764" s="315"/>
      <c r="B764" s="67"/>
      <c r="C764" s="68"/>
      <c r="D764" s="69"/>
      <c r="E764" s="70"/>
      <c r="F764" s="307"/>
      <c r="G764" s="316"/>
      <c r="H764" s="21"/>
      <c r="I764" s="21"/>
      <c r="J764" s="21"/>
      <c r="K764" s="21"/>
      <c r="L764" s="21"/>
      <c r="M764" s="21"/>
      <c r="N764" s="21"/>
      <c r="O764" s="21"/>
      <c r="P764" s="21"/>
      <c r="Q764" s="21"/>
      <c r="R764" s="21"/>
      <c r="S764" s="21"/>
      <c r="T764" s="21"/>
      <c r="U764" s="21"/>
      <c r="V764" s="21"/>
      <c r="W764" s="21"/>
      <c r="X764" s="21"/>
      <c r="Y764" s="21"/>
      <c r="Z764" s="21"/>
      <c r="AA764" s="21"/>
      <c r="AB764" s="21"/>
      <c r="AC764" s="21"/>
      <c r="AD764" s="21"/>
      <c r="AE764" s="21"/>
      <c r="AF764" s="21"/>
      <c r="AG764" s="21"/>
      <c r="AH764" s="21"/>
    </row>
    <row r="765" spans="1:34" s="58" customFormat="1" ht="31.25" customHeight="1">
      <c r="A765" s="315"/>
      <c r="B765" s="67"/>
      <c r="C765" s="68" t="s">
        <v>819</v>
      </c>
      <c r="D765" s="69"/>
      <c r="E765" s="70"/>
      <c r="F765" s="307"/>
      <c r="G765" s="316"/>
      <c r="H765" s="21"/>
      <c r="I765" s="21"/>
      <c r="J765" s="21"/>
      <c r="K765" s="21"/>
      <c r="L765" s="21"/>
      <c r="M765" s="21"/>
      <c r="N765" s="21"/>
      <c r="O765" s="21"/>
      <c r="P765" s="21"/>
      <c r="Q765" s="21"/>
      <c r="R765" s="21"/>
      <c r="S765" s="21"/>
      <c r="T765" s="21"/>
      <c r="U765" s="21"/>
      <c r="V765" s="21"/>
      <c r="W765" s="21"/>
      <c r="X765" s="21"/>
      <c r="Y765" s="21"/>
      <c r="Z765" s="21"/>
      <c r="AA765" s="21"/>
      <c r="AB765" s="21"/>
      <c r="AC765" s="21"/>
      <c r="AD765" s="21"/>
      <c r="AE765" s="21"/>
      <c r="AF765" s="21"/>
      <c r="AG765" s="21"/>
      <c r="AH765" s="21"/>
    </row>
    <row r="766" spans="1:34" s="58" customFormat="1">
      <c r="A766" s="315"/>
      <c r="B766" s="67"/>
      <c r="C766" s="68"/>
      <c r="D766" s="69"/>
      <c r="E766" s="70"/>
      <c r="F766" s="307"/>
      <c r="G766" s="316"/>
      <c r="H766" s="21"/>
      <c r="I766" s="21"/>
      <c r="J766" s="21"/>
      <c r="K766" s="21"/>
      <c r="L766" s="21"/>
      <c r="M766" s="21"/>
      <c r="N766" s="21"/>
      <c r="O766" s="21"/>
      <c r="P766" s="21"/>
      <c r="Q766" s="21"/>
      <c r="R766" s="21"/>
      <c r="S766" s="21"/>
      <c r="T766" s="21"/>
      <c r="U766" s="21"/>
      <c r="V766" s="21"/>
      <c r="W766" s="21"/>
      <c r="X766" s="21"/>
      <c r="Y766" s="21"/>
      <c r="Z766" s="21"/>
      <c r="AA766" s="21"/>
      <c r="AB766" s="21"/>
      <c r="AC766" s="21"/>
      <c r="AD766" s="21"/>
      <c r="AE766" s="21"/>
      <c r="AF766" s="21"/>
      <c r="AG766" s="21"/>
      <c r="AH766" s="21"/>
    </row>
    <row r="767" spans="1:34" s="58" customFormat="1" ht="31.75" customHeight="1">
      <c r="A767" s="315"/>
      <c r="B767" s="67"/>
      <c r="C767" s="68" t="s">
        <v>820</v>
      </c>
      <c r="D767" s="69"/>
      <c r="E767" s="70"/>
      <c r="F767" s="307"/>
      <c r="G767" s="316"/>
      <c r="H767" s="21"/>
      <c r="I767" s="21"/>
      <c r="J767" s="21"/>
      <c r="K767" s="21"/>
      <c r="L767" s="21"/>
      <c r="M767" s="21"/>
      <c r="N767" s="21"/>
      <c r="O767" s="21"/>
      <c r="P767" s="21"/>
      <c r="Q767" s="21"/>
      <c r="R767" s="21"/>
      <c r="S767" s="21"/>
      <c r="T767" s="21"/>
      <c r="U767" s="21"/>
      <c r="V767" s="21"/>
      <c r="W767" s="21"/>
      <c r="X767" s="21"/>
      <c r="Y767" s="21"/>
      <c r="Z767" s="21"/>
      <c r="AA767" s="21"/>
      <c r="AB767" s="21"/>
      <c r="AC767" s="21"/>
      <c r="AD767" s="21"/>
      <c r="AE767" s="21"/>
      <c r="AF767" s="21"/>
      <c r="AG767" s="21"/>
      <c r="AH767" s="21"/>
    </row>
    <row r="768" spans="1:34" s="58" customFormat="1">
      <c r="A768" s="315"/>
      <c r="B768" s="67"/>
      <c r="C768" s="68"/>
      <c r="D768" s="69"/>
      <c r="E768" s="70"/>
      <c r="F768" s="307"/>
      <c r="G768" s="316"/>
      <c r="H768" s="21"/>
      <c r="I768" s="21"/>
      <c r="J768" s="21"/>
      <c r="K768" s="21"/>
      <c r="L768" s="21"/>
      <c r="M768" s="21"/>
      <c r="N768" s="21"/>
      <c r="O768" s="21"/>
      <c r="P768" s="21"/>
      <c r="Q768" s="21"/>
      <c r="R768" s="21"/>
      <c r="S768" s="21"/>
      <c r="T768" s="21"/>
      <c r="U768" s="21"/>
      <c r="V768" s="21"/>
      <c r="W768" s="21"/>
      <c r="X768" s="21"/>
      <c r="Y768" s="21"/>
      <c r="Z768" s="21"/>
      <c r="AA768" s="21"/>
      <c r="AB768" s="21"/>
      <c r="AC768" s="21"/>
      <c r="AD768" s="21"/>
      <c r="AE768" s="21"/>
      <c r="AF768" s="21"/>
      <c r="AG768" s="21"/>
      <c r="AH768" s="21"/>
    </row>
    <row r="769" spans="1:34" s="58" customFormat="1" ht="45.65" customHeight="1">
      <c r="A769" s="315"/>
      <c r="B769" s="67"/>
      <c r="C769" s="68" t="s">
        <v>821</v>
      </c>
      <c r="D769" s="69"/>
      <c r="E769" s="70"/>
      <c r="F769" s="307"/>
      <c r="G769" s="316"/>
      <c r="H769" s="21"/>
      <c r="I769" s="21"/>
      <c r="J769" s="21"/>
      <c r="K769" s="21"/>
      <c r="L769" s="21"/>
      <c r="M769" s="21"/>
      <c r="N769" s="21"/>
      <c r="O769" s="21"/>
      <c r="P769" s="21"/>
      <c r="Q769" s="21"/>
      <c r="R769" s="21"/>
      <c r="S769" s="21"/>
      <c r="T769" s="21"/>
      <c r="U769" s="21"/>
      <c r="V769" s="21"/>
      <c r="W769" s="21"/>
      <c r="X769" s="21"/>
      <c r="Y769" s="21"/>
      <c r="Z769" s="21"/>
      <c r="AA769" s="21"/>
      <c r="AB769" s="21"/>
      <c r="AC769" s="21"/>
      <c r="AD769" s="21"/>
      <c r="AE769" s="21"/>
      <c r="AF769" s="21"/>
      <c r="AG769" s="21"/>
      <c r="AH769" s="21"/>
    </row>
    <row r="770" spans="1:34" s="58" customFormat="1">
      <c r="A770" s="315"/>
      <c r="B770" s="67"/>
      <c r="C770" s="68"/>
      <c r="D770" s="69"/>
      <c r="E770" s="70"/>
      <c r="F770" s="307"/>
      <c r="G770" s="316"/>
      <c r="H770" s="21"/>
      <c r="I770" s="21"/>
      <c r="J770" s="21"/>
      <c r="K770" s="21"/>
      <c r="L770" s="21"/>
      <c r="M770" s="21"/>
      <c r="N770" s="21"/>
      <c r="O770" s="21"/>
      <c r="P770" s="21"/>
      <c r="Q770" s="21"/>
      <c r="R770" s="21"/>
      <c r="S770" s="21"/>
      <c r="T770" s="21"/>
      <c r="U770" s="21"/>
      <c r="V770" s="21"/>
      <c r="W770" s="21"/>
      <c r="X770" s="21"/>
      <c r="Y770" s="21"/>
      <c r="Z770" s="21"/>
      <c r="AA770" s="21"/>
      <c r="AB770" s="21"/>
      <c r="AC770" s="21"/>
      <c r="AD770" s="21"/>
      <c r="AE770" s="21"/>
      <c r="AF770" s="21"/>
      <c r="AG770" s="21"/>
      <c r="AH770" s="21"/>
    </row>
    <row r="771" spans="1:34" s="58" customFormat="1">
      <c r="A771" s="315"/>
      <c r="B771" s="67"/>
      <c r="C771" s="68" t="s">
        <v>822</v>
      </c>
      <c r="D771" s="69"/>
      <c r="E771" s="70"/>
      <c r="F771" s="307"/>
      <c r="G771" s="316"/>
      <c r="H771" s="21"/>
      <c r="I771" s="21"/>
      <c r="J771" s="21"/>
      <c r="K771" s="21"/>
      <c r="L771" s="21"/>
      <c r="M771" s="21"/>
      <c r="N771" s="21"/>
      <c r="O771" s="21"/>
      <c r="P771" s="21"/>
      <c r="Q771" s="21"/>
      <c r="R771" s="21"/>
      <c r="S771" s="21"/>
      <c r="T771" s="21"/>
      <c r="U771" s="21"/>
      <c r="V771" s="21"/>
      <c r="W771" s="21"/>
      <c r="X771" s="21"/>
      <c r="Y771" s="21"/>
      <c r="Z771" s="21"/>
      <c r="AA771" s="21"/>
      <c r="AB771" s="21"/>
      <c r="AC771" s="21"/>
      <c r="AD771" s="21"/>
      <c r="AE771" s="21"/>
      <c r="AF771" s="21"/>
      <c r="AG771" s="21"/>
      <c r="AH771" s="21"/>
    </row>
    <row r="772" spans="1:34" s="58" customFormat="1">
      <c r="A772" s="315"/>
      <c r="B772" s="67"/>
      <c r="C772" s="68"/>
      <c r="D772" s="69"/>
      <c r="E772" s="70"/>
      <c r="F772" s="307"/>
      <c r="G772" s="316"/>
      <c r="H772" s="21"/>
      <c r="I772" s="21"/>
      <c r="J772" s="21"/>
      <c r="K772" s="21"/>
      <c r="L772" s="21"/>
      <c r="M772" s="21"/>
      <c r="N772" s="21"/>
      <c r="O772" s="21"/>
      <c r="P772" s="21"/>
      <c r="Q772" s="21"/>
      <c r="R772" s="21"/>
      <c r="S772" s="21"/>
      <c r="T772" s="21"/>
      <c r="U772" s="21"/>
      <c r="V772" s="21"/>
      <c r="W772" s="21"/>
      <c r="X772" s="21"/>
      <c r="Y772" s="21"/>
      <c r="Z772" s="21"/>
      <c r="AA772" s="21"/>
      <c r="AB772" s="21"/>
      <c r="AC772" s="21"/>
      <c r="AD772" s="21"/>
      <c r="AE772" s="21"/>
      <c r="AF772" s="21"/>
      <c r="AG772" s="21"/>
      <c r="AH772" s="21"/>
    </row>
    <row r="773" spans="1:34" s="58" customFormat="1" ht="94.25" customHeight="1">
      <c r="A773" s="315"/>
      <c r="B773" s="67"/>
      <c r="C773" s="68" t="s">
        <v>823</v>
      </c>
      <c r="D773" s="69"/>
      <c r="E773" s="70"/>
      <c r="F773" s="307"/>
      <c r="G773" s="316"/>
      <c r="H773" s="21"/>
      <c r="I773" s="21"/>
      <c r="J773" s="21"/>
      <c r="K773" s="21"/>
      <c r="L773" s="21"/>
      <c r="M773" s="21"/>
      <c r="N773" s="21"/>
      <c r="O773" s="21"/>
      <c r="P773" s="21"/>
      <c r="Q773" s="21"/>
      <c r="R773" s="21"/>
      <c r="S773" s="21"/>
      <c r="T773" s="21"/>
      <c r="U773" s="21"/>
      <c r="V773" s="21"/>
      <c r="W773" s="21"/>
      <c r="X773" s="21"/>
      <c r="Y773" s="21"/>
      <c r="Z773" s="21"/>
      <c r="AA773" s="21"/>
      <c r="AB773" s="21"/>
      <c r="AC773" s="21"/>
      <c r="AD773" s="21"/>
      <c r="AE773" s="21"/>
      <c r="AF773" s="21"/>
      <c r="AG773" s="21"/>
      <c r="AH773" s="21"/>
    </row>
    <row r="774" spans="1:34" s="58" customFormat="1">
      <c r="A774" s="315"/>
      <c r="B774" s="67"/>
      <c r="C774" s="68"/>
      <c r="D774" s="69"/>
      <c r="E774" s="70"/>
      <c r="F774" s="307"/>
      <c r="G774" s="316"/>
      <c r="H774" s="21"/>
      <c r="I774" s="21"/>
      <c r="J774" s="21"/>
      <c r="K774" s="21"/>
      <c r="L774" s="21"/>
      <c r="M774" s="21"/>
      <c r="N774" s="21"/>
      <c r="O774" s="21"/>
      <c r="P774" s="21"/>
      <c r="Q774" s="21"/>
      <c r="R774" s="21"/>
      <c r="S774" s="21"/>
      <c r="T774" s="21"/>
      <c r="U774" s="21"/>
      <c r="V774" s="21"/>
      <c r="W774" s="21"/>
      <c r="X774" s="21"/>
      <c r="Y774" s="21"/>
      <c r="Z774" s="21"/>
      <c r="AA774" s="21"/>
      <c r="AB774" s="21"/>
      <c r="AC774" s="21"/>
      <c r="AD774" s="21"/>
      <c r="AE774" s="21"/>
      <c r="AF774" s="21"/>
      <c r="AG774" s="21"/>
      <c r="AH774" s="21"/>
    </row>
    <row r="775" spans="1:34" s="58" customFormat="1" ht="33" customHeight="1">
      <c r="A775" s="315"/>
      <c r="B775" s="67"/>
      <c r="C775" s="68" t="s">
        <v>824</v>
      </c>
      <c r="D775" s="69"/>
      <c r="E775" s="70"/>
      <c r="F775" s="307"/>
      <c r="G775" s="316"/>
      <c r="H775" s="21"/>
      <c r="I775" s="21"/>
      <c r="J775" s="21"/>
      <c r="K775" s="21"/>
      <c r="L775" s="21"/>
      <c r="M775" s="21"/>
      <c r="N775" s="21"/>
      <c r="O775" s="21"/>
      <c r="P775" s="21"/>
      <c r="Q775" s="21"/>
      <c r="R775" s="21"/>
      <c r="S775" s="21"/>
      <c r="T775" s="21"/>
      <c r="U775" s="21"/>
      <c r="V775" s="21"/>
      <c r="W775" s="21"/>
      <c r="X775" s="21"/>
      <c r="Y775" s="21"/>
      <c r="Z775" s="21"/>
      <c r="AA775" s="21"/>
      <c r="AB775" s="21"/>
      <c r="AC775" s="21"/>
      <c r="AD775" s="21"/>
      <c r="AE775" s="21"/>
      <c r="AF775" s="21"/>
      <c r="AG775" s="21"/>
      <c r="AH775" s="21"/>
    </row>
    <row r="776" spans="1:34" s="58" customFormat="1">
      <c r="A776" s="315"/>
      <c r="B776" s="67"/>
      <c r="C776" s="68"/>
      <c r="D776" s="69"/>
      <c r="E776" s="70"/>
      <c r="F776" s="307"/>
      <c r="G776" s="316"/>
      <c r="H776" s="21"/>
      <c r="I776" s="21"/>
      <c r="J776" s="21"/>
      <c r="K776" s="21"/>
      <c r="L776" s="21"/>
      <c r="M776" s="21"/>
      <c r="N776" s="21"/>
      <c r="O776" s="21"/>
      <c r="P776" s="21"/>
      <c r="Q776" s="21"/>
      <c r="R776" s="21"/>
      <c r="S776" s="21"/>
      <c r="T776" s="21"/>
      <c r="U776" s="21"/>
      <c r="V776" s="21"/>
      <c r="W776" s="21"/>
      <c r="X776" s="21"/>
      <c r="Y776" s="21"/>
      <c r="Z776" s="21"/>
      <c r="AA776" s="21"/>
      <c r="AB776" s="21"/>
      <c r="AC776" s="21"/>
      <c r="AD776" s="21"/>
      <c r="AE776" s="21"/>
      <c r="AF776" s="21"/>
      <c r="AG776" s="21"/>
      <c r="AH776" s="21"/>
    </row>
    <row r="777" spans="1:34" s="58" customFormat="1" ht="105" customHeight="1">
      <c r="A777" s="315"/>
      <c r="B777" s="67"/>
      <c r="C777" s="68" t="s">
        <v>825</v>
      </c>
      <c r="D777" s="69"/>
      <c r="E777" s="70"/>
      <c r="F777" s="307"/>
      <c r="G777" s="316"/>
      <c r="H777" s="21"/>
      <c r="I777" s="21"/>
      <c r="J777" s="21"/>
      <c r="K777" s="21"/>
      <c r="L777" s="21"/>
      <c r="M777" s="21"/>
      <c r="N777" s="21"/>
      <c r="O777" s="21"/>
      <c r="P777" s="21"/>
      <c r="Q777" s="21"/>
      <c r="R777" s="21"/>
      <c r="S777" s="21"/>
      <c r="T777" s="21"/>
      <c r="U777" s="21"/>
      <c r="V777" s="21"/>
      <c r="W777" s="21"/>
      <c r="X777" s="21"/>
      <c r="Y777" s="21"/>
      <c r="Z777" s="21"/>
      <c r="AA777" s="21"/>
      <c r="AB777" s="21"/>
      <c r="AC777" s="21"/>
      <c r="AD777" s="21"/>
      <c r="AE777" s="21"/>
      <c r="AF777" s="21"/>
      <c r="AG777" s="21"/>
      <c r="AH777" s="21"/>
    </row>
    <row r="778" spans="1:34" s="58" customFormat="1">
      <c r="A778" s="315"/>
      <c r="B778" s="67"/>
      <c r="C778" s="68"/>
      <c r="D778" s="69"/>
      <c r="E778" s="70"/>
      <c r="F778" s="307"/>
      <c r="G778" s="316"/>
      <c r="H778" s="21"/>
      <c r="I778" s="21"/>
      <c r="J778" s="21"/>
      <c r="K778" s="21"/>
      <c r="L778" s="21"/>
      <c r="M778" s="21"/>
      <c r="N778" s="21"/>
      <c r="O778" s="21"/>
      <c r="P778" s="21"/>
      <c r="Q778" s="21"/>
      <c r="R778" s="21"/>
      <c r="S778" s="21"/>
      <c r="T778" s="21"/>
      <c r="U778" s="21"/>
      <c r="V778" s="21"/>
      <c r="W778" s="21"/>
      <c r="X778" s="21"/>
      <c r="Y778" s="21"/>
      <c r="Z778" s="21"/>
      <c r="AA778" s="21"/>
      <c r="AB778" s="21"/>
      <c r="AC778" s="21"/>
      <c r="AD778" s="21"/>
      <c r="AE778" s="21"/>
      <c r="AF778" s="21"/>
      <c r="AG778" s="21"/>
      <c r="AH778" s="21"/>
    </row>
    <row r="779" spans="1:34" s="58" customFormat="1" ht="34.75" customHeight="1">
      <c r="A779" s="315"/>
      <c r="B779" s="67"/>
      <c r="C779" s="68" t="s">
        <v>826</v>
      </c>
      <c r="D779" s="69"/>
      <c r="E779" s="70"/>
      <c r="F779" s="307"/>
      <c r="G779" s="316"/>
      <c r="H779" s="21"/>
      <c r="I779" s="21"/>
      <c r="J779" s="21"/>
      <c r="K779" s="21"/>
      <c r="L779" s="21"/>
      <c r="M779" s="21"/>
      <c r="N779" s="21"/>
      <c r="O779" s="21"/>
      <c r="P779" s="21"/>
      <c r="Q779" s="21"/>
      <c r="R779" s="21"/>
      <c r="S779" s="21"/>
      <c r="T779" s="21"/>
      <c r="U779" s="21"/>
      <c r="V779" s="21"/>
      <c r="W779" s="21"/>
      <c r="X779" s="21"/>
      <c r="Y779" s="21"/>
      <c r="Z779" s="21"/>
      <c r="AA779" s="21"/>
      <c r="AB779" s="21"/>
      <c r="AC779" s="21"/>
      <c r="AD779" s="21"/>
      <c r="AE779" s="21"/>
      <c r="AF779" s="21"/>
      <c r="AG779" s="21"/>
      <c r="AH779" s="21"/>
    </row>
    <row r="780" spans="1:34" s="58" customFormat="1">
      <c r="A780" s="315"/>
      <c r="B780" s="67"/>
      <c r="C780" s="68"/>
      <c r="D780" s="69"/>
      <c r="E780" s="70"/>
      <c r="F780" s="307"/>
      <c r="G780" s="316"/>
      <c r="H780" s="21"/>
      <c r="I780" s="21"/>
      <c r="J780" s="21"/>
      <c r="K780" s="21"/>
      <c r="L780" s="21"/>
      <c r="M780" s="21"/>
      <c r="N780" s="21"/>
      <c r="O780" s="21"/>
      <c r="P780" s="21"/>
      <c r="Q780" s="21"/>
      <c r="R780" s="21"/>
      <c r="S780" s="21"/>
      <c r="T780" s="21"/>
      <c r="U780" s="21"/>
      <c r="V780" s="21"/>
      <c r="W780" s="21"/>
      <c r="X780" s="21"/>
      <c r="Y780" s="21"/>
      <c r="Z780" s="21"/>
      <c r="AA780" s="21"/>
      <c r="AB780" s="21"/>
      <c r="AC780" s="21"/>
      <c r="AD780" s="21"/>
      <c r="AE780" s="21"/>
      <c r="AF780" s="21"/>
      <c r="AG780" s="21"/>
      <c r="AH780" s="21"/>
    </row>
    <row r="781" spans="1:34" s="58" customFormat="1">
      <c r="A781" s="315"/>
      <c r="B781" s="67"/>
      <c r="C781" s="68" t="s">
        <v>827</v>
      </c>
      <c r="D781" s="69"/>
      <c r="E781" s="70"/>
      <c r="F781" s="307"/>
      <c r="G781" s="316"/>
      <c r="H781" s="21"/>
      <c r="I781" s="21"/>
      <c r="J781" s="21"/>
      <c r="K781" s="21"/>
      <c r="L781" s="21"/>
      <c r="M781" s="21"/>
      <c r="N781" s="21"/>
      <c r="O781" s="21"/>
      <c r="P781" s="21"/>
      <c r="Q781" s="21"/>
      <c r="R781" s="21"/>
      <c r="S781" s="21"/>
      <c r="T781" s="21"/>
      <c r="U781" s="21"/>
      <c r="V781" s="21"/>
      <c r="W781" s="21"/>
      <c r="X781" s="21"/>
      <c r="Y781" s="21"/>
      <c r="Z781" s="21"/>
      <c r="AA781" s="21"/>
      <c r="AB781" s="21"/>
      <c r="AC781" s="21"/>
      <c r="AD781" s="21"/>
      <c r="AE781" s="21"/>
      <c r="AF781" s="21"/>
      <c r="AG781" s="21"/>
      <c r="AH781" s="21"/>
    </row>
    <row r="782" spans="1:34" s="58" customFormat="1">
      <c r="A782" s="315"/>
      <c r="B782" s="67"/>
      <c r="C782" s="68"/>
      <c r="D782" s="69"/>
      <c r="E782" s="70"/>
      <c r="F782" s="307"/>
      <c r="G782" s="316"/>
      <c r="H782" s="21"/>
      <c r="I782" s="21"/>
      <c r="J782" s="21"/>
      <c r="K782" s="21"/>
      <c r="L782" s="21"/>
      <c r="M782" s="21"/>
      <c r="N782" s="21"/>
      <c r="O782" s="21"/>
      <c r="P782" s="21"/>
      <c r="Q782" s="21"/>
      <c r="R782" s="21"/>
      <c r="S782" s="21"/>
      <c r="T782" s="21"/>
      <c r="U782" s="21"/>
      <c r="V782" s="21"/>
      <c r="W782" s="21"/>
      <c r="X782" s="21"/>
      <c r="Y782" s="21"/>
      <c r="Z782" s="21"/>
      <c r="AA782" s="21"/>
      <c r="AB782" s="21"/>
      <c r="AC782" s="21"/>
      <c r="AD782" s="21"/>
      <c r="AE782" s="21"/>
      <c r="AF782" s="21"/>
      <c r="AG782" s="21"/>
      <c r="AH782" s="21"/>
    </row>
    <row r="783" spans="1:34" s="58" customFormat="1">
      <c r="A783" s="315"/>
      <c r="B783" s="67"/>
      <c r="C783" s="68" t="s">
        <v>828</v>
      </c>
      <c r="D783" s="69"/>
      <c r="E783" s="70"/>
      <c r="F783" s="307"/>
      <c r="G783" s="316"/>
      <c r="H783" s="21"/>
      <c r="I783" s="21"/>
      <c r="J783" s="21"/>
      <c r="K783" s="21"/>
      <c r="L783" s="21"/>
      <c r="M783" s="21"/>
      <c r="N783" s="21"/>
      <c r="O783" s="21"/>
      <c r="P783" s="21"/>
      <c r="Q783" s="21"/>
      <c r="R783" s="21"/>
      <c r="S783" s="21"/>
      <c r="T783" s="21"/>
      <c r="U783" s="21"/>
      <c r="V783" s="21"/>
      <c r="W783" s="21"/>
      <c r="X783" s="21"/>
      <c r="Y783" s="21"/>
      <c r="Z783" s="21"/>
      <c r="AA783" s="21"/>
      <c r="AB783" s="21"/>
      <c r="AC783" s="21"/>
      <c r="AD783" s="21"/>
      <c r="AE783" s="21"/>
      <c r="AF783" s="21"/>
      <c r="AG783" s="21"/>
      <c r="AH783" s="21"/>
    </row>
    <row r="784" spans="1:34" s="58" customFormat="1">
      <c r="A784" s="315"/>
      <c r="B784" s="67"/>
      <c r="C784" s="68"/>
      <c r="D784" s="69"/>
      <c r="E784" s="70"/>
      <c r="F784" s="307"/>
      <c r="G784" s="316"/>
      <c r="H784" s="21"/>
      <c r="I784" s="21"/>
      <c r="J784" s="21"/>
      <c r="K784" s="21"/>
      <c r="L784" s="21"/>
      <c r="M784" s="21"/>
      <c r="N784" s="21"/>
      <c r="O784" s="21"/>
      <c r="P784" s="21"/>
      <c r="Q784" s="21"/>
      <c r="R784" s="21"/>
      <c r="S784" s="21"/>
      <c r="T784" s="21"/>
      <c r="U784" s="21"/>
      <c r="V784" s="21"/>
      <c r="W784" s="21"/>
      <c r="X784" s="21"/>
      <c r="Y784" s="21"/>
      <c r="Z784" s="21"/>
      <c r="AA784" s="21"/>
      <c r="AB784" s="21"/>
      <c r="AC784" s="21"/>
      <c r="AD784" s="21"/>
      <c r="AE784" s="21"/>
      <c r="AF784" s="21"/>
      <c r="AG784" s="21"/>
      <c r="AH784" s="21"/>
    </row>
    <row r="785" spans="1:34" s="58" customFormat="1" ht="35.4" customHeight="1">
      <c r="A785" s="315"/>
      <c r="B785" s="67"/>
      <c r="C785" s="68" t="s">
        <v>829</v>
      </c>
      <c r="D785" s="69"/>
      <c r="E785" s="70"/>
      <c r="F785" s="307"/>
      <c r="G785" s="316"/>
      <c r="H785" s="21"/>
      <c r="I785" s="21"/>
      <c r="J785" s="21"/>
      <c r="K785" s="21"/>
      <c r="L785" s="21"/>
      <c r="M785" s="21"/>
      <c r="N785" s="21"/>
      <c r="O785" s="21"/>
      <c r="P785" s="21"/>
      <c r="Q785" s="21"/>
      <c r="R785" s="21"/>
      <c r="S785" s="21"/>
      <c r="T785" s="21"/>
      <c r="U785" s="21"/>
      <c r="V785" s="21"/>
      <c r="W785" s="21"/>
      <c r="X785" s="21"/>
      <c r="Y785" s="21"/>
      <c r="Z785" s="21"/>
      <c r="AA785" s="21"/>
      <c r="AB785" s="21"/>
      <c r="AC785" s="21"/>
      <c r="AD785" s="21"/>
      <c r="AE785" s="21"/>
      <c r="AF785" s="21"/>
      <c r="AG785" s="21"/>
      <c r="AH785" s="21"/>
    </row>
    <row r="786" spans="1:34" s="58" customFormat="1">
      <c r="A786" s="315"/>
      <c r="B786" s="67"/>
      <c r="C786" s="68"/>
      <c r="D786" s="69"/>
      <c r="E786" s="70"/>
      <c r="F786" s="307"/>
      <c r="G786" s="316"/>
      <c r="H786" s="21"/>
      <c r="I786" s="21"/>
      <c r="J786" s="21"/>
      <c r="K786" s="21"/>
      <c r="L786" s="21"/>
      <c r="M786" s="21"/>
      <c r="N786" s="21"/>
      <c r="O786" s="21"/>
      <c r="P786" s="21"/>
      <c r="Q786" s="21"/>
      <c r="R786" s="21"/>
      <c r="S786" s="21"/>
      <c r="T786" s="21"/>
      <c r="U786" s="21"/>
      <c r="V786" s="21"/>
      <c r="W786" s="21"/>
      <c r="X786" s="21"/>
      <c r="Y786" s="21"/>
      <c r="Z786" s="21"/>
      <c r="AA786" s="21"/>
      <c r="AB786" s="21"/>
      <c r="AC786" s="21"/>
      <c r="AD786" s="21"/>
      <c r="AE786" s="21"/>
      <c r="AF786" s="21"/>
      <c r="AG786" s="21"/>
      <c r="AH786" s="21"/>
    </row>
    <row r="787" spans="1:34" s="58" customFormat="1">
      <c r="A787" s="315"/>
      <c r="B787" s="67"/>
      <c r="C787" s="68" t="s">
        <v>830</v>
      </c>
      <c r="D787" s="69"/>
      <c r="E787" s="70"/>
      <c r="F787" s="307"/>
      <c r="G787" s="316"/>
      <c r="H787" s="21"/>
      <c r="I787" s="21"/>
      <c r="J787" s="21"/>
      <c r="K787" s="21"/>
      <c r="L787" s="21"/>
      <c r="M787" s="21"/>
      <c r="N787" s="21"/>
      <c r="O787" s="21"/>
      <c r="P787" s="21"/>
      <c r="Q787" s="21"/>
      <c r="R787" s="21"/>
      <c r="S787" s="21"/>
      <c r="T787" s="21"/>
      <c r="U787" s="21"/>
      <c r="V787" s="21"/>
      <c r="W787" s="21"/>
      <c r="X787" s="21"/>
      <c r="Y787" s="21"/>
      <c r="Z787" s="21"/>
      <c r="AA787" s="21"/>
      <c r="AB787" s="21"/>
      <c r="AC787" s="21"/>
      <c r="AD787" s="21"/>
      <c r="AE787" s="21"/>
      <c r="AF787" s="21"/>
      <c r="AG787" s="21"/>
      <c r="AH787" s="21"/>
    </row>
    <row r="788" spans="1:34" s="58" customFormat="1">
      <c r="A788" s="315"/>
      <c r="B788" s="67"/>
      <c r="C788" s="68"/>
      <c r="D788" s="69"/>
      <c r="E788" s="70"/>
      <c r="F788" s="307"/>
      <c r="G788" s="316"/>
      <c r="H788" s="21"/>
      <c r="I788" s="21"/>
      <c r="J788" s="21"/>
      <c r="K788" s="21"/>
      <c r="L788" s="21"/>
      <c r="M788" s="21"/>
      <c r="N788" s="21"/>
      <c r="O788" s="21"/>
      <c r="P788" s="21"/>
      <c r="Q788" s="21"/>
      <c r="R788" s="21"/>
      <c r="S788" s="21"/>
      <c r="T788" s="21"/>
      <c r="U788" s="21"/>
      <c r="V788" s="21"/>
      <c r="W788" s="21"/>
      <c r="X788" s="21"/>
      <c r="Y788" s="21"/>
      <c r="Z788" s="21"/>
      <c r="AA788" s="21"/>
      <c r="AB788" s="21"/>
      <c r="AC788" s="21"/>
      <c r="AD788" s="21"/>
      <c r="AE788" s="21"/>
      <c r="AF788" s="21"/>
      <c r="AG788" s="21"/>
      <c r="AH788" s="21"/>
    </row>
    <row r="789" spans="1:34" s="58" customFormat="1">
      <c r="A789" s="315"/>
      <c r="B789" s="67"/>
      <c r="C789" s="68" t="s">
        <v>831</v>
      </c>
      <c r="D789" s="69"/>
      <c r="E789" s="70"/>
      <c r="F789" s="307"/>
      <c r="G789" s="316"/>
      <c r="H789" s="21"/>
      <c r="I789" s="21"/>
      <c r="J789" s="21"/>
      <c r="K789" s="21"/>
      <c r="L789" s="21"/>
      <c r="M789" s="21"/>
      <c r="N789" s="21"/>
      <c r="O789" s="21"/>
      <c r="P789" s="21"/>
      <c r="Q789" s="21"/>
      <c r="R789" s="21"/>
      <c r="S789" s="21"/>
      <c r="T789" s="21"/>
      <c r="U789" s="21"/>
      <c r="V789" s="21"/>
      <c r="W789" s="21"/>
      <c r="X789" s="21"/>
      <c r="Y789" s="21"/>
      <c r="Z789" s="21"/>
      <c r="AA789" s="21"/>
      <c r="AB789" s="21"/>
      <c r="AC789" s="21"/>
      <c r="AD789" s="21"/>
      <c r="AE789" s="21"/>
      <c r="AF789" s="21"/>
      <c r="AG789" s="21"/>
      <c r="AH789" s="21"/>
    </row>
    <row r="790" spans="1:34" s="58" customFormat="1">
      <c r="A790" s="315"/>
      <c r="B790" s="67"/>
      <c r="C790" s="68"/>
      <c r="D790" s="69"/>
      <c r="E790" s="70"/>
      <c r="F790" s="307"/>
      <c r="G790" s="316"/>
      <c r="H790" s="21"/>
      <c r="I790" s="21"/>
      <c r="J790" s="21"/>
      <c r="K790" s="21"/>
      <c r="L790" s="21"/>
      <c r="M790" s="21"/>
      <c r="N790" s="21"/>
      <c r="O790" s="21"/>
      <c r="P790" s="21"/>
      <c r="Q790" s="21"/>
      <c r="R790" s="21"/>
      <c r="S790" s="21"/>
      <c r="T790" s="21"/>
      <c r="U790" s="21"/>
      <c r="V790" s="21"/>
      <c r="W790" s="21"/>
      <c r="X790" s="21"/>
      <c r="Y790" s="21"/>
      <c r="Z790" s="21"/>
      <c r="AA790" s="21"/>
      <c r="AB790" s="21"/>
      <c r="AC790" s="21"/>
      <c r="AD790" s="21"/>
      <c r="AE790" s="21"/>
      <c r="AF790" s="21"/>
      <c r="AG790" s="21"/>
      <c r="AH790" s="21"/>
    </row>
    <row r="791" spans="1:34" s="58" customFormat="1">
      <c r="A791" s="315"/>
      <c r="B791" s="67"/>
      <c r="C791" s="68" t="s">
        <v>832</v>
      </c>
      <c r="D791" s="69"/>
      <c r="E791" s="70"/>
      <c r="F791" s="307"/>
      <c r="G791" s="316"/>
      <c r="H791" s="21"/>
      <c r="I791" s="21"/>
      <c r="J791" s="21"/>
      <c r="K791" s="21"/>
      <c r="L791" s="21"/>
      <c r="M791" s="21"/>
      <c r="N791" s="21"/>
      <c r="O791" s="21"/>
      <c r="P791" s="21"/>
      <c r="Q791" s="21"/>
      <c r="R791" s="21"/>
      <c r="S791" s="21"/>
      <c r="T791" s="21"/>
      <c r="U791" s="21"/>
      <c r="V791" s="21"/>
      <c r="W791" s="21"/>
      <c r="X791" s="21"/>
      <c r="Y791" s="21"/>
      <c r="Z791" s="21"/>
      <c r="AA791" s="21"/>
      <c r="AB791" s="21"/>
      <c r="AC791" s="21"/>
      <c r="AD791" s="21"/>
      <c r="AE791" s="21"/>
      <c r="AF791" s="21"/>
      <c r="AG791" s="21"/>
      <c r="AH791" s="21"/>
    </row>
    <row r="792" spans="1:34" s="58" customFormat="1">
      <c r="A792" s="315"/>
      <c r="B792" s="67"/>
      <c r="C792" s="68"/>
      <c r="D792" s="69"/>
      <c r="E792" s="70"/>
      <c r="F792" s="307"/>
      <c r="G792" s="316"/>
      <c r="H792" s="21"/>
      <c r="I792" s="21"/>
      <c r="J792" s="21"/>
      <c r="K792" s="21"/>
      <c r="L792" s="21"/>
      <c r="M792" s="21"/>
      <c r="N792" s="21"/>
      <c r="O792" s="21"/>
      <c r="P792" s="21"/>
      <c r="Q792" s="21"/>
      <c r="R792" s="21"/>
      <c r="S792" s="21"/>
      <c r="T792" s="21"/>
      <c r="U792" s="21"/>
      <c r="V792" s="21"/>
      <c r="W792" s="21"/>
      <c r="X792" s="21"/>
      <c r="Y792" s="21"/>
      <c r="Z792" s="21"/>
      <c r="AA792" s="21"/>
      <c r="AB792" s="21"/>
      <c r="AC792" s="21"/>
      <c r="AD792" s="21"/>
      <c r="AE792" s="21"/>
      <c r="AF792" s="21"/>
      <c r="AG792" s="21"/>
      <c r="AH792" s="21"/>
    </row>
    <row r="793" spans="1:34" s="58" customFormat="1">
      <c r="A793" s="315"/>
      <c r="B793" s="67"/>
      <c r="C793" s="68" t="s">
        <v>833</v>
      </c>
      <c r="D793" s="69"/>
      <c r="E793" s="70"/>
      <c r="F793" s="307"/>
      <c r="G793" s="316"/>
      <c r="H793" s="21"/>
      <c r="I793" s="21"/>
      <c r="J793" s="21"/>
      <c r="K793" s="21"/>
      <c r="L793" s="21"/>
      <c r="M793" s="21"/>
      <c r="N793" s="21"/>
      <c r="O793" s="21"/>
      <c r="P793" s="21"/>
      <c r="Q793" s="21"/>
      <c r="R793" s="21"/>
      <c r="S793" s="21"/>
      <c r="T793" s="21"/>
      <c r="U793" s="21"/>
      <c r="V793" s="21"/>
      <c r="W793" s="21"/>
      <c r="X793" s="21"/>
      <c r="Y793" s="21"/>
      <c r="Z793" s="21"/>
      <c r="AA793" s="21"/>
      <c r="AB793" s="21"/>
      <c r="AC793" s="21"/>
      <c r="AD793" s="21"/>
      <c r="AE793" s="21"/>
      <c r="AF793" s="21"/>
      <c r="AG793" s="21"/>
      <c r="AH793" s="21"/>
    </row>
    <row r="794" spans="1:34" s="58" customFormat="1">
      <c r="A794" s="315"/>
      <c r="B794" s="67"/>
      <c r="C794" s="68"/>
      <c r="D794" s="69"/>
      <c r="E794" s="70"/>
      <c r="F794" s="307"/>
      <c r="G794" s="316"/>
      <c r="H794" s="21"/>
      <c r="I794" s="21"/>
      <c r="J794" s="21"/>
      <c r="K794" s="21"/>
      <c r="L794" s="21"/>
      <c r="M794" s="21"/>
      <c r="N794" s="21"/>
      <c r="O794" s="21"/>
      <c r="P794" s="21"/>
      <c r="Q794" s="21"/>
      <c r="R794" s="21"/>
      <c r="S794" s="21"/>
      <c r="T794" s="21"/>
      <c r="U794" s="21"/>
      <c r="V794" s="21"/>
      <c r="W794" s="21"/>
      <c r="X794" s="21"/>
      <c r="Y794" s="21"/>
      <c r="Z794" s="21"/>
      <c r="AA794" s="21"/>
      <c r="AB794" s="21"/>
      <c r="AC794" s="21"/>
      <c r="AD794" s="21"/>
      <c r="AE794" s="21"/>
      <c r="AF794" s="21"/>
      <c r="AG794" s="21"/>
      <c r="AH794" s="21"/>
    </row>
    <row r="795" spans="1:34" s="58" customFormat="1">
      <c r="A795" s="315"/>
      <c r="B795" s="67"/>
      <c r="C795" s="68" t="s">
        <v>834</v>
      </c>
      <c r="D795" s="69"/>
      <c r="E795" s="70"/>
      <c r="F795" s="307"/>
      <c r="G795" s="316"/>
      <c r="H795" s="21"/>
      <c r="I795" s="21"/>
      <c r="J795" s="21"/>
      <c r="K795" s="21"/>
      <c r="L795" s="21"/>
      <c r="M795" s="21"/>
      <c r="N795" s="21"/>
      <c r="O795" s="21"/>
      <c r="P795" s="21"/>
      <c r="Q795" s="21"/>
      <c r="R795" s="21"/>
      <c r="S795" s="21"/>
      <c r="T795" s="21"/>
      <c r="U795" s="21"/>
      <c r="V795" s="21"/>
      <c r="W795" s="21"/>
      <c r="X795" s="21"/>
      <c r="Y795" s="21"/>
      <c r="Z795" s="21"/>
      <c r="AA795" s="21"/>
      <c r="AB795" s="21"/>
      <c r="AC795" s="21"/>
      <c r="AD795" s="21"/>
      <c r="AE795" s="21"/>
      <c r="AF795" s="21"/>
      <c r="AG795" s="21"/>
      <c r="AH795" s="21"/>
    </row>
    <row r="796" spans="1:34" s="58" customFormat="1">
      <c r="A796" s="315"/>
      <c r="B796" s="67"/>
      <c r="C796" s="68"/>
      <c r="D796" s="69"/>
      <c r="E796" s="70"/>
      <c r="F796" s="307"/>
      <c r="G796" s="316"/>
      <c r="H796" s="21"/>
      <c r="I796" s="21"/>
      <c r="J796" s="21"/>
      <c r="K796" s="21"/>
      <c r="L796" s="21"/>
      <c r="M796" s="21"/>
      <c r="N796" s="21"/>
      <c r="O796" s="21"/>
      <c r="P796" s="21"/>
      <c r="Q796" s="21"/>
      <c r="R796" s="21"/>
      <c r="S796" s="21"/>
      <c r="T796" s="21"/>
      <c r="U796" s="21"/>
      <c r="V796" s="21"/>
      <c r="W796" s="21"/>
      <c r="X796" s="21"/>
      <c r="Y796" s="21"/>
      <c r="Z796" s="21"/>
      <c r="AA796" s="21"/>
      <c r="AB796" s="21"/>
      <c r="AC796" s="21"/>
      <c r="AD796" s="21"/>
      <c r="AE796" s="21"/>
      <c r="AF796" s="21"/>
      <c r="AG796" s="21"/>
      <c r="AH796" s="21"/>
    </row>
    <row r="797" spans="1:34" s="58" customFormat="1" ht="29">
      <c r="A797" s="315"/>
      <c r="B797" s="67"/>
      <c r="C797" s="68" t="s">
        <v>835</v>
      </c>
      <c r="D797" s="69"/>
      <c r="E797" s="70"/>
      <c r="F797" s="307"/>
      <c r="G797" s="316"/>
      <c r="H797" s="21"/>
      <c r="I797" s="21"/>
      <c r="J797" s="21"/>
      <c r="K797" s="21"/>
      <c r="L797" s="21"/>
      <c r="M797" s="21"/>
      <c r="N797" s="21"/>
      <c r="O797" s="21"/>
      <c r="P797" s="21"/>
      <c r="Q797" s="21"/>
      <c r="R797" s="21"/>
      <c r="S797" s="21"/>
      <c r="T797" s="21"/>
      <c r="U797" s="21"/>
      <c r="V797" s="21"/>
      <c r="W797" s="21"/>
      <c r="X797" s="21"/>
      <c r="Y797" s="21"/>
      <c r="Z797" s="21"/>
      <c r="AA797" s="21"/>
      <c r="AB797" s="21"/>
      <c r="AC797" s="21"/>
      <c r="AD797" s="21"/>
      <c r="AE797" s="21"/>
      <c r="AF797" s="21"/>
      <c r="AG797" s="21"/>
      <c r="AH797" s="21"/>
    </row>
    <row r="798" spans="1:34" s="58" customFormat="1">
      <c r="A798" s="315"/>
      <c r="B798" s="67"/>
      <c r="C798" s="68"/>
      <c r="D798" s="69"/>
      <c r="E798" s="70"/>
      <c r="F798" s="307"/>
      <c r="G798" s="316"/>
      <c r="H798" s="21"/>
      <c r="I798" s="21"/>
      <c r="J798" s="21"/>
      <c r="K798" s="21"/>
      <c r="L798" s="21"/>
      <c r="M798" s="21"/>
      <c r="N798" s="21"/>
      <c r="O798" s="21"/>
      <c r="P798" s="21"/>
      <c r="Q798" s="21"/>
      <c r="R798" s="21"/>
      <c r="S798" s="21"/>
      <c r="T798" s="21"/>
      <c r="U798" s="21"/>
      <c r="V798" s="21"/>
      <c r="W798" s="21"/>
      <c r="X798" s="21"/>
      <c r="Y798" s="21"/>
      <c r="Z798" s="21"/>
      <c r="AA798" s="21"/>
      <c r="AB798" s="21"/>
      <c r="AC798" s="21"/>
      <c r="AD798" s="21"/>
      <c r="AE798" s="21"/>
      <c r="AF798" s="21"/>
      <c r="AG798" s="21"/>
      <c r="AH798" s="21"/>
    </row>
    <row r="799" spans="1:34" s="58" customFormat="1">
      <c r="A799" s="315"/>
      <c r="B799" s="67"/>
      <c r="C799" s="68"/>
      <c r="D799" s="69"/>
      <c r="E799" s="70"/>
      <c r="F799" s="307"/>
      <c r="G799" s="316"/>
      <c r="H799" s="21"/>
      <c r="I799" s="21"/>
      <c r="J799" s="21"/>
      <c r="K799" s="21"/>
      <c r="L799" s="21"/>
      <c r="M799" s="21"/>
      <c r="N799" s="21"/>
      <c r="O799" s="21"/>
      <c r="P799" s="21"/>
      <c r="Q799" s="21"/>
      <c r="R799" s="21"/>
      <c r="S799" s="21"/>
      <c r="T799" s="21"/>
      <c r="U799" s="21"/>
      <c r="V799" s="21"/>
      <c r="W799" s="21"/>
      <c r="X799" s="21"/>
      <c r="Y799" s="21"/>
      <c r="Z799" s="21"/>
      <c r="AA799" s="21"/>
      <c r="AB799" s="21"/>
      <c r="AC799" s="21"/>
      <c r="AD799" s="21"/>
      <c r="AE799" s="21"/>
      <c r="AF799" s="21"/>
      <c r="AG799" s="21"/>
      <c r="AH799" s="21"/>
    </row>
    <row r="800" spans="1:34" s="58" customFormat="1">
      <c r="A800" s="315"/>
      <c r="B800" s="67"/>
      <c r="C800" s="68"/>
      <c r="D800" s="69"/>
      <c r="E800" s="70"/>
      <c r="F800" s="307"/>
      <c r="G800" s="316"/>
      <c r="H800" s="21"/>
      <c r="I800" s="21"/>
      <c r="J800" s="21"/>
      <c r="K800" s="21"/>
      <c r="L800" s="21"/>
      <c r="M800" s="21"/>
      <c r="N800" s="21"/>
      <c r="O800" s="21"/>
      <c r="P800" s="21"/>
      <c r="Q800" s="21"/>
      <c r="R800" s="21"/>
      <c r="S800" s="21"/>
      <c r="T800" s="21"/>
      <c r="U800" s="21"/>
      <c r="V800" s="21"/>
      <c r="W800" s="21"/>
      <c r="X800" s="21"/>
      <c r="Y800" s="21"/>
      <c r="Z800" s="21"/>
      <c r="AA800" s="21"/>
      <c r="AB800" s="21"/>
      <c r="AC800" s="21"/>
      <c r="AD800" s="21"/>
      <c r="AE800" s="21"/>
      <c r="AF800" s="21"/>
      <c r="AG800" s="21"/>
      <c r="AH800" s="21"/>
    </row>
    <row r="801" spans="1:34" s="58" customFormat="1">
      <c r="A801" s="315"/>
      <c r="B801" s="67"/>
      <c r="C801" s="68"/>
      <c r="D801" s="69"/>
      <c r="E801" s="70"/>
      <c r="F801" s="307"/>
      <c r="G801" s="316"/>
      <c r="H801" s="21"/>
      <c r="I801" s="21"/>
      <c r="J801" s="21"/>
      <c r="K801" s="21"/>
      <c r="L801" s="21"/>
      <c r="M801" s="21"/>
      <c r="N801" s="21"/>
      <c r="O801" s="21"/>
      <c r="P801" s="21"/>
      <c r="Q801" s="21"/>
      <c r="R801" s="21"/>
      <c r="S801" s="21"/>
      <c r="T801" s="21"/>
      <c r="U801" s="21"/>
      <c r="V801" s="21"/>
      <c r="W801" s="21"/>
      <c r="X801" s="21"/>
      <c r="Y801" s="21"/>
      <c r="Z801" s="21"/>
      <c r="AA801" s="21"/>
      <c r="AB801" s="21"/>
      <c r="AC801" s="21"/>
      <c r="AD801" s="21"/>
      <c r="AE801" s="21"/>
      <c r="AF801" s="21"/>
      <c r="AG801" s="21"/>
      <c r="AH801" s="21"/>
    </row>
    <row r="802" spans="1:34" s="58" customFormat="1">
      <c r="A802" s="315"/>
      <c r="B802" s="67"/>
      <c r="C802" s="68"/>
      <c r="D802" s="69"/>
      <c r="E802" s="70"/>
      <c r="F802" s="307"/>
      <c r="G802" s="316"/>
      <c r="H802" s="21"/>
      <c r="I802" s="21"/>
      <c r="J802" s="21"/>
      <c r="K802" s="21"/>
      <c r="L802" s="21"/>
      <c r="M802" s="21"/>
      <c r="N802" s="21"/>
      <c r="O802" s="21"/>
      <c r="P802" s="21"/>
      <c r="Q802" s="21"/>
      <c r="R802" s="21"/>
      <c r="S802" s="21"/>
      <c r="T802" s="21"/>
      <c r="U802" s="21"/>
      <c r="V802" s="21"/>
      <c r="W802" s="21"/>
      <c r="X802" s="21"/>
      <c r="Y802" s="21"/>
      <c r="Z802" s="21"/>
      <c r="AA802" s="21"/>
      <c r="AB802" s="21"/>
      <c r="AC802" s="21"/>
      <c r="AD802" s="21"/>
      <c r="AE802" s="21"/>
      <c r="AF802" s="21"/>
      <c r="AG802" s="21"/>
      <c r="AH802" s="21"/>
    </row>
    <row r="803" spans="1:34" s="58" customFormat="1">
      <c r="A803" s="315"/>
      <c r="B803" s="67"/>
      <c r="C803" s="68"/>
      <c r="D803" s="69"/>
      <c r="E803" s="70"/>
      <c r="F803" s="307"/>
      <c r="G803" s="316"/>
      <c r="H803" s="21"/>
      <c r="I803" s="21"/>
      <c r="J803" s="21"/>
      <c r="K803" s="21"/>
      <c r="L803" s="21"/>
      <c r="M803" s="21"/>
      <c r="N803" s="21"/>
      <c r="O803" s="21"/>
      <c r="P803" s="21"/>
      <c r="Q803" s="21"/>
      <c r="R803" s="21"/>
      <c r="S803" s="21"/>
      <c r="T803" s="21"/>
      <c r="U803" s="21"/>
      <c r="V803" s="21"/>
      <c r="W803" s="21"/>
      <c r="X803" s="21"/>
      <c r="Y803" s="21"/>
      <c r="Z803" s="21"/>
      <c r="AA803" s="21"/>
      <c r="AB803" s="21"/>
      <c r="AC803" s="21"/>
      <c r="AD803" s="21"/>
      <c r="AE803" s="21"/>
      <c r="AF803" s="21"/>
      <c r="AG803" s="21"/>
      <c r="AH803" s="21"/>
    </row>
    <row r="804" spans="1:34" s="58" customFormat="1" ht="15" thickBot="1">
      <c r="A804" s="315"/>
      <c r="B804" s="67"/>
      <c r="C804" s="68"/>
      <c r="D804" s="69"/>
      <c r="E804" s="70"/>
      <c r="F804" s="307"/>
      <c r="G804" s="316"/>
      <c r="H804" s="21"/>
      <c r="I804" s="21"/>
      <c r="J804" s="21"/>
      <c r="K804" s="21"/>
      <c r="L804" s="21"/>
      <c r="M804" s="21"/>
      <c r="N804" s="21"/>
      <c r="O804" s="21"/>
      <c r="P804" s="21"/>
      <c r="Q804" s="21"/>
      <c r="R804" s="21"/>
      <c r="S804" s="21"/>
      <c r="T804" s="21"/>
      <c r="U804" s="21"/>
      <c r="V804" s="21"/>
      <c r="W804" s="21"/>
      <c r="X804" s="21"/>
      <c r="Y804" s="21"/>
      <c r="Z804" s="21"/>
      <c r="AA804" s="21"/>
      <c r="AB804" s="21"/>
      <c r="AC804" s="21"/>
      <c r="AD804" s="21"/>
      <c r="AE804" s="21"/>
      <c r="AF804" s="21"/>
      <c r="AG804" s="21"/>
      <c r="AH804" s="21"/>
    </row>
    <row r="805" spans="1:34" ht="15" thickBot="1">
      <c r="A805" s="128"/>
      <c r="B805" s="129" t="s">
        <v>1090</v>
      </c>
      <c r="C805" s="130"/>
      <c r="D805" s="131"/>
      <c r="E805" s="132"/>
      <c r="F805" s="308"/>
      <c r="G805" s="309"/>
    </row>
    <row r="806" spans="1:34" ht="15" thickBot="1">
      <c r="A806" s="128"/>
      <c r="B806" s="129" t="s">
        <v>1461</v>
      </c>
      <c r="C806" s="130"/>
      <c r="D806" s="131"/>
      <c r="E806" s="132"/>
      <c r="F806" s="308"/>
      <c r="G806" s="309"/>
    </row>
    <row r="807" spans="1:34" s="58" customFormat="1" ht="191.4" customHeight="1">
      <c r="A807" s="315"/>
      <c r="B807" s="67"/>
      <c r="C807" s="68" t="s">
        <v>836</v>
      </c>
      <c r="D807" s="69"/>
      <c r="E807" s="70"/>
      <c r="F807" s="307"/>
      <c r="G807" s="316"/>
      <c r="H807" s="21"/>
      <c r="I807" s="21"/>
      <c r="J807" s="21"/>
      <c r="K807" s="21"/>
      <c r="L807" s="21"/>
      <c r="M807" s="21"/>
      <c r="N807" s="21"/>
      <c r="O807" s="21"/>
      <c r="P807" s="21"/>
      <c r="Q807" s="21"/>
      <c r="R807" s="21"/>
      <c r="S807" s="21"/>
      <c r="T807" s="21"/>
      <c r="U807" s="21"/>
      <c r="V807" s="21"/>
      <c r="W807" s="21"/>
      <c r="X807" s="21"/>
      <c r="Y807" s="21"/>
      <c r="Z807" s="21"/>
      <c r="AA807" s="21"/>
      <c r="AB807" s="21"/>
      <c r="AC807" s="21"/>
      <c r="AD807" s="21"/>
      <c r="AE807" s="21"/>
      <c r="AF807" s="21"/>
      <c r="AG807" s="21"/>
      <c r="AH807" s="21"/>
    </row>
    <row r="808" spans="1:34" s="58" customFormat="1">
      <c r="A808" s="315"/>
      <c r="B808" s="67"/>
      <c r="C808" s="68"/>
      <c r="D808" s="69"/>
      <c r="E808" s="70"/>
      <c r="F808" s="307"/>
      <c r="G808" s="316"/>
      <c r="H808" s="21"/>
      <c r="I808" s="21"/>
      <c r="J808" s="21"/>
      <c r="K808" s="21"/>
      <c r="L808" s="21"/>
      <c r="M808" s="21"/>
      <c r="N808" s="21"/>
      <c r="O808" s="21"/>
      <c r="P808" s="21"/>
      <c r="Q808" s="21"/>
      <c r="R808" s="21"/>
      <c r="S808" s="21"/>
      <c r="T808" s="21"/>
      <c r="U808" s="21"/>
      <c r="V808" s="21"/>
      <c r="W808" s="21"/>
      <c r="X808" s="21"/>
      <c r="Y808" s="21"/>
      <c r="Z808" s="21"/>
      <c r="AA808" s="21"/>
      <c r="AB808" s="21"/>
      <c r="AC808" s="21"/>
      <c r="AD808" s="21"/>
      <c r="AE808" s="21"/>
      <c r="AF808" s="21"/>
      <c r="AG808" s="21"/>
      <c r="AH808" s="21"/>
    </row>
    <row r="809" spans="1:34" s="58" customFormat="1" ht="36.65" customHeight="1">
      <c r="A809" s="315"/>
      <c r="B809" s="67"/>
      <c r="C809" s="68" t="s">
        <v>1477</v>
      </c>
      <c r="D809" s="69"/>
      <c r="E809" s="70"/>
      <c r="F809" s="307"/>
      <c r="G809" s="316"/>
      <c r="H809" s="21"/>
      <c r="I809" s="21"/>
      <c r="J809" s="21"/>
      <c r="K809" s="21"/>
      <c r="L809" s="21"/>
      <c r="M809" s="21"/>
      <c r="N809" s="21"/>
      <c r="O809" s="21"/>
      <c r="P809" s="21"/>
      <c r="Q809" s="21"/>
      <c r="R809" s="21"/>
      <c r="S809" s="21"/>
      <c r="T809" s="21"/>
      <c r="U809" s="21"/>
      <c r="V809" s="21"/>
      <c r="W809" s="21"/>
      <c r="X809" s="21"/>
      <c r="Y809" s="21"/>
      <c r="Z809" s="21"/>
      <c r="AA809" s="21"/>
      <c r="AB809" s="21"/>
      <c r="AC809" s="21"/>
      <c r="AD809" s="21"/>
      <c r="AE809" s="21"/>
      <c r="AF809" s="21"/>
      <c r="AG809" s="21"/>
      <c r="AH809" s="21"/>
    </row>
    <row r="810" spans="1:34" s="58" customFormat="1">
      <c r="A810" s="315"/>
      <c r="B810" s="67"/>
      <c r="C810" s="68"/>
      <c r="D810" s="69"/>
      <c r="E810" s="70"/>
      <c r="F810" s="307"/>
      <c r="G810" s="316"/>
      <c r="H810" s="21"/>
      <c r="I810" s="21"/>
      <c r="J810" s="21"/>
      <c r="K810" s="21"/>
      <c r="L810" s="21"/>
      <c r="M810" s="21"/>
      <c r="N810" s="21"/>
      <c r="O810" s="21"/>
      <c r="P810" s="21"/>
      <c r="Q810" s="21"/>
      <c r="R810" s="21"/>
      <c r="S810" s="21"/>
      <c r="T810" s="21"/>
      <c r="U810" s="21"/>
      <c r="V810" s="21"/>
      <c r="W810" s="21"/>
      <c r="X810" s="21"/>
      <c r="Y810" s="21"/>
      <c r="Z810" s="21"/>
      <c r="AA810" s="21"/>
      <c r="AB810" s="21"/>
      <c r="AC810" s="21"/>
      <c r="AD810" s="21"/>
      <c r="AE810" s="21"/>
      <c r="AF810" s="21"/>
      <c r="AG810" s="21"/>
      <c r="AH810" s="21"/>
    </row>
    <row r="811" spans="1:34" s="58" customFormat="1">
      <c r="A811" s="315"/>
      <c r="B811" s="67"/>
      <c r="C811" s="68" t="s">
        <v>837</v>
      </c>
      <c r="D811" s="69"/>
      <c r="E811" s="70"/>
      <c r="F811" s="307"/>
      <c r="G811" s="316"/>
      <c r="H811" s="21"/>
      <c r="I811" s="21"/>
      <c r="J811" s="21"/>
      <c r="K811" s="21"/>
      <c r="L811" s="21"/>
      <c r="M811" s="21"/>
      <c r="N811" s="21"/>
      <c r="O811" s="21"/>
      <c r="P811" s="21"/>
      <c r="Q811" s="21"/>
      <c r="R811" s="21"/>
      <c r="S811" s="21"/>
      <c r="T811" s="21"/>
      <c r="U811" s="21"/>
      <c r="V811" s="21"/>
      <c r="W811" s="21"/>
      <c r="X811" s="21"/>
      <c r="Y811" s="21"/>
      <c r="Z811" s="21"/>
      <c r="AA811" s="21"/>
      <c r="AB811" s="21"/>
      <c r="AC811" s="21"/>
      <c r="AD811" s="21"/>
      <c r="AE811" s="21"/>
      <c r="AF811" s="21"/>
      <c r="AG811" s="21"/>
      <c r="AH811" s="21"/>
    </row>
    <row r="812" spans="1:34" s="58" customFormat="1">
      <c r="A812" s="315"/>
      <c r="B812" s="67"/>
      <c r="C812" s="68"/>
      <c r="D812" s="69"/>
      <c r="E812" s="70"/>
      <c r="F812" s="307"/>
      <c r="G812" s="316"/>
      <c r="H812" s="21"/>
      <c r="I812" s="21"/>
      <c r="J812" s="21"/>
      <c r="K812" s="21"/>
      <c r="L812" s="21"/>
      <c r="M812" s="21"/>
      <c r="N812" s="21"/>
      <c r="O812" s="21"/>
      <c r="P812" s="21"/>
      <c r="Q812" s="21"/>
      <c r="R812" s="21"/>
      <c r="S812" s="21"/>
      <c r="T812" s="21"/>
      <c r="U812" s="21"/>
      <c r="V812" s="21"/>
      <c r="W812" s="21"/>
      <c r="X812" s="21"/>
      <c r="Y812" s="21"/>
      <c r="Z812" s="21"/>
      <c r="AA812" s="21"/>
      <c r="AB812" s="21"/>
      <c r="AC812" s="21"/>
      <c r="AD812" s="21"/>
      <c r="AE812" s="21"/>
      <c r="AF812" s="21"/>
      <c r="AG812" s="21"/>
      <c r="AH812" s="21"/>
    </row>
    <row r="813" spans="1:34" s="58" customFormat="1">
      <c r="A813" s="315"/>
      <c r="B813" s="67"/>
      <c r="C813" s="68" t="s">
        <v>838</v>
      </c>
      <c r="D813" s="69"/>
      <c r="E813" s="70"/>
      <c r="F813" s="307"/>
      <c r="G813" s="316"/>
      <c r="H813" s="21"/>
      <c r="I813" s="21"/>
      <c r="J813" s="21"/>
      <c r="K813" s="21"/>
      <c r="L813" s="21"/>
      <c r="M813" s="21"/>
      <c r="N813" s="21"/>
      <c r="O813" s="21"/>
      <c r="P813" s="21"/>
      <c r="Q813" s="21"/>
      <c r="R813" s="21"/>
      <c r="S813" s="21"/>
      <c r="T813" s="21"/>
      <c r="U813" s="21"/>
      <c r="V813" s="21"/>
      <c r="W813" s="21"/>
      <c r="X813" s="21"/>
      <c r="Y813" s="21"/>
      <c r="Z813" s="21"/>
      <c r="AA813" s="21"/>
      <c r="AB813" s="21"/>
      <c r="AC813" s="21"/>
      <c r="AD813" s="21"/>
      <c r="AE813" s="21"/>
      <c r="AF813" s="21"/>
      <c r="AG813" s="21"/>
      <c r="AH813" s="21"/>
    </row>
    <row r="814" spans="1:34" s="58" customFormat="1">
      <c r="A814" s="315"/>
      <c r="B814" s="67"/>
      <c r="C814" s="68"/>
      <c r="D814" s="69"/>
      <c r="E814" s="70"/>
      <c r="F814" s="307"/>
      <c r="G814" s="316"/>
      <c r="H814" s="21"/>
      <c r="I814" s="21"/>
      <c r="J814" s="21"/>
      <c r="K814" s="21"/>
      <c r="L814" s="21"/>
      <c r="M814" s="21"/>
      <c r="N814" s="21"/>
      <c r="O814" s="21"/>
      <c r="P814" s="21"/>
      <c r="Q814" s="21"/>
      <c r="R814" s="21"/>
      <c r="S814" s="21"/>
      <c r="T814" s="21"/>
      <c r="U814" s="21"/>
      <c r="V814" s="21"/>
      <c r="W814" s="21"/>
      <c r="X814" s="21"/>
      <c r="Y814" s="21"/>
      <c r="Z814" s="21"/>
      <c r="AA814" s="21"/>
      <c r="AB814" s="21"/>
      <c r="AC814" s="21"/>
      <c r="AD814" s="21"/>
      <c r="AE814" s="21"/>
      <c r="AF814" s="21"/>
      <c r="AG814" s="21"/>
      <c r="AH814" s="21"/>
    </row>
    <row r="815" spans="1:34" s="58" customFormat="1" ht="31.75" customHeight="1">
      <c r="A815" s="315"/>
      <c r="B815" s="67"/>
      <c r="C815" s="68" t="s">
        <v>839</v>
      </c>
      <c r="D815" s="69"/>
      <c r="E815" s="70"/>
      <c r="F815" s="307"/>
      <c r="G815" s="316"/>
      <c r="H815" s="21"/>
      <c r="I815" s="21"/>
      <c r="J815" s="21"/>
      <c r="K815" s="21"/>
      <c r="L815" s="21"/>
      <c r="M815" s="21"/>
      <c r="N815" s="21"/>
      <c r="O815" s="21"/>
      <c r="P815" s="21"/>
      <c r="Q815" s="21"/>
      <c r="R815" s="21"/>
      <c r="S815" s="21"/>
      <c r="T815" s="21"/>
      <c r="U815" s="21"/>
      <c r="V815" s="21"/>
      <c r="W815" s="21"/>
      <c r="X815" s="21"/>
      <c r="Y815" s="21"/>
      <c r="Z815" s="21"/>
      <c r="AA815" s="21"/>
      <c r="AB815" s="21"/>
      <c r="AC815" s="21"/>
      <c r="AD815" s="21"/>
      <c r="AE815" s="21"/>
      <c r="AF815" s="21"/>
      <c r="AG815" s="21"/>
      <c r="AH815" s="21"/>
    </row>
    <row r="816" spans="1:34" s="58" customFormat="1">
      <c r="A816" s="315"/>
      <c r="B816" s="67"/>
      <c r="C816" s="68"/>
      <c r="D816" s="69"/>
      <c r="E816" s="70"/>
      <c r="F816" s="307"/>
      <c r="G816" s="316"/>
      <c r="H816" s="21"/>
      <c r="I816" s="21"/>
      <c r="J816" s="21"/>
      <c r="K816" s="21"/>
      <c r="L816" s="21"/>
      <c r="M816" s="21"/>
      <c r="N816" s="21"/>
      <c r="O816" s="21"/>
      <c r="P816" s="21"/>
      <c r="Q816" s="21"/>
      <c r="R816" s="21"/>
      <c r="S816" s="21"/>
      <c r="T816" s="21"/>
      <c r="U816" s="21"/>
      <c r="V816" s="21"/>
      <c r="W816" s="21"/>
      <c r="X816" s="21"/>
      <c r="Y816" s="21"/>
      <c r="Z816" s="21"/>
      <c r="AA816" s="21"/>
      <c r="AB816" s="21"/>
      <c r="AC816" s="21"/>
      <c r="AD816" s="21"/>
      <c r="AE816" s="21"/>
      <c r="AF816" s="21"/>
      <c r="AG816" s="21"/>
      <c r="AH816" s="21"/>
    </row>
    <row r="817" spans="1:34" s="58" customFormat="1" ht="111.75" customHeight="1">
      <c r="A817" s="315"/>
      <c r="B817" s="67"/>
      <c r="C817" s="68" t="s">
        <v>840</v>
      </c>
      <c r="D817" s="69"/>
      <c r="E817" s="70"/>
      <c r="F817" s="307"/>
      <c r="G817" s="316"/>
      <c r="H817" s="21"/>
      <c r="I817" s="21"/>
      <c r="J817" s="21"/>
      <c r="K817" s="21"/>
      <c r="L817" s="21"/>
      <c r="M817" s="21"/>
      <c r="N817" s="21"/>
      <c r="O817" s="21"/>
      <c r="P817" s="21"/>
      <c r="Q817" s="21"/>
      <c r="R817" s="21"/>
      <c r="S817" s="21"/>
      <c r="T817" s="21"/>
      <c r="U817" s="21"/>
      <c r="V817" s="21"/>
      <c r="W817" s="21"/>
      <c r="X817" s="21"/>
      <c r="Y817" s="21"/>
      <c r="Z817" s="21"/>
      <c r="AA817" s="21"/>
      <c r="AB817" s="21"/>
      <c r="AC817" s="21"/>
      <c r="AD817" s="21"/>
      <c r="AE817" s="21"/>
      <c r="AF817" s="21"/>
      <c r="AG817" s="21"/>
      <c r="AH817" s="21"/>
    </row>
    <row r="818" spans="1:34" s="58" customFormat="1">
      <c r="A818" s="315"/>
      <c r="B818" s="67"/>
      <c r="C818" s="68"/>
      <c r="D818" s="69"/>
      <c r="E818" s="70"/>
      <c r="F818" s="307"/>
      <c r="G818" s="316"/>
      <c r="H818" s="21"/>
      <c r="I818" s="21"/>
      <c r="J818" s="21"/>
      <c r="K818" s="21"/>
      <c r="L818" s="21"/>
      <c r="M818" s="21"/>
      <c r="N818" s="21"/>
      <c r="O818" s="21"/>
      <c r="P818" s="21"/>
      <c r="Q818" s="21"/>
      <c r="R818" s="21"/>
      <c r="S818" s="21"/>
      <c r="T818" s="21"/>
      <c r="U818" s="21"/>
      <c r="V818" s="21"/>
      <c r="W818" s="21"/>
      <c r="X818" s="21"/>
      <c r="Y818" s="21"/>
      <c r="Z818" s="21"/>
      <c r="AA818" s="21"/>
      <c r="AB818" s="21"/>
      <c r="AC818" s="21"/>
      <c r="AD818" s="21"/>
      <c r="AE818" s="21"/>
      <c r="AF818" s="21"/>
      <c r="AG818" s="21"/>
      <c r="AH818" s="21"/>
    </row>
    <row r="819" spans="1:34" s="58" customFormat="1" ht="76.25" customHeight="1">
      <c r="A819" s="315"/>
      <c r="B819" s="67"/>
      <c r="C819" s="68" t="s">
        <v>841</v>
      </c>
      <c r="D819" s="69"/>
      <c r="E819" s="70"/>
      <c r="F819" s="307"/>
      <c r="G819" s="316"/>
      <c r="H819" s="21"/>
      <c r="I819" s="21"/>
      <c r="J819" s="21"/>
      <c r="K819" s="21"/>
      <c r="L819" s="21"/>
      <c r="M819" s="21"/>
      <c r="N819" s="21"/>
      <c r="O819" s="21"/>
      <c r="P819" s="21"/>
      <c r="Q819" s="21"/>
      <c r="R819" s="21"/>
      <c r="S819" s="21"/>
      <c r="T819" s="21"/>
      <c r="U819" s="21"/>
      <c r="V819" s="21"/>
      <c r="W819" s="21"/>
      <c r="X819" s="21"/>
      <c r="Y819" s="21"/>
      <c r="Z819" s="21"/>
      <c r="AA819" s="21"/>
      <c r="AB819" s="21"/>
      <c r="AC819" s="21"/>
      <c r="AD819" s="21"/>
      <c r="AE819" s="21"/>
      <c r="AF819" s="21"/>
      <c r="AG819" s="21"/>
      <c r="AH819" s="21"/>
    </row>
    <row r="820" spans="1:34" s="58" customFormat="1">
      <c r="A820" s="315"/>
      <c r="B820" s="67"/>
      <c r="C820" s="68"/>
      <c r="D820" s="69"/>
      <c r="E820" s="70"/>
      <c r="F820" s="307"/>
      <c r="G820" s="316"/>
      <c r="H820" s="21"/>
      <c r="I820" s="21"/>
      <c r="J820" s="21"/>
      <c r="K820" s="21"/>
      <c r="L820" s="21"/>
      <c r="M820" s="21"/>
      <c r="N820" s="21"/>
      <c r="O820" s="21"/>
      <c r="P820" s="21"/>
      <c r="Q820" s="21"/>
      <c r="R820" s="21"/>
      <c r="S820" s="21"/>
      <c r="T820" s="21"/>
      <c r="U820" s="21"/>
      <c r="V820" s="21"/>
      <c r="W820" s="21"/>
      <c r="X820" s="21"/>
      <c r="Y820" s="21"/>
      <c r="Z820" s="21"/>
      <c r="AA820" s="21"/>
      <c r="AB820" s="21"/>
      <c r="AC820" s="21"/>
      <c r="AD820" s="21"/>
      <c r="AE820" s="21"/>
      <c r="AF820" s="21"/>
      <c r="AG820" s="21"/>
      <c r="AH820" s="21"/>
    </row>
    <row r="821" spans="1:34" s="58" customFormat="1" ht="49.75" customHeight="1">
      <c r="A821" s="315"/>
      <c r="B821" s="67"/>
      <c r="C821" s="68" t="s">
        <v>842</v>
      </c>
      <c r="D821" s="69"/>
      <c r="E821" s="70"/>
      <c r="F821" s="307"/>
      <c r="G821" s="316"/>
      <c r="H821" s="21"/>
      <c r="I821" s="21"/>
      <c r="J821" s="21"/>
      <c r="K821" s="21"/>
      <c r="L821" s="21"/>
      <c r="M821" s="21"/>
      <c r="N821" s="21"/>
      <c r="O821" s="21"/>
      <c r="P821" s="21"/>
      <c r="Q821" s="21"/>
      <c r="R821" s="21"/>
      <c r="S821" s="21"/>
      <c r="T821" s="21"/>
      <c r="U821" s="21"/>
      <c r="V821" s="21"/>
      <c r="W821" s="21"/>
      <c r="X821" s="21"/>
      <c r="Y821" s="21"/>
      <c r="Z821" s="21"/>
      <c r="AA821" s="21"/>
      <c r="AB821" s="21"/>
      <c r="AC821" s="21"/>
      <c r="AD821" s="21"/>
      <c r="AE821" s="21"/>
      <c r="AF821" s="21"/>
      <c r="AG821" s="21"/>
      <c r="AH821" s="21"/>
    </row>
    <row r="822" spans="1:34" s="58" customFormat="1">
      <c r="A822" s="315"/>
      <c r="B822" s="67"/>
      <c r="C822" s="68"/>
      <c r="D822" s="69"/>
      <c r="E822" s="70"/>
      <c r="F822" s="307"/>
      <c r="G822" s="316"/>
      <c r="H822" s="21"/>
      <c r="I822" s="21"/>
      <c r="J822" s="21"/>
      <c r="K822" s="21"/>
      <c r="L822" s="21"/>
      <c r="M822" s="21"/>
      <c r="N822" s="21"/>
      <c r="O822" s="21"/>
      <c r="P822" s="21"/>
      <c r="Q822" s="21"/>
      <c r="R822" s="21"/>
      <c r="S822" s="21"/>
      <c r="T822" s="21"/>
      <c r="U822" s="21"/>
      <c r="V822" s="21"/>
      <c r="W822" s="21"/>
      <c r="X822" s="21"/>
      <c r="Y822" s="21"/>
      <c r="Z822" s="21"/>
      <c r="AA822" s="21"/>
      <c r="AB822" s="21"/>
      <c r="AC822" s="21"/>
      <c r="AD822" s="21"/>
      <c r="AE822" s="21"/>
      <c r="AF822" s="21"/>
      <c r="AG822" s="21"/>
      <c r="AH822" s="21"/>
    </row>
    <row r="823" spans="1:34" s="58" customFormat="1" ht="47.4" customHeight="1">
      <c r="A823" s="315"/>
      <c r="B823" s="67"/>
      <c r="C823" s="68" t="s">
        <v>843</v>
      </c>
      <c r="D823" s="69"/>
      <c r="E823" s="70"/>
      <c r="F823" s="307"/>
      <c r="G823" s="316"/>
      <c r="H823" s="21"/>
      <c r="I823" s="21"/>
      <c r="J823" s="21"/>
      <c r="K823" s="21"/>
      <c r="L823" s="21"/>
      <c r="M823" s="21"/>
      <c r="N823" s="21"/>
      <c r="O823" s="21"/>
      <c r="P823" s="21"/>
      <c r="Q823" s="21"/>
      <c r="R823" s="21"/>
      <c r="S823" s="21"/>
      <c r="T823" s="21"/>
      <c r="U823" s="21"/>
      <c r="V823" s="21"/>
      <c r="W823" s="21"/>
      <c r="X823" s="21"/>
      <c r="Y823" s="21"/>
      <c r="Z823" s="21"/>
      <c r="AA823" s="21"/>
      <c r="AB823" s="21"/>
      <c r="AC823" s="21"/>
      <c r="AD823" s="21"/>
      <c r="AE823" s="21"/>
      <c r="AF823" s="21"/>
      <c r="AG823" s="21"/>
      <c r="AH823" s="21"/>
    </row>
    <row r="824" spans="1:34" s="58" customFormat="1">
      <c r="A824" s="315"/>
      <c r="B824" s="67"/>
      <c r="C824" s="68"/>
      <c r="D824" s="69"/>
      <c r="E824" s="70"/>
      <c r="F824" s="307"/>
      <c r="G824" s="316"/>
      <c r="H824" s="21"/>
      <c r="I824" s="21"/>
      <c r="J824" s="21"/>
      <c r="K824" s="21"/>
      <c r="L824" s="21"/>
      <c r="M824" s="21"/>
      <c r="N824" s="21"/>
      <c r="O824" s="21"/>
      <c r="P824" s="21"/>
      <c r="Q824" s="21"/>
      <c r="R824" s="21"/>
      <c r="S824" s="21"/>
      <c r="T824" s="21"/>
      <c r="U824" s="21"/>
      <c r="V824" s="21"/>
      <c r="W824" s="21"/>
      <c r="X824" s="21"/>
      <c r="Y824" s="21"/>
      <c r="Z824" s="21"/>
      <c r="AA824" s="21"/>
      <c r="AB824" s="21"/>
      <c r="AC824" s="21"/>
      <c r="AD824" s="21"/>
      <c r="AE824" s="21"/>
      <c r="AF824" s="21"/>
      <c r="AG824" s="21"/>
      <c r="AH824" s="21"/>
    </row>
    <row r="825" spans="1:34" s="58" customFormat="1" ht="93" customHeight="1">
      <c r="A825" s="315"/>
      <c r="B825" s="67"/>
      <c r="C825" s="68" t="s">
        <v>844</v>
      </c>
      <c r="D825" s="69"/>
      <c r="E825" s="70"/>
      <c r="F825" s="307"/>
      <c r="G825" s="316"/>
      <c r="H825" s="21"/>
      <c r="I825" s="21"/>
      <c r="J825" s="21"/>
      <c r="K825" s="21"/>
      <c r="L825" s="21"/>
      <c r="M825" s="21"/>
      <c r="N825" s="21"/>
      <c r="O825" s="21"/>
      <c r="P825" s="21"/>
      <c r="Q825" s="21"/>
      <c r="R825" s="21"/>
      <c r="S825" s="21"/>
      <c r="T825" s="21"/>
      <c r="U825" s="21"/>
      <c r="V825" s="21"/>
      <c r="W825" s="21"/>
      <c r="X825" s="21"/>
      <c r="Y825" s="21"/>
      <c r="Z825" s="21"/>
      <c r="AA825" s="21"/>
      <c r="AB825" s="21"/>
      <c r="AC825" s="21"/>
      <c r="AD825" s="21"/>
      <c r="AE825" s="21"/>
      <c r="AF825" s="21"/>
      <c r="AG825" s="21"/>
      <c r="AH825" s="21"/>
    </row>
    <row r="826" spans="1:34" s="58" customFormat="1">
      <c r="A826" s="315"/>
      <c r="B826" s="67"/>
      <c r="C826" s="68"/>
      <c r="D826" s="69"/>
      <c r="E826" s="70"/>
      <c r="F826" s="307"/>
      <c r="G826" s="316"/>
      <c r="H826" s="21"/>
      <c r="I826" s="21"/>
      <c r="J826" s="21"/>
      <c r="K826" s="21"/>
      <c r="L826" s="21"/>
      <c r="M826" s="21"/>
      <c r="N826" s="21"/>
      <c r="O826" s="21"/>
      <c r="P826" s="21"/>
      <c r="Q826" s="21"/>
      <c r="R826" s="21"/>
      <c r="S826" s="21"/>
      <c r="T826" s="21"/>
      <c r="U826" s="21"/>
      <c r="V826" s="21"/>
      <c r="W826" s="21"/>
      <c r="X826" s="21"/>
      <c r="Y826" s="21"/>
      <c r="Z826" s="21"/>
      <c r="AA826" s="21"/>
      <c r="AB826" s="21"/>
      <c r="AC826" s="21"/>
      <c r="AD826" s="21"/>
      <c r="AE826" s="21"/>
      <c r="AF826" s="21"/>
      <c r="AG826" s="21"/>
      <c r="AH826" s="21"/>
    </row>
    <row r="827" spans="1:34" s="58" customFormat="1" ht="120" customHeight="1">
      <c r="A827" s="315"/>
      <c r="B827" s="67"/>
      <c r="C827" s="68" t="s">
        <v>845</v>
      </c>
      <c r="D827" s="69"/>
      <c r="E827" s="70"/>
      <c r="F827" s="307"/>
      <c r="G827" s="316"/>
      <c r="H827" s="21"/>
      <c r="I827" s="21"/>
      <c r="J827" s="21"/>
      <c r="K827" s="21"/>
      <c r="L827" s="21"/>
      <c r="M827" s="21"/>
      <c r="N827" s="21"/>
      <c r="O827" s="21"/>
      <c r="P827" s="21"/>
      <c r="Q827" s="21"/>
      <c r="R827" s="21"/>
      <c r="S827" s="21"/>
      <c r="T827" s="21"/>
      <c r="U827" s="21"/>
      <c r="V827" s="21"/>
      <c r="W827" s="21"/>
      <c r="X827" s="21"/>
      <c r="Y827" s="21"/>
      <c r="Z827" s="21"/>
      <c r="AA827" s="21"/>
      <c r="AB827" s="21"/>
      <c r="AC827" s="21"/>
      <c r="AD827" s="21"/>
      <c r="AE827" s="21"/>
      <c r="AF827" s="21"/>
      <c r="AG827" s="21"/>
      <c r="AH827" s="21"/>
    </row>
    <row r="828" spans="1:34" s="58" customFormat="1">
      <c r="A828" s="315"/>
      <c r="B828" s="67"/>
      <c r="C828" s="68"/>
      <c r="D828" s="69"/>
      <c r="E828" s="70"/>
      <c r="F828" s="307"/>
      <c r="G828" s="316"/>
      <c r="H828" s="21"/>
      <c r="I828" s="21"/>
      <c r="J828" s="21"/>
      <c r="K828" s="21"/>
      <c r="L828" s="21"/>
      <c r="M828" s="21"/>
      <c r="N828" s="21"/>
      <c r="O828" s="21"/>
      <c r="P828" s="21"/>
      <c r="Q828" s="21"/>
      <c r="R828" s="21"/>
      <c r="S828" s="21"/>
      <c r="T828" s="21"/>
      <c r="U828" s="21"/>
      <c r="V828" s="21"/>
      <c r="W828" s="21"/>
      <c r="X828" s="21"/>
      <c r="Y828" s="21"/>
      <c r="Z828" s="21"/>
      <c r="AA828" s="21"/>
      <c r="AB828" s="21"/>
      <c r="AC828" s="21"/>
      <c r="AD828" s="21"/>
      <c r="AE828" s="21"/>
      <c r="AF828" s="21"/>
      <c r="AG828" s="21"/>
      <c r="AH828" s="21"/>
    </row>
    <row r="829" spans="1:34" s="58" customFormat="1" ht="66" customHeight="1" thickBot="1">
      <c r="A829" s="315"/>
      <c r="B829" s="67"/>
      <c r="C829" s="68" t="s">
        <v>846</v>
      </c>
      <c r="D829" s="69"/>
      <c r="E829" s="70"/>
      <c r="F829" s="307"/>
      <c r="G829" s="316"/>
      <c r="H829" s="21"/>
      <c r="I829" s="21"/>
      <c r="J829" s="21"/>
      <c r="K829" s="21"/>
      <c r="L829" s="21"/>
      <c r="M829" s="21"/>
      <c r="N829" s="21"/>
      <c r="O829" s="21"/>
      <c r="P829" s="21"/>
      <c r="Q829" s="21"/>
      <c r="R829" s="21"/>
      <c r="S829" s="21"/>
      <c r="T829" s="21"/>
      <c r="U829" s="21"/>
      <c r="V829" s="21"/>
      <c r="W829" s="21"/>
      <c r="X829" s="21"/>
      <c r="Y829" s="21"/>
      <c r="Z829" s="21"/>
      <c r="AA829" s="21"/>
      <c r="AB829" s="21"/>
      <c r="AC829" s="21"/>
      <c r="AD829" s="21"/>
      <c r="AE829" s="21"/>
      <c r="AF829" s="21"/>
      <c r="AG829" s="21"/>
      <c r="AH829" s="21"/>
    </row>
    <row r="830" spans="1:34" ht="15" thickBot="1">
      <c r="A830" s="128"/>
      <c r="B830" s="129" t="s">
        <v>1090</v>
      </c>
      <c r="C830" s="130"/>
      <c r="D830" s="131"/>
      <c r="E830" s="132"/>
      <c r="F830" s="308"/>
      <c r="G830" s="309"/>
    </row>
    <row r="831" spans="1:34" ht="15" thickBot="1">
      <c r="A831" s="128"/>
      <c r="B831" s="129" t="s">
        <v>1461</v>
      </c>
      <c r="C831" s="130"/>
      <c r="D831" s="131"/>
      <c r="E831" s="132"/>
      <c r="F831" s="308"/>
      <c r="G831" s="309"/>
    </row>
    <row r="832" spans="1:34" s="58" customFormat="1">
      <c r="A832" s="315"/>
      <c r="B832" s="67"/>
      <c r="C832" s="68"/>
      <c r="D832" s="69"/>
      <c r="E832" s="70"/>
      <c r="F832" s="307"/>
      <c r="G832" s="316"/>
      <c r="H832" s="21"/>
      <c r="I832" s="21"/>
      <c r="J832" s="21"/>
      <c r="K832" s="21"/>
      <c r="L832" s="21"/>
      <c r="M832" s="21"/>
      <c r="N832" s="21"/>
      <c r="O832" s="21"/>
      <c r="P832" s="21"/>
      <c r="Q832" s="21"/>
      <c r="R832" s="21"/>
      <c r="S832" s="21"/>
      <c r="T832" s="21"/>
      <c r="U832" s="21"/>
      <c r="V832" s="21"/>
      <c r="W832" s="21"/>
      <c r="X832" s="21"/>
      <c r="Y832" s="21"/>
      <c r="Z832" s="21"/>
      <c r="AA832" s="21"/>
      <c r="AB832" s="21"/>
      <c r="AC832" s="21"/>
      <c r="AD832" s="21"/>
      <c r="AE832" s="21"/>
      <c r="AF832" s="21"/>
      <c r="AG832" s="21"/>
      <c r="AH832" s="21"/>
    </row>
    <row r="833" spans="1:34" s="58" customFormat="1" ht="114" customHeight="1">
      <c r="A833" s="315"/>
      <c r="B833" s="67"/>
      <c r="C833" s="68" t="s">
        <v>847</v>
      </c>
      <c r="D833" s="69"/>
      <c r="E833" s="70"/>
      <c r="F833" s="307"/>
      <c r="G833" s="316"/>
      <c r="H833" s="21"/>
      <c r="I833" s="21"/>
      <c r="J833" s="21"/>
      <c r="K833" s="21"/>
      <c r="L833" s="21"/>
      <c r="M833" s="21"/>
      <c r="N833" s="21"/>
      <c r="O833" s="21"/>
      <c r="P833" s="21"/>
      <c r="Q833" s="21"/>
      <c r="R833" s="21"/>
      <c r="S833" s="21"/>
      <c r="T833" s="21"/>
      <c r="U833" s="21"/>
      <c r="V833" s="21"/>
      <c r="W833" s="21"/>
      <c r="X833" s="21"/>
      <c r="Y833" s="21"/>
      <c r="Z833" s="21"/>
      <c r="AA833" s="21"/>
      <c r="AB833" s="21"/>
      <c r="AC833" s="21"/>
      <c r="AD833" s="21"/>
      <c r="AE833" s="21"/>
      <c r="AF833" s="21"/>
      <c r="AG833" s="21"/>
      <c r="AH833" s="21"/>
    </row>
    <row r="834" spans="1:34" s="58" customFormat="1">
      <c r="A834" s="315"/>
      <c r="B834" s="67"/>
      <c r="C834" s="68"/>
      <c r="D834" s="69"/>
      <c r="E834" s="70"/>
      <c r="F834" s="307"/>
      <c r="G834" s="316"/>
      <c r="H834" s="21"/>
      <c r="I834" s="21"/>
      <c r="J834" s="21"/>
      <c r="K834" s="21"/>
      <c r="L834" s="21"/>
      <c r="M834" s="21"/>
      <c r="N834" s="21"/>
      <c r="O834" s="21"/>
      <c r="P834" s="21"/>
      <c r="Q834" s="21"/>
      <c r="R834" s="21"/>
      <c r="S834" s="21"/>
      <c r="T834" s="21"/>
      <c r="U834" s="21"/>
      <c r="V834" s="21"/>
      <c r="W834" s="21"/>
      <c r="X834" s="21"/>
      <c r="Y834" s="21"/>
      <c r="Z834" s="21"/>
      <c r="AA834" s="21"/>
      <c r="AB834" s="21"/>
      <c r="AC834" s="21"/>
      <c r="AD834" s="21"/>
      <c r="AE834" s="21"/>
      <c r="AF834" s="21"/>
      <c r="AG834" s="21"/>
      <c r="AH834" s="21"/>
    </row>
    <row r="835" spans="1:34" s="58" customFormat="1" ht="94.75" customHeight="1">
      <c r="A835" s="315"/>
      <c r="B835" s="67"/>
      <c r="C835" s="68" t="s">
        <v>848</v>
      </c>
      <c r="D835" s="69" t="s">
        <v>1</v>
      </c>
      <c r="E835" s="70">
        <v>1</v>
      </c>
      <c r="F835" s="307"/>
      <c r="G835" s="316"/>
      <c r="H835" s="21"/>
      <c r="I835" s="21"/>
      <c r="J835" s="21"/>
      <c r="K835" s="21"/>
      <c r="L835" s="21"/>
      <c r="M835" s="21"/>
      <c r="N835" s="21"/>
      <c r="O835" s="21"/>
      <c r="P835" s="21"/>
      <c r="Q835" s="21"/>
      <c r="R835" s="21"/>
      <c r="S835" s="21"/>
      <c r="T835" s="21"/>
      <c r="U835" s="21"/>
      <c r="V835" s="21"/>
      <c r="W835" s="21"/>
      <c r="X835" s="21"/>
      <c r="Y835" s="21"/>
      <c r="Z835" s="21"/>
      <c r="AA835" s="21"/>
      <c r="AB835" s="21"/>
      <c r="AC835" s="21"/>
      <c r="AD835" s="21"/>
      <c r="AE835" s="21"/>
      <c r="AF835" s="21"/>
      <c r="AG835" s="21"/>
      <c r="AH835" s="21"/>
    </row>
    <row r="836" spans="1:34" s="58" customFormat="1">
      <c r="A836" s="315"/>
      <c r="B836" s="67"/>
      <c r="C836" s="68"/>
      <c r="D836" s="69"/>
      <c r="E836" s="70"/>
      <c r="F836" s="307"/>
      <c r="G836" s="316"/>
      <c r="H836" s="21"/>
      <c r="I836" s="21"/>
      <c r="J836" s="21"/>
      <c r="K836" s="21"/>
      <c r="L836" s="21"/>
      <c r="M836" s="21"/>
      <c r="N836" s="21"/>
      <c r="O836" s="21"/>
      <c r="P836" s="21"/>
      <c r="Q836" s="21"/>
      <c r="R836" s="21"/>
      <c r="S836" s="21"/>
      <c r="T836" s="21"/>
      <c r="U836" s="21"/>
      <c r="V836" s="21"/>
      <c r="W836" s="21"/>
      <c r="X836" s="21"/>
      <c r="Y836" s="21"/>
      <c r="Z836" s="21"/>
      <c r="AA836" s="21"/>
      <c r="AB836" s="21"/>
      <c r="AC836" s="21"/>
      <c r="AD836" s="21"/>
      <c r="AE836" s="21"/>
      <c r="AF836" s="21"/>
      <c r="AG836" s="21"/>
      <c r="AH836" s="21"/>
    </row>
    <row r="837" spans="1:34" s="58" customFormat="1">
      <c r="A837" s="315" t="s">
        <v>113</v>
      </c>
      <c r="B837" s="67" t="s">
        <v>849</v>
      </c>
      <c r="C837" s="68" t="s">
        <v>850</v>
      </c>
      <c r="D837" s="69"/>
      <c r="E837" s="70"/>
      <c r="F837" s="307"/>
      <c r="G837" s="316"/>
      <c r="H837" s="21"/>
      <c r="I837" s="21"/>
      <c r="J837" s="21"/>
      <c r="K837" s="21"/>
      <c r="L837" s="21"/>
      <c r="M837" s="21"/>
      <c r="N837" s="21"/>
      <c r="O837" s="21"/>
      <c r="P837" s="21"/>
      <c r="Q837" s="21"/>
      <c r="R837" s="21"/>
      <c r="S837" s="21"/>
      <c r="T837" s="21"/>
      <c r="U837" s="21"/>
      <c r="V837" s="21"/>
      <c r="W837" s="21"/>
      <c r="X837" s="21"/>
      <c r="Y837" s="21"/>
      <c r="Z837" s="21"/>
      <c r="AA837" s="21"/>
      <c r="AB837" s="21"/>
      <c r="AC837" s="21"/>
      <c r="AD837" s="21"/>
      <c r="AE837" s="21"/>
      <c r="AF837" s="21"/>
      <c r="AG837" s="21"/>
      <c r="AH837" s="21"/>
    </row>
    <row r="838" spans="1:34" s="58" customFormat="1">
      <c r="A838" s="315"/>
      <c r="B838" s="67"/>
      <c r="C838" s="68"/>
      <c r="D838" s="69"/>
      <c r="E838" s="70"/>
      <c r="F838" s="307"/>
      <c r="G838" s="316"/>
      <c r="H838" s="21"/>
      <c r="I838" s="21"/>
      <c r="J838" s="21"/>
      <c r="K838" s="21"/>
      <c r="L838" s="21"/>
      <c r="M838" s="21"/>
      <c r="N838" s="21"/>
      <c r="O838" s="21"/>
      <c r="P838" s="21"/>
      <c r="Q838" s="21"/>
      <c r="R838" s="21"/>
      <c r="S838" s="21"/>
      <c r="T838" s="21"/>
      <c r="U838" s="21"/>
      <c r="V838" s="21"/>
      <c r="W838" s="21"/>
      <c r="X838" s="21"/>
      <c r="Y838" s="21"/>
      <c r="Z838" s="21"/>
      <c r="AA838" s="21"/>
      <c r="AB838" s="21"/>
      <c r="AC838" s="21"/>
      <c r="AD838" s="21"/>
      <c r="AE838" s="21"/>
      <c r="AF838" s="21"/>
      <c r="AG838" s="21"/>
      <c r="AH838" s="21"/>
    </row>
    <row r="839" spans="1:34" s="58" customFormat="1" ht="105.75" customHeight="1">
      <c r="A839" s="315"/>
      <c r="B839" s="67"/>
      <c r="C839" s="68" t="s">
        <v>851</v>
      </c>
      <c r="D839" s="69" t="s">
        <v>1</v>
      </c>
      <c r="E839" s="70">
        <v>1</v>
      </c>
      <c r="F839" s="307"/>
      <c r="G839" s="316"/>
      <c r="H839" s="21"/>
      <c r="I839" s="21"/>
      <c r="J839" s="21"/>
      <c r="K839" s="21"/>
      <c r="L839" s="21"/>
      <c r="M839" s="21"/>
      <c r="N839" s="21"/>
      <c r="O839" s="21"/>
      <c r="P839" s="21"/>
      <c r="Q839" s="21"/>
      <c r="R839" s="21"/>
      <c r="S839" s="21"/>
      <c r="T839" s="21"/>
      <c r="U839" s="21"/>
      <c r="V839" s="21"/>
      <c r="W839" s="21"/>
      <c r="X839" s="21"/>
      <c r="Y839" s="21"/>
      <c r="Z839" s="21"/>
      <c r="AA839" s="21"/>
      <c r="AB839" s="21"/>
      <c r="AC839" s="21"/>
      <c r="AD839" s="21"/>
      <c r="AE839" s="21"/>
      <c r="AF839" s="21"/>
      <c r="AG839" s="21"/>
      <c r="AH839" s="21"/>
    </row>
    <row r="840" spans="1:34" s="58" customFormat="1">
      <c r="A840" s="315"/>
      <c r="B840" s="67"/>
      <c r="C840" s="68"/>
      <c r="D840" s="69"/>
      <c r="E840" s="70"/>
      <c r="F840" s="307"/>
      <c r="G840" s="316"/>
      <c r="H840" s="21"/>
      <c r="I840" s="21"/>
      <c r="J840" s="21"/>
      <c r="K840" s="21"/>
      <c r="L840" s="21"/>
      <c r="M840" s="21"/>
      <c r="N840" s="21"/>
      <c r="O840" s="21"/>
      <c r="P840" s="21"/>
      <c r="Q840" s="21"/>
      <c r="R840" s="21"/>
      <c r="S840" s="21"/>
      <c r="T840" s="21"/>
      <c r="U840" s="21"/>
      <c r="V840" s="21"/>
      <c r="W840" s="21"/>
      <c r="X840" s="21"/>
      <c r="Y840" s="21"/>
      <c r="Z840" s="21"/>
      <c r="AA840" s="21"/>
      <c r="AB840" s="21"/>
      <c r="AC840" s="21"/>
      <c r="AD840" s="21"/>
      <c r="AE840" s="21"/>
      <c r="AF840" s="21"/>
      <c r="AG840" s="21"/>
      <c r="AH840" s="21"/>
    </row>
    <row r="841" spans="1:34" s="58" customFormat="1">
      <c r="A841" s="315" t="s">
        <v>113</v>
      </c>
      <c r="B841" s="67" t="s">
        <v>852</v>
      </c>
      <c r="C841" s="68" t="s">
        <v>853</v>
      </c>
      <c r="D841" s="69"/>
      <c r="E841" s="70"/>
      <c r="F841" s="307"/>
      <c r="G841" s="316"/>
      <c r="H841" s="21"/>
      <c r="I841" s="21"/>
      <c r="J841" s="21"/>
      <c r="K841" s="21"/>
      <c r="L841" s="21"/>
      <c r="M841" s="21"/>
      <c r="N841" s="21"/>
      <c r="O841" s="21"/>
      <c r="P841" s="21"/>
      <c r="Q841" s="21"/>
      <c r="R841" s="21"/>
      <c r="S841" s="21"/>
      <c r="T841" s="21"/>
      <c r="U841" s="21"/>
      <c r="V841" s="21"/>
      <c r="W841" s="21"/>
      <c r="X841" s="21"/>
      <c r="Y841" s="21"/>
      <c r="Z841" s="21"/>
      <c r="AA841" s="21"/>
      <c r="AB841" s="21"/>
      <c r="AC841" s="21"/>
      <c r="AD841" s="21"/>
      <c r="AE841" s="21"/>
      <c r="AF841" s="21"/>
      <c r="AG841" s="21"/>
      <c r="AH841" s="21"/>
    </row>
    <row r="842" spans="1:34" s="58" customFormat="1">
      <c r="A842" s="315"/>
      <c r="B842" s="67"/>
      <c r="C842" s="68"/>
      <c r="D842" s="69"/>
      <c r="E842" s="70"/>
      <c r="F842" s="307"/>
      <c r="G842" s="316"/>
      <c r="H842" s="21"/>
      <c r="I842" s="21"/>
      <c r="J842" s="21"/>
      <c r="K842" s="21"/>
      <c r="L842" s="21"/>
      <c r="M842" s="21"/>
      <c r="N842" s="21"/>
      <c r="O842" s="21"/>
      <c r="P842" s="21"/>
      <c r="Q842" s="21"/>
      <c r="R842" s="21"/>
      <c r="S842" s="21"/>
      <c r="T842" s="21"/>
      <c r="U842" s="21"/>
      <c r="V842" s="21"/>
      <c r="W842" s="21"/>
      <c r="X842" s="21"/>
      <c r="Y842" s="21"/>
      <c r="Z842" s="21"/>
      <c r="AA842" s="21"/>
      <c r="AB842" s="21"/>
      <c r="AC842" s="21"/>
      <c r="AD842" s="21"/>
      <c r="AE842" s="21"/>
      <c r="AF842" s="21"/>
      <c r="AG842" s="21"/>
      <c r="AH842" s="21"/>
    </row>
    <row r="843" spans="1:34" s="58" customFormat="1" ht="121.75" customHeight="1">
      <c r="A843" s="315"/>
      <c r="B843" s="67"/>
      <c r="C843" s="68" t="s">
        <v>854</v>
      </c>
      <c r="D843" s="69"/>
      <c r="E843" s="70"/>
      <c r="F843" s="307"/>
      <c r="G843" s="316"/>
      <c r="H843" s="21"/>
      <c r="I843" s="21"/>
      <c r="J843" s="21"/>
      <c r="K843" s="21"/>
      <c r="L843" s="21"/>
      <c r="M843" s="21"/>
      <c r="N843" s="21"/>
      <c r="O843" s="21"/>
      <c r="P843" s="21"/>
      <c r="Q843" s="21"/>
      <c r="R843" s="21"/>
      <c r="S843" s="21"/>
      <c r="T843" s="21"/>
      <c r="U843" s="21"/>
      <c r="V843" s="21"/>
      <c r="W843" s="21"/>
      <c r="X843" s="21"/>
      <c r="Y843" s="21"/>
      <c r="Z843" s="21"/>
      <c r="AA843" s="21"/>
      <c r="AB843" s="21"/>
      <c r="AC843" s="21"/>
      <c r="AD843" s="21"/>
      <c r="AE843" s="21"/>
      <c r="AF843" s="21"/>
      <c r="AG843" s="21"/>
      <c r="AH843" s="21"/>
    </row>
    <row r="844" spans="1:34" s="58" customFormat="1">
      <c r="A844" s="315"/>
      <c r="B844" s="67"/>
      <c r="C844" s="68"/>
      <c r="D844" s="69"/>
      <c r="E844" s="70"/>
      <c r="F844" s="307"/>
      <c r="G844" s="316"/>
      <c r="H844" s="21"/>
      <c r="I844" s="21"/>
      <c r="J844" s="21"/>
      <c r="K844" s="21"/>
      <c r="L844" s="21"/>
      <c r="M844" s="21"/>
      <c r="N844" s="21"/>
      <c r="O844" s="21"/>
      <c r="P844" s="21"/>
      <c r="Q844" s="21"/>
      <c r="R844" s="21"/>
      <c r="S844" s="21"/>
      <c r="T844" s="21"/>
      <c r="U844" s="21"/>
      <c r="V844" s="21"/>
      <c r="W844" s="21"/>
      <c r="X844" s="21"/>
      <c r="Y844" s="21"/>
      <c r="Z844" s="21"/>
      <c r="AA844" s="21"/>
      <c r="AB844" s="21"/>
      <c r="AC844" s="21"/>
      <c r="AD844" s="21"/>
      <c r="AE844" s="21"/>
      <c r="AF844" s="21"/>
      <c r="AG844" s="21"/>
      <c r="AH844" s="21"/>
    </row>
    <row r="845" spans="1:34" s="58" customFormat="1" ht="32.4" customHeight="1">
      <c r="A845" s="315"/>
      <c r="B845" s="67"/>
      <c r="C845" s="68" t="s">
        <v>855</v>
      </c>
      <c r="D845" s="69"/>
      <c r="E845" s="70"/>
      <c r="F845" s="307"/>
      <c r="G845" s="316"/>
      <c r="H845" s="21"/>
      <c r="I845" s="21"/>
      <c r="J845" s="21"/>
      <c r="K845" s="21"/>
      <c r="L845" s="21"/>
      <c r="M845" s="21"/>
      <c r="N845" s="21"/>
      <c r="O845" s="21"/>
      <c r="P845" s="21"/>
      <c r="Q845" s="21"/>
      <c r="R845" s="21"/>
      <c r="S845" s="21"/>
      <c r="T845" s="21"/>
      <c r="U845" s="21"/>
      <c r="V845" s="21"/>
      <c r="W845" s="21"/>
      <c r="X845" s="21"/>
      <c r="Y845" s="21"/>
      <c r="Z845" s="21"/>
      <c r="AA845" s="21"/>
      <c r="AB845" s="21"/>
      <c r="AC845" s="21"/>
      <c r="AD845" s="21"/>
      <c r="AE845" s="21"/>
      <c r="AF845" s="21"/>
      <c r="AG845" s="21"/>
      <c r="AH845" s="21"/>
    </row>
    <row r="846" spans="1:34" s="58" customFormat="1">
      <c r="A846" s="315"/>
      <c r="B846" s="67"/>
      <c r="C846" s="68"/>
      <c r="D846" s="69"/>
      <c r="E846" s="70"/>
      <c r="F846" s="307"/>
      <c r="G846" s="316"/>
      <c r="H846" s="21"/>
      <c r="I846" s="21"/>
      <c r="J846" s="21"/>
      <c r="K846" s="21"/>
      <c r="L846" s="21"/>
      <c r="M846" s="21"/>
      <c r="N846" s="21"/>
      <c r="O846" s="21"/>
      <c r="P846" s="21"/>
      <c r="Q846" s="21"/>
      <c r="R846" s="21"/>
      <c r="S846" s="21"/>
      <c r="T846" s="21"/>
      <c r="U846" s="21"/>
      <c r="V846" s="21"/>
      <c r="W846" s="21"/>
      <c r="X846" s="21"/>
      <c r="Y846" s="21"/>
      <c r="Z846" s="21"/>
      <c r="AA846" s="21"/>
      <c r="AB846" s="21"/>
      <c r="AC846" s="21"/>
      <c r="AD846" s="21"/>
      <c r="AE846" s="21"/>
      <c r="AF846" s="21"/>
      <c r="AG846" s="21"/>
      <c r="AH846" s="21"/>
    </row>
    <row r="847" spans="1:34" s="58" customFormat="1" ht="31.25" customHeight="1">
      <c r="A847" s="315"/>
      <c r="B847" s="67"/>
      <c r="C847" s="68" t="s">
        <v>856</v>
      </c>
      <c r="D847" s="69"/>
      <c r="E847" s="70"/>
      <c r="F847" s="307"/>
      <c r="G847" s="316"/>
      <c r="H847" s="21"/>
      <c r="I847" s="21"/>
      <c r="J847" s="21"/>
      <c r="K847" s="21"/>
      <c r="L847" s="21"/>
      <c r="M847" s="21"/>
      <c r="N847" s="21"/>
      <c r="O847" s="21"/>
      <c r="P847" s="21"/>
      <c r="Q847" s="21"/>
      <c r="R847" s="21"/>
      <c r="S847" s="21"/>
      <c r="T847" s="21"/>
      <c r="U847" s="21"/>
      <c r="V847" s="21"/>
      <c r="W847" s="21"/>
      <c r="X847" s="21"/>
      <c r="Y847" s="21"/>
      <c r="Z847" s="21"/>
      <c r="AA847" s="21"/>
      <c r="AB847" s="21"/>
      <c r="AC847" s="21"/>
      <c r="AD847" s="21"/>
      <c r="AE847" s="21"/>
      <c r="AF847" s="21"/>
      <c r="AG847" s="21"/>
      <c r="AH847" s="21"/>
    </row>
    <row r="848" spans="1:34" s="58" customFormat="1">
      <c r="A848" s="315"/>
      <c r="B848" s="67"/>
      <c r="C848" s="68"/>
      <c r="D848" s="69"/>
      <c r="E848" s="70"/>
      <c r="F848" s="307"/>
      <c r="G848" s="316"/>
      <c r="H848" s="21"/>
      <c r="I848" s="21"/>
      <c r="J848" s="21"/>
      <c r="K848" s="21"/>
      <c r="L848" s="21"/>
      <c r="M848" s="21"/>
      <c r="N848" s="21"/>
      <c r="O848" s="21"/>
      <c r="P848" s="21"/>
      <c r="Q848" s="21"/>
      <c r="R848" s="21"/>
      <c r="S848" s="21"/>
      <c r="T848" s="21"/>
      <c r="U848" s="21"/>
      <c r="V848" s="21"/>
      <c r="W848" s="21"/>
      <c r="X848" s="21"/>
      <c r="Y848" s="21"/>
      <c r="Z848" s="21"/>
      <c r="AA848" s="21"/>
      <c r="AB848" s="21"/>
      <c r="AC848" s="21"/>
      <c r="AD848" s="21"/>
      <c r="AE848" s="21"/>
      <c r="AF848" s="21"/>
      <c r="AG848" s="21"/>
      <c r="AH848" s="21"/>
    </row>
    <row r="849" spans="1:34" s="58" customFormat="1">
      <c r="A849" s="315"/>
      <c r="B849" s="67"/>
      <c r="C849" s="68"/>
      <c r="D849" s="69"/>
      <c r="E849" s="70"/>
      <c r="F849" s="307"/>
      <c r="G849" s="316"/>
      <c r="H849" s="21"/>
      <c r="I849" s="21"/>
      <c r="J849" s="21"/>
      <c r="K849" s="21"/>
      <c r="L849" s="21"/>
      <c r="M849" s="21"/>
      <c r="N849" s="21"/>
      <c r="O849" s="21"/>
      <c r="P849" s="21"/>
      <c r="Q849" s="21"/>
      <c r="R849" s="21"/>
      <c r="S849" s="21"/>
      <c r="T849" s="21"/>
      <c r="U849" s="21"/>
      <c r="V849" s="21"/>
      <c r="W849" s="21"/>
      <c r="X849" s="21"/>
      <c r="Y849" s="21"/>
      <c r="Z849" s="21"/>
      <c r="AA849" s="21"/>
      <c r="AB849" s="21"/>
      <c r="AC849" s="21"/>
      <c r="AD849" s="21"/>
      <c r="AE849" s="21"/>
      <c r="AF849" s="21"/>
      <c r="AG849" s="21"/>
      <c r="AH849" s="21"/>
    </row>
    <row r="850" spans="1:34" s="58" customFormat="1" ht="30" customHeight="1">
      <c r="A850" s="315"/>
      <c r="B850" s="67"/>
      <c r="C850" s="68" t="s">
        <v>857</v>
      </c>
      <c r="D850" s="69"/>
      <c r="E850" s="70"/>
      <c r="F850" s="307"/>
      <c r="G850" s="316"/>
      <c r="H850" s="21"/>
      <c r="I850" s="21"/>
      <c r="J850" s="21"/>
      <c r="K850" s="21"/>
      <c r="L850" s="21"/>
      <c r="M850" s="21"/>
      <c r="N850" s="21"/>
      <c r="O850" s="21"/>
      <c r="P850" s="21"/>
      <c r="Q850" s="21"/>
      <c r="R850" s="21"/>
      <c r="S850" s="21"/>
      <c r="T850" s="21"/>
      <c r="U850" s="21"/>
      <c r="V850" s="21"/>
      <c r="W850" s="21"/>
      <c r="X850" s="21"/>
      <c r="Y850" s="21"/>
      <c r="Z850" s="21"/>
      <c r="AA850" s="21"/>
      <c r="AB850" s="21"/>
      <c r="AC850" s="21"/>
      <c r="AD850" s="21"/>
      <c r="AE850" s="21"/>
      <c r="AF850" s="21"/>
      <c r="AG850" s="21"/>
      <c r="AH850" s="21"/>
    </row>
    <row r="851" spans="1:34" s="58" customFormat="1">
      <c r="A851" s="315"/>
      <c r="B851" s="67"/>
      <c r="C851" s="68"/>
      <c r="D851" s="69"/>
      <c r="E851" s="70"/>
      <c r="F851" s="307"/>
      <c r="G851" s="316"/>
      <c r="H851" s="21"/>
      <c r="I851" s="21"/>
      <c r="J851" s="21"/>
      <c r="K851" s="21"/>
      <c r="L851" s="21"/>
      <c r="M851" s="21"/>
      <c r="N851" s="21"/>
      <c r="O851" s="21"/>
      <c r="P851" s="21"/>
      <c r="Q851" s="21"/>
      <c r="R851" s="21"/>
      <c r="S851" s="21"/>
      <c r="T851" s="21"/>
      <c r="U851" s="21"/>
      <c r="V851" s="21"/>
      <c r="W851" s="21"/>
      <c r="X851" s="21"/>
      <c r="Y851" s="21"/>
      <c r="Z851" s="21"/>
      <c r="AA851" s="21"/>
      <c r="AB851" s="21"/>
      <c r="AC851" s="21"/>
      <c r="AD851" s="21"/>
      <c r="AE851" s="21"/>
      <c r="AF851" s="21"/>
      <c r="AG851" s="21"/>
      <c r="AH851" s="21"/>
    </row>
    <row r="852" spans="1:34" s="58" customFormat="1" ht="29">
      <c r="A852" s="315"/>
      <c r="B852" s="67"/>
      <c r="C852" s="68" t="s">
        <v>858</v>
      </c>
      <c r="D852" s="69"/>
      <c r="E852" s="70"/>
      <c r="F852" s="307"/>
      <c r="G852" s="316"/>
      <c r="H852" s="21"/>
      <c r="I852" s="21"/>
      <c r="J852" s="21"/>
      <c r="K852" s="21"/>
      <c r="L852" s="21"/>
      <c r="M852" s="21"/>
      <c r="N852" s="21"/>
      <c r="O852" s="21"/>
      <c r="P852" s="21"/>
      <c r="Q852" s="21"/>
      <c r="R852" s="21"/>
      <c r="S852" s="21"/>
      <c r="T852" s="21"/>
      <c r="U852" s="21"/>
      <c r="V852" s="21"/>
      <c r="W852" s="21"/>
      <c r="X852" s="21"/>
      <c r="Y852" s="21"/>
      <c r="Z852" s="21"/>
      <c r="AA852" s="21"/>
      <c r="AB852" s="21"/>
      <c r="AC852" s="21"/>
      <c r="AD852" s="21"/>
      <c r="AE852" s="21"/>
      <c r="AF852" s="21"/>
      <c r="AG852" s="21"/>
      <c r="AH852" s="21"/>
    </row>
    <row r="853" spans="1:34" s="58" customFormat="1">
      <c r="A853" s="315"/>
      <c r="B853" s="67"/>
      <c r="C853" s="68"/>
      <c r="D853" s="69"/>
      <c r="E853" s="70"/>
      <c r="F853" s="307"/>
      <c r="G853" s="316"/>
      <c r="H853" s="21"/>
      <c r="I853" s="21"/>
      <c r="J853" s="21"/>
      <c r="K853" s="21"/>
      <c r="L853" s="21"/>
      <c r="M853" s="21"/>
      <c r="N853" s="21"/>
      <c r="O853" s="21"/>
      <c r="P853" s="21"/>
      <c r="Q853" s="21"/>
      <c r="R853" s="21"/>
      <c r="S853" s="21"/>
      <c r="T853" s="21"/>
      <c r="U853" s="21"/>
      <c r="V853" s="21"/>
      <c r="W853" s="21"/>
      <c r="X853" s="21"/>
      <c r="Y853" s="21"/>
      <c r="Z853" s="21"/>
      <c r="AA853" s="21"/>
      <c r="AB853" s="21"/>
      <c r="AC853" s="21"/>
      <c r="AD853" s="21"/>
      <c r="AE853" s="21"/>
      <c r="AF853" s="21"/>
      <c r="AG853" s="21"/>
      <c r="AH853" s="21"/>
    </row>
    <row r="854" spans="1:34" s="58" customFormat="1" ht="33" customHeight="1">
      <c r="A854" s="315"/>
      <c r="B854" s="67"/>
      <c r="C854" s="68" t="s">
        <v>859</v>
      </c>
      <c r="D854" s="69"/>
      <c r="E854" s="70"/>
      <c r="F854" s="307"/>
      <c r="G854" s="316"/>
      <c r="H854" s="21"/>
      <c r="I854" s="21"/>
      <c r="J854" s="21"/>
      <c r="K854" s="21"/>
      <c r="L854" s="21"/>
      <c r="M854" s="21"/>
      <c r="N854" s="21"/>
      <c r="O854" s="21"/>
      <c r="P854" s="21"/>
      <c r="Q854" s="21"/>
      <c r="R854" s="21"/>
      <c r="S854" s="21"/>
      <c r="T854" s="21"/>
      <c r="U854" s="21"/>
      <c r="V854" s="21"/>
      <c r="W854" s="21"/>
      <c r="X854" s="21"/>
      <c r="Y854" s="21"/>
      <c r="Z854" s="21"/>
      <c r="AA854" s="21"/>
      <c r="AB854" s="21"/>
      <c r="AC854" s="21"/>
      <c r="AD854" s="21"/>
      <c r="AE854" s="21"/>
      <c r="AF854" s="21"/>
      <c r="AG854" s="21"/>
      <c r="AH854" s="21"/>
    </row>
    <row r="855" spans="1:34" s="58" customFormat="1">
      <c r="A855" s="315"/>
      <c r="B855" s="67"/>
      <c r="C855" s="68"/>
      <c r="D855" s="69"/>
      <c r="E855" s="70"/>
      <c r="F855" s="307"/>
      <c r="G855" s="316"/>
      <c r="H855" s="21"/>
      <c r="I855" s="21"/>
      <c r="J855" s="21"/>
      <c r="K855" s="21"/>
      <c r="L855" s="21"/>
      <c r="M855" s="21"/>
      <c r="N855" s="21"/>
      <c r="O855" s="21"/>
      <c r="P855" s="21"/>
      <c r="Q855" s="21"/>
      <c r="R855" s="21"/>
      <c r="S855" s="21"/>
      <c r="T855" s="21"/>
      <c r="U855" s="21"/>
      <c r="V855" s="21"/>
      <c r="W855" s="21"/>
      <c r="X855" s="21"/>
      <c r="Y855" s="21"/>
      <c r="Z855" s="21"/>
      <c r="AA855" s="21"/>
      <c r="AB855" s="21"/>
      <c r="AC855" s="21"/>
      <c r="AD855" s="21"/>
      <c r="AE855" s="21"/>
      <c r="AF855" s="21"/>
      <c r="AG855" s="21"/>
      <c r="AH855" s="21"/>
    </row>
    <row r="856" spans="1:34" s="58" customFormat="1" ht="31.25" customHeight="1">
      <c r="A856" s="315"/>
      <c r="B856" s="67"/>
      <c r="C856" s="68" t="s">
        <v>860</v>
      </c>
      <c r="D856" s="69" t="s">
        <v>1</v>
      </c>
      <c r="E856" s="70">
        <v>1</v>
      </c>
      <c r="F856" s="307"/>
      <c r="G856" s="316"/>
      <c r="H856" s="21"/>
      <c r="I856" s="21"/>
      <c r="J856" s="21"/>
      <c r="K856" s="21"/>
      <c r="L856" s="21"/>
      <c r="M856" s="21"/>
      <c r="N856" s="21"/>
      <c r="O856" s="21"/>
      <c r="P856" s="21"/>
      <c r="Q856" s="21"/>
      <c r="R856" s="21"/>
      <c r="S856" s="21"/>
      <c r="T856" s="21"/>
      <c r="U856" s="21"/>
      <c r="V856" s="21"/>
      <c r="W856" s="21"/>
      <c r="X856" s="21"/>
      <c r="Y856" s="21"/>
      <c r="Z856" s="21"/>
      <c r="AA856" s="21"/>
      <c r="AB856" s="21"/>
      <c r="AC856" s="21"/>
      <c r="AD856" s="21"/>
      <c r="AE856" s="21"/>
      <c r="AF856" s="21"/>
      <c r="AG856" s="21"/>
      <c r="AH856" s="21"/>
    </row>
    <row r="857" spans="1:34" s="58" customFormat="1">
      <c r="A857" s="315"/>
      <c r="B857" s="67"/>
      <c r="C857" s="68"/>
      <c r="D857" s="69"/>
      <c r="E857" s="70"/>
      <c r="F857" s="307"/>
      <c r="G857" s="316"/>
      <c r="H857" s="21"/>
      <c r="I857" s="21"/>
      <c r="J857" s="21"/>
      <c r="K857" s="21"/>
      <c r="L857" s="21"/>
      <c r="M857" s="21"/>
      <c r="N857" s="21"/>
      <c r="O857" s="21"/>
      <c r="P857" s="21"/>
      <c r="Q857" s="21"/>
      <c r="R857" s="21"/>
      <c r="S857" s="21"/>
      <c r="T857" s="21"/>
      <c r="U857" s="21"/>
      <c r="V857" s="21"/>
      <c r="W857" s="21"/>
      <c r="X857" s="21"/>
      <c r="Y857" s="21"/>
      <c r="Z857" s="21"/>
      <c r="AA857" s="21"/>
      <c r="AB857" s="21"/>
      <c r="AC857" s="21"/>
      <c r="AD857" s="21"/>
      <c r="AE857" s="21"/>
      <c r="AF857" s="21"/>
      <c r="AG857" s="21"/>
      <c r="AH857" s="21"/>
    </row>
    <row r="858" spans="1:34" s="58" customFormat="1">
      <c r="A858" s="315" t="s">
        <v>113</v>
      </c>
      <c r="B858" s="67" t="s">
        <v>861</v>
      </c>
      <c r="C858" s="68" t="s">
        <v>862</v>
      </c>
      <c r="D858" s="69"/>
      <c r="E858" s="70"/>
      <c r="F858" s="307"/>
      <c r="G858" s="316"/>
      <c r="H858" s="21"/>
      <c r="I858" s="21"/>
      <c r="J858" s="21"/>
      <c r="K858" s="21"/>
      <c r="L858" s="21"/>
      <c r="M858" s="21"/>
      <c r="N858" s="21"/>
      <c r="O858" s="21"/>
      <c r="P858" s="21"/>
      <c r="Q858" s="21"/>
      <c r="R858" s="21"/>
      <c r="S858" s="21"/>
      <c r="T858" s="21"/>
      <c r="U858" s="21"/>
      <c r="V858" s="21"/>
      <c r="W858" s="21"/>
      <c r="X858" s="21"/>
      <c r="Y858" s="21"/>
      <c r="Z858" s="21"/>
      <c r="AA858" s="21"/>
      <c r="AB858" s="21"/>
      <c r="AC858" s="21"/>
      <c r="AD858" s="21"/>
      <c r="AE858" s="21"/>
      <c r="AF858" s="21"/>
      <c r="AG858" s="21"/>
      <c r="AH858" s="21"/>
    </row>
    <row r="859" spans="1:34" s="58" customFormat="1">
      <c r="A859" s="315"/>
      <c r="B859" s="67"/>
      <c r="C859" s="68"/>
      <c r="D859" s="69"/>
      <c r="E859" s="70"/>
      <c r="F859" s="307"/>
      <c r="G859" s="316"/>
      <c r="H859" s="21"/>
      <c r="I859" s="21"/>
      <c r="J859" s="21"/>
      <c r="K859" s="21"/>
      <c r="L859" s="21"/>
      <c r="M859" s="21"/>
      <c r="N859" s="21"/>
      <c r="O859" s="21"/>
      <c r="P859" s="21"/>
      <c r="Q859" s="21"/>
      <c r="R859" s="21"/>
      <c r="S859" s="21"/>
      <c r="T859" s="21"/>
      <c r="U859" s="21"/>
      <c r="V859" s="21"/>
      <c r="W859" s="21"/>
      <c r="X859" s="21"/>
      <c r="Y859" s="21"/>
      <c r="Z859" s="21"/>
      <c r="AA859" s="21"/>
      <c r="AB859" s="21"/>
      <c r="AC859" s="21"/>
      <c r="AD859" s="21"/>
      <c r="AE859" s="21"/>
      <c r="AF859" s="21"/>
      <c r="AG859" s="21"/>
      <c r="AH859" s="21"/>
    </row>
    <row r="860" spans="1:34" s="58" customFormat="1" ht="29">
      <c r="A860" s="315"/>
      <c r="B860" s="67"/>
      <c r="C860" s="68" t="s">
        <v>863</v>
      </c>
      <c r="D860" s="69"/>
      <c r="E860" s="70"/>
      <c r="F860" s="307"/>
      <c r="G860" s="316"/>
      <c r="H860" s="21"/>
      <c r="I860" s="21"/>
      <c r="J860" s="21"/>
      <c r="K860" s="21"/>
      <c r="L860" s="21"/>
      <c r="M860" s="21"/>
      <c r="N860" s="21"/>
      <c r="O860" s="21"/>
      <c r="P860" s="21"/>
      <c r="Q860" s="21"/>
      <c r="R860" s="21"/>
      <c r="S860" s="21"/>
      <c r="T860" s="21"/>
      <c r="U860" s="21"/>
      <c r="V860" s="21"/>
      <c r="W860" s="21"/>
      <c r="X860" s="21"/>
      <c r="Y860" s="21"/>
      <c r="Z860" s="21"/>
      <c r="AA860" s="21"/>
      <c r="AB860" s="21"/>
      <c r="AC860" s="21"/>
      <c r="AD860" s="21"/>
      <c r="AE860" s="21"/>
      <c r="AF860" s="21"/>
      <c r="AG860" s="21"/>
      <c r="AH860" s="21"/>
    </row>
    <row r="861" spans="1:34" s="58" customFormat="1">
      <c r="A861" s="315"/>
      <c r="B861" s="67"/>
      <c r="C861" s="68"/>
      <c r="D861" s="69"/>
      <c r="E861" s="70"/>
      <c r="F861" s="307"/>
      <c r="G861" s="316"/>
      <c r="H861" s="21"/>
      <c r="I861" s="21"/>
      <c r="J861" s="21"/>
      <c r="K861" s="21"/>
      <c r="L861" s="21"/>
      <c r="M861" s="21"/>
      <c r="N861" s="21"/>
      <c r="O861" s="21"/>
      <c r="P861" s="21"/>
      <c r="Q861" s="21"/>
      <c r="R861" s="21"/>
      <c r="S861" s="21"/>
      <c r="T861" s="21"/>
      <c r="U861" s="21"/>
      <c r="V861" s="21"/>
      <c r="W861" s="21"/>
      <c r="X861" s="21"/>
      <c r="Y861" s="21"/>
      <c r="Z861" s="21"/>
      <c r="AA861" s="21"/>
      <c r="AB861" s="21"/>
      <c r="AC861" s="21"/>
      <c r="AD861" s="21"/>
      <c r="AE861" s="21"/>
      <c r="AF861" s="21"/>
      <c r="AG861" s="21"/>
      <c r="AH861" s="21"/>
    </row>
    <row r="862" spans="1:34" s="58" customFormat="1">
      <c r="A862" s="315"/>
      <c r="B862" s="67"/>
      <c r="C862" s="68" t="s">
        <v>864</v>
      </c>
      <c r="D862" s="69"/>
      <c r="E862" s="70"/>
      <c r="F862" s="307"/>
      <c r="G862" s="316"/>
      <c r="H862" s="21"/>
      <c r="I862" s="21"/>
      <c r="J862" s="21"/>
      <c r="K862" s="21"/>
      <c r="L862" s="21"/>
      <c r="M862" s="21"/>
      <c r="N862" s="21"/>
      <c r="O862" s="21"/>
      <c r="P862" s="21"/>
      <c r="Q862" s="21"/>
      <c r="R862" s="21"/>
      <c r="S862" s="21"/>
      <c r="T862" s="21"/>
      <c r="U862" s="21"/>
      <c r="V862" s="21"/>
      <c r="W862" s="21"/>
      <c r="X862" s="21"/>
      <c r="Y862" s="21"/>
      <c r="Z862" s="21"/>
      <c r="AA862" s="21"/>
      <c r="AB862" s="21"/>
      <c r="AC862" s="21"/>
      <c r="AD862" s="21"/>
      <c r="AE862" s="21"/>
      <c r="AF862" s="21"/>
      <c r="AG862" s="21"/>
      <c r="AH862" s="21"/>
    </row>
    <row r="863" spans="1:34" s="58" customFormat="1">
      <c r="A863" s="315"/>
      <c r="B863" s="67"/>
      <c r="C863" s="68"/>
      <c r="D863" s="69"/>
      <c r="E863" s="70"/>
      <c r="F863" s="307"/>
      <c r="G863" s="316"/>
      <c r="H863" s="21"/>
      <c r="I863" s="21"/>
      <c r="J863" s="21"/>
      <c r="K863" s="21"/>
      <c r="L863" s="21"/>
      <c r="M863" s="21"/>
      <c r="N863" s="21"/>
      <c r="O863" s="21"/>
      <c r="P863" s="21"/>
      <c r="Q863" s="21"/>
      <c r="R863" s="21"/>
      <c r="S863" s="21"/>
      <c r="T863" s="21"/>
      <c r="U863" s="21"/>
      <c r="V863" s="21"/>
      <c r="W863" s="21"/>
      <c r="X863" s="21"/>
      <c r="Y863" s="21"/>
      <c r="Z863" s="21"/>
      <c r="AA863" s="21"/>
      <c r="AB863" s="21"/>
      <c r="AC863" s="21"/>
      <c r="AD863" s="21"/>
      <c r="AE863" s="21"/>
      <c r="AF863" s="21"/>
      <c r="AG863" s="21"/>
      <c r="AH863" s="21"/>
    </row>
    <row r="864" spans="1:34" s="58" customFormat="1" ht="15" thickBot="1">
      <c r="A864" s="315"/>
      <c r="B864" s="67"/>
      <c r="C864" s="68"/>
      <c r="D864" s="69"/>
      <c r="E864" s="70"/>
      <c r="F864" s="307"/>
      <c r="G864" s="316"/>
      <c r="H864" s="21"/>
      <c r="I864" s="21"/>
      <c r="J864" s="21"/>
      <c r="K864" s="21"/>
      <c r="L864" s="21"/>
      <c r="M864" s="21"/>
      <c r="N864" s="21"/>
      <c r="O864" s="21"/>
      <c r="P864" s="21"/>
      <c r="Q864" s="21"/>
      <c r="R864" s="21"/>
      <c r="S864" s="21"/>
      <c r="T864" s="21"/>
      <c r="U864" s="21"/>
      <c r="V864" s="21"/>
      <c r="W864" s="21"/>
      <c r="X864" s="21"/>
      <c r="Y864" s="21"/>
      <c r="Z864" s="21"/>
      <c r="AA864" s="21"/>
      <c r="AB864" s="21"/>
      <c r="AC864" s="21"/>
      <c r="AD864" s="21"/>
      <c r="AE864" s="21"/>
      <c r="AF864" s="21"/>
      <c r="AG864" s="21"/>
      <c r="AH864" s="21"/>
    </row>
    <row r="865" spans="1:34" ht="15" thickBot="1">
      <c r="A865" s="128"/>
      <c r="B865" s="129" t="s">
        <v>1090</v>
      </c>
      <c r="C865" s="130"/>
      <c r="D865" s="131"/>
      <c r="E865" s="132"/>
      <c r="F865" s="308"/>
      <c r="G865" s="309"/>
    </row>
    <row r="866" spans="1:34" ht="15" thickBot="1">
      <c r="A866" s="128"/>
      <c r="B866" s="129" t="s">
        <v>1461</v>
      </c>
      <c r="C866" s="130"/>
      <c r="D866" s="131"/>
      <c r="E866" s="132"/>
      <c r="F866" s="308"/>
      <c r="G866" s="309"/>
    </row>
    <row r="867" spans="1:34" s="58" customFormat="1" ht="31.75" customHeight="1">
      <c r="A867" s="315"/>
      <c r="B867" s="67"/>
      <c r="C867" s="68" t="s">
        <v>865</v>
      </c>
      <c r="D867" s="69"/>
      <c r="E867" s="70"/>
      <c r="F867" s="307"/>
      <c r="G867" s="316"/>
      <c r="H867" s="21"/>
      <c r="I867" s="21"/>
      <c r="J867" s="21"/>
      <c r="K867" s="21"/>
      <c r="L867" s="21"/>
      <c r="M867" s="21"/>
      <c r="N867" s="21"/>
      <c r="O867" s="21"/>
      <c r="P867" s="21"/>
      <c r="Q867" s="21"/>
      <c r="R867" s="21"/>
      <c r="S867" s="21"/>
      <c r="T867" s="21"/>
      <c r="U867" s="21"/>
      <c r="V867" s="21"/>
      <c r="W867" s="21"/>
      <c r="X867" s="21"/>
      <c r="Y867" s="21"/>
      <c r="Z867" s="21"/>
      <c r="AA867" s="21"/>
      <c r="AB867" s="21"/>
      <c r="AC867" s="21"/>
      <c r="AD867" s="21"/>
      <c r="AE867" s="21"/>
      <c r="AF867" s="21"/>
      <c r="AG867" s="21"/>
      <c r="AH867" s="21"/>
    </row>
    <row r="868" spans="1:34" s="58" customFormat="1">
      <c r="A868" s="315"/>
      <c r="B868" s="67"/>
      <c r="C868" s="68"/>
      <c r="D868" s="69"/>
      <c r="E868" s="70"/>
      <c r="F868" s="307"/>
      <c r="G868" s="316"/>
      <c r="H868" s="21"/>
      <c r="I868" s="21"/>
      <c r="J868" s="21"/>
      <c r="K868" s="21"/>
      <c r="L868" s="21"/>
      <c r="M868" s="21"/>
      <c r="N868" s="21"/>
      <c r="O868" s="21"/>
      <c r="P868" s="21"/>
      <c r="Q868" s="21"/>
      <c r="R868" s="21"/>
      <c r="S868" s="21"/>
      <c r="T868" s="21"/>
      <c r="U868" s="21"/>
      <c r="V868" s="21"/>
      <c r="W868" s="21"/>
      <c r="X868" s="21"/>
      <c r="Y868" s="21"/>
      <c r="Z868" s="21"/>
      <c r="AA868" s="21"/>
      <c r="AB868" s="21"/>
      <c r="AC868" s="21"/>
      <c r="AD868" s="21"/>
      <c r="AE868" s="21"/>
      <c r="AF868" s="21"/>
      <c r="AG868" s="21"/>
      <c r="AH868" s="21"/>
    </row>
    <row r="869" spans="1:34" s="58" customFormat="1">
      <c r="A869" s="319"/>
      <c r="B869" s="290"/>
      <c r="C869" s="291" t="s">
        <v>866</v>
      </c>
      <c r="D869" s="394"/>
      <c r="E869" s="293"/>
      <c r="F869" s="310"/>
      <c r="G869" s="320"/>
      <c r="H869" s="21"/>
      <c r="I869" s="21"/>
      <c r="J869" s="21"/>
      <c r="K869" s="21"/>
      <c r="L869" s="21"/>
      <c r="M869" s="21"/>
      <c r="N869" s="21"/>
      <c r="O869" s="21"/>
      <c r="P869" s="21"/>
      <c r="Q869" s="21"/>
      <c r="R869" s="21"/>
      <c r="S869" s="21"/>
      <c r="T869" s="21"/>
      <c r="U869" s="21"/>
      <c r="V869" s="21"/>
      <c r="W869" s="21"/>
      <c r="X869" s="21"/>
      <c r="Y869" s="21"/>
      <c r="Z869" s="21"/>
      <c r="AA869" s="21"/>
      <c r="AB869" s="21"/>
      <c r="AC869" s="21"/>
      <c r="AD869" s="21"/>
      <c r="AE869" s="21"/>
      <c r="AF869" s="21"/>
      <c r="AG869" s="21"/>
      <c r="AH869" s="21"/>
    </row>
    <row r="870" spans="1:34" s="58" customFormat="1">
      <c r="A870" s="404"/>
      <c r="B870" s="403"/>
      <c r="C870" s="402" t="s">
        <v>867</v>
      </c>
      <c r="D870" s="395"/>
      <c r="E870" s="397"/>
      <c r="F870" s="398"/>
      <c r="G870" s="399"/>
      <c r="H870" s="21"/>
      <c r="I870" s="21"/>
      <c r="J870" s="21"/>
      <c r="K870" s="21"/>
      <c r="L870" s="21"/>
      <c r="M870" s="21"/>
      <c r="N870" s="21"/>
      <c r="O870" s="21"/>
      <c r="P870" s="21"/>
      <c r="Q870" s="21"/>
      <c r="R870" s="21"/>
      <c r="S870" s="21"/>
      <c r="T870" s="21"/>
      <c r="U870" s="21"/>
      <c r="V870" s="21"/>
      <c r="W870" s="21"/>
      <c r="X870" s="21"/>
      <c r="Y870" s="21"/>
      <c r="Z870" s="21"/>
      <c r="AA870" s="21"/>
      <c r="AB870" s="21"/>
      <c r="AC870" s="21"/>
      <c r="AD870" s="21"/>
      <c r="AE870" s="21"/>
      <c r="AF870" s="21"/>
      <c r="AG870" s="21"/>
      <c r="AH870" s="21"/>
    </row>
    <row r="871" spans="1:34" s="58" customFormat="1" ht="62.4" customHeight="1">
      <c r="A871" s="324"/>
      <c r="B871" s="278"/>
      <c r="C871" s="279" t="s">
        <v>868</v>
      </c>
      <c r="D871" s="396"/>
      <c r="E871" s="281"/>
      <c r="F871" s="400"/>
      <c r="G871" s="401"/>
      <c r="H871" s="21"/>
      <c r="I871" s="21"/>
      <c r="J871" s="21"/>
      <c r="K871" s="21"/>
      <c r="L871" s="21"/>
      <c r="M871" s="21"/>
      <c r="N871" s="21"/>
      <c r="O871" s="21"/>
      <c r="P871" s="21"/>
      <c r="Q871" s="21"/>
      <c r="R871" s="21"/>
      <c r="S871" s="21"/>
      <c r="T871" s="21"/>
      <c r="U871" s="21"/>
      <c r="V871" s="21"/>
      <c r="W871" s="21"/>
      <c r="X871" s="21"/>
      <c r="Y871" s="21"/>
      <c r="Z871" s="21"/>
      <c r="AA871" s="21"/>
      <c r="AB871" s="21"/>
      <c r="AC871" s="21"/>
      <c r="AD871" s="21"/>
      <c r="AE871" s="21"/>
      <c r="AF871" s="21"/>
      <c r="AG871" s="21"/>
      <c r="AH871" s="21"/>
    </row>
    <row r="872" spans="1:34" s="58" customFormat="1">
      <c r="A872" s="315"/>
      <c r="B872" s="67"/>
      <c r="C872" s="68"/>
      <c r="D872" s="69"/>
      <c r="E872" s="70"/>
      <c r="F872" s="307"/>
      <c r="G872" s="316"/>
      <c r="H872" s="21"/>
      <c r="I872" s="21"/>
      <c r="J872" s="21"/>
      <c r="K872" s="21"/>
      <c r="L872" s="21"/>
      <c r="M872" s="21"/>
      <c r="N872" s="21"/>
      <c r="O872" s="21"/>
      <c r="P872" s="21"/>
      <c r="Q872" s="21"/>
      <c r="R872" s="21"/>
      <c r="S872" s="21"/>
      <c r="T872" s="21"/>
      <c r="U872" s="21"/>
      <c r="V872" s="21"/>
      <c r="W872" s="21"/>
      <c r="X872" s="21"/>
      <c r="Y872" s="21"/>
      <c r="Z872" s="21"/>
      <c r="AA872" s="21"/>
      <c r="AB872" s="21"/>
      <c r="AC872" s="21"/>
      <c r="AD872" s="21"/>
      <c r="AE872" s="21"/>
      <c r="AF872" s="21"/>
      <c r="AG872" s="21"/>
      <c r="AH872" s="21"/>
    </row>
    <row r="873" spans="1:34" s="58" customFormat="1" ht="46.25" customHeight="1">
      <c r="A873" s="315"/>
      <c r="B873" s="67"/>
      <c r="C873" s="68" t="s">
        <v>869</v>
      </c>
      <c r="D873" s="69" t="s">
        <v>1</v>
      </c>
      <c r="E873" s="70">
        <v>1</v>
      </c>
      <c r="F873" s="307"/>
      <c r="G873" s="316"/>
      <c r="H873" s="21"/>
      <c r="I873" s="21"/>
      <c r="J873" s="21"/>
      <c r="K873" s="21"/>
      <c r="L873" s="21"/>
      <c r="M873" s="21"/>
      <c r="N873" s="21"/>
      <c r="O873" s="21"/>
      <c r="P873" s="21"/>
      <c r="Q873" s="21"/>
      <c r="R873" s="21"/>
      <c r="S873" s="21"/>
      <c r="T873" s="21"/>
      <c r="U873" s="21"/>
      <c r="V873" s="21"/>
      <c r="W873" s="21"/>
      <c r="X873" s="21"/>
      <c r="Y873" s="21"/>
      <c r="Z873" s="21"/>
      <c r="AA873" s="21"/>
      <c r="AB873" s="21"/>
      <c r="AC873" s="21"/>
      <c r="AD873" s="21"/>
      <c r="AE873" s="21"/>
      <c r="AF873" s="21"/>
      <c r="AG873" s="21"/>
      <c r="AH873" s="21"/>
    </row>
    <row r="874" spans="1:34" s="58" customFormat="1">
      <c r="A874" s="315"/>
      <c r="B874" s="67"/>
      <c r="C874" s="68"/>
      <c r="D874" s="69"/>
      <c r="E874" s="70"/>
      <c r="F874" s="307"/>
      <c r="G874" s="316"/>
      <c r="H874" s="21"/>
      <c r="I874" s="21"/>
      <c r="J874" s="21"/>
      <c r="K874" s="21"/>
      <c r="L874" s="21"/>
      <c r="M874" s="21"/>
      <c r="N874" s="21"/>
      <c r="O874" s="21"/>
      <c r="P874" s="21"/>
      <c r="Q874" s="21"/>
      <c r="R874" s="21"/>
      <c r="S874" s="21"/>
      <c r="T874" s="21"/>
      <c r="U874" s="21"/>
      <c r="V874" s="21"/>
      <c r="W874" s="21"/>
      <c r="X874" s="21"/>
      <c r="Y874" s="21"/>
      <c r="Z874" s="21"/>
      <c r="AA874" s="21"/>
      <c r="AB874" s="21"/>
      <c r="AC874" s="21"/>
      <c r="AD874" s="21"/>
      <c r="AE874" s="21"/>
      <c r="AF874" s="21"/>
      <c r="AG874" s="21"/>
      <c r="AH874" s="21"/>
    </row>
    <row r="875" spans="1:34" s="58" customFormat="1">
      <c r="A875" s="315" t="s">
        <v>115</v>
      </c>
      <c r="B875" s="67" t="s">
        <v>870</v>
      </c>
      <c r="C875" s="68" t="s">
        <v>871</v>
      </c>
      <c r="D875" s="69"/>
      <c r="E875" s="70"/>
      <c r="F875" s="307"/>
      <c r="G875" s="316"/>
      <c r="H875" s="21"/>
      <c r="I875" s="21"/>
      <c r="J875" s="21"/>
      <c r="K875" s="21"/>
      <c r="L875" s="21"/>
      <c r="M875" s="21"/>
      <c r="N875" s="21"/>
      <c r="O875" s="21"/>
      <c r="P875" s="21"/>
      <c r="Q875" s="21"/>
      <c r="R875" s="21"/>
      <c r="S875" s="21"/>
      <c r="T875" s="21"/>
      <c r="U875" s="21"/>
      <c r="V875" s="21"/>
      <c r="W875" s="21"/>
      <c r="X875" s="21"/>
      <c r="Y875" s="21"/>
      <c r="Z875" s="21"/>
      <c r="AA875" s="21"/>
      <c r="AB875" s="21"/>
      <c r="AC875" s="21"/>
      <c r="AD875" s="21"/>
      <c r="AE875" s="21"/>
      <c r="AF875" s="21"/>
      <c r="AG875" s="21"/>
      <c r="AH875" s="21"/>
    </row>
    <row r="876" spans="1:34" s="58" customFormat="1">
      <c r="A876" s="315"/>
      <c r="B876" s="67"/>
      <c r="C876" s="68"/>
      <c r="D876" s="69"/>
      <c r="E876" s="70"/>
      <c r="F876" s="307"/>
      <c r="G876" s="316"/>
      <c r="H876" s="21"/>
      <c r="I876" s="21"/>
      <c r="J876" s="21"/>
      <c r="K876" s="21"/>
      <c r="L876" s="21"/>
      <c r="M876" s="21"/>
      <c r="N876" s="21"/>
      <c r="O876" s="21"/>
      <c r="P876" s="21"/>
      <c r="Q876" s="21"/>
      <c r="R876" s="21"/>
      <c r="S876" s="21"/>
      <c r="T876" s="21"/>
      <c r="U876" s="21"/>
      <c r="V876" s="21"/>
      <c r="W876" s="21"/>
      <c r="X876" s="21"/>
      <c r="Y876" s="21"/>
      <c r="Z876" s="21"/>
      <c r="AA876" s="21"/>
      <c r="AB876" s="21"/>
      <c r="AC876" s="21"/>
      <c r="AD876" s="21"/>
      <c r="AE876" s="21"/>
      <c r="AF876" s="21"/>
      <c r="AG876" s="21"/>
      <c r="AH876" s="21"/>
    </row>
    <row r="877" spans="1:34" s="58" customFormat="1" ht="69.75" customHeight="1">
      <c r="A877" s="315"/>
      <c r="B877" s="67"/>
      <c r="C877" s="68" t="s">
        <v>872</v>
      </c>
      <c r="D877" s="69" t="s">
        <v>1</v>
      </c>
      <c r="E877" s="70">
        <v>1</v>
      </c>
      <c r="F877" s="307"/>
      <c r="G877" s="316"/>
      <c r="H877" s="21"/>
      <c r="I877" s="21"/>
      <c r="J877" s="21"/>
      <c r="K877" s="21"/>
      <c r="L877" s="21"/>
      <c r="M877" s="21"/>
      <c r="N877" s="21"/>
      <c r="O877" s="21"/>
      <c r="P877" s="21"/>
      <c r="Q877" s="21"/>
      <c r="R877" s="21"/>
      <c r="S877" s="21"/>
      <c r="T877" s="21"/>
      <c r="U877" s="21"/>
      <c r="V877" s="21"/>
      <c r="W877" s="21"/>
      <c r="X877" s="21"/>
      <c r="Y877" s="21"/>
      <c r="Z877" s="21"/>
      <c r="AA877" s="21"/>
      <c r="AB877" s="21"/>
      <c r="AC877" s="21"/>
      <c r="AD877" s="21"/>
      <c r="AE877" s="21"/>
      <c r="AF877" s="21"/>
      <c r="AG877" s="21"/>
      <c r="AH877" s="21"/>
    </row>
    <row r="878" spans="1:34">
      <c r="A878" s="315"/>
      <c r="B878" s="67"/>
      <c r="C878" s="68"/>
      <c r="D878" s="69"/>
      <c r="E878" s="70"/>
      <c r="F878" s="307"/>
      <c r="G878" s="316"/>
    </row>
    <row r="879" spans="1:34" s="58" customFormat="1">
      <c r="A879" s="315" t="s">
        <v>115</v>
      </c>
      <c r="B879" s="67"/>
      <c r="C879" s="68" t="s">
        <v>873</v>
      </c>
      <c r="D879" s="69"/>
      <c r="E879" s="70"/>
      <c r="F879" s="307"/>
      <c r="G879" s="316"/>
      <c r="H879" s="21"/>
      <c r="I879" s="21"/>
      <c r="J879" s="21"/>
      <c r="K879" s="21"/>
      <c r="L879" s="21"/>
      <c r="M879" s="21"/>
      <c r="N879" s="21"/>
      <c r="O879" s="21"/>
      <c r="P879" s="21"/>
      <c r="Q879" s="21"/>
      <c r="R879" s="21"/>
      <c r="S879" s="21"/>
      <c r="T879" s="21"/>
      <c r="U879" s="21"/>
      <c r="V879" s="21"/>
      <c r="W879" s="21"/>
      <c r="X879" s="21"/>
      <c r="Y879" s="21"/>
      <c r="Z879" s="21"/>
      <c r="AA879" s="21"/>
      <c r="AB879" s="21"/>
      <c r="AC879" s="21"/>
      <c r="AD879" s="21"/>
      <c r="AE879" s="21"/>
      <c r="AF879" s="21"/>
      <c r="AG879" s="21"/>
      <c r="AH879" s="21"/>
    </row>
    <row r="880" spans="1:34">
      <c r="A880" s="315"/>
      <c r="B880" s="67"/>
      <c r="C880" s="68"/>
      <c r="D880" s="69"/>
      <c r="E880" s="70"/>
      <c r="F880" s="307"/>
      <c r="G880" s="316"/>
    </row>
    <row r="881" spans="1:7">
      <c r="A881" s="315"/>
      <c r="B881" s="67"/>
      <c r="C881" s="68" t="s">
        <v>874</v>
      </c>
      <c r="D881" s="69"/>
      <c r="E881" s="70"/>
      <c r="F881" s="307"/>
      <c r="G881" s="316"/>
    </row>
    <row r="882" spans="1:7">
      <c r="A882" s="315"/>
      <c r="B882" s="67"/>
      <c r="C882" s="68"/>
      <c r="D882" s="69"/>
      <c r="E882" s="70"/>
      <c r="F882" s="307"/>
      <c r="G882" s="316"/>
    </row>
    <row r="883" spans="1:7">
      <c r="A883" s="315"/>
      <c r="B883" s="67"/>
      <c r="C883" s="68" t="s">
        <v>875</v>
      </c>
      <c r="D883" s="69"/>
      <c r="E883" s="70"/>
      <c r="F883" s="307"/>
      <c r="G883" s="316"/>
    </row>
    <row r="884" spans="1:7">
      <c r="A884" s="315"/>
      <c r="B884" s="67"/>
      <c r="C884" s="68"/>
      <c r="D884" s="69"/>
      <c r="E884" s="70"/>
      <c r="F884" s="307"/>
      <c r="G884" s="316"/>
    </row>
    <row r="885" spans="1:7">
      <c r="A885" s="315"/>
      <c r="B885" s="67"/>
      <c r="C885" s="68" t="s">
        <v>876</v>
      </c>
      <c r="D885" s="69"/>
      <c r="E885" s="70"/>
      <c r="F885" s="307"/>
      <c r="G885" s="316"/>
    </row>
    <row r="886" spans="1:7">
      <c r="A886" s="315"/>
      <c r="B886" s="67"/>
      <c r="C886" s="68"/>
      <c r="D886" s="69"/>
      <c r="E886" s="70"/>
      <c r="F886" s="307"/>
      <c r="G886" s="316"/>
    </row>
    <row r="887" spans="1:7">
      <c r="A887" s="315"/>
      <c r="B887" s="67"/>
      <c r="C887" s="68"/>
      <c r="D887" s="69"/>
      <c r="E887" s="70"/>
      <c r="F887" s="307"/>
      <c r="G887" s="316"/>
    </row>
    <row r="888" spans="1:7">
      <c r="A888" s="315"/>
      <c r="B888" s="67"/>
      <c r="C888" s="68"/>
      <c r="D888" s="69"/>
      <c r="E888" s="70"/>
      <c r="F888" s="307"/>
      <c r="G888" s="316"/>
    </row>
    <row r="889" spans="1:7" ht="15" thickBot="1">
      <c r="A889" s="319"/>
      <c r="B889" s="290"/>
      <c r="C889" s="291"/>
      <c r="D889" s="292"/>
      <c r="E889" s="293"/>
      <c r="F889" s="310"/>
      <c r="G889" s="320"/>
    </row>
    <row r="890" spans="1:7" ht="15" thickBot="1">
      <c r="A890" s="321"/>
      <c r="B890" s="294"/>
      <c r="C890" s="295" t="s">
        <v>1462</v>
      </c>
      <c r="D890" s="296"/>
      <c r="E890" s="297"/>
      <c r="F890" s="311"/>
      <c r="G890" s="322"/>
    </row>
  </sheetData>
  <sheetProtection selectLockedCells="1"/>
  <mergeCells count="1">
    <mergeCell ref="G1:G2"/>
  </mergeCells>
  <pageMargins left="0.55118110236220474" right="0.35433070866141736" top="0.59055118110236227" bottom="0.59055118110236227" header="0" footer="0.31496062992125984"/>
  <pageSetup paperSize="9" scale="74" orientation="portrait" horizontalDpi="300" verticalDpi="300" r:id="rId1"/>
  <headerFooter alignWithMargins="0">
    <oddFooter>&amp;L&amp;A&amp;RPage &amp;P of &amp;N</oddFooter>
  </headerFooter>
  <rowBreaks count="23" manualBreakCount="23">
    <brk id="40" max="6" man="1"/>
    <brk id="77" max="6" man="1"/>
    <brk id="118" max="6" man="1"/>
    <brk id="161" max="6" man="1"/>
    <brk id="193" max="6" man="1"/>
    <brk id="216" max="6" man="1"/>
    <brk id="249" max="6" man="1"/>
    <brk id="287" max="6" man="1"/>
    <brk id="318" max="6" man="1"/>
    <brk id="350" max="6" man="1"/>
    <brk id="384" max="6" man="1"/>
    <brk id="440" max="6" man="1"/>
    <brk id="501" max="6" man="1"/>
    <brk id="543" max="6" man="1"/>
    <brk id="562" max="6" man="1"/>
    <brk id="621" max="6" man="1"/>
    <brk id="654" max="6" man="1"/>
    <brk id="690" max="6" man="1"/>
    <brk id="725" max="6" man="1"/>
    <brk id="757" max="6" man="1"/>
    <brk id="805" max="6" man="1"/>
    <brk id="830" max="6" man="1"/>
    <brk id="86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27"/>
  <sheetViews>
    <sheetView tabSelected="1" view="pageBreakPreview" zoomScaleNormal="100" zoomScaleSheetLayoutView="100" workbookViewId="0">
      <pane ySplit="3" topLeftCell="A1190" activePane="bottomLeft" state="frozen"/>
      <selection activeCell="I773" sqref="I773"/>
      <selection pane="bottomLeft" activeCell="I773" sqref="I773"/>
    </sheetView>
  </sheetViews>
  <sheetFormatPr defaultColWidth="9.08984375" defaultRowHeight="14.5"/>
  <cols>
    <col min="1" max="1" width="6.36328125" style="59" customWidth="1"/>
    <col min="2" max="2" width="8.453125" style="59" customWidth="1"/>
    <col min="3" max="3" width="66.36328125" style="60" customWidth="1"/>
    <col min="4" max="4" width="9.08984375" style="61"/>
    <col min="5" max="5" width="9.08984375" style="62"/>
    <col min="6" max="6" width="12.54296875" style="63" bestFit="1" customWidth="1"/>
    <col min="7" max="7" width="15.6328125" style="63" customWidth="1"/>
    <col min="8" max="8" width="12" style="21" bestFit="1" customWidth="1"/>
    <col min="9" max="9" width="13.08984375" style="58" customWidth="1"/>
    <col min="10" max="10" width="9.08984375" style="21"/>
    <col min="11" max="11" width="13.36328125" style="58" customWidth="1"/>
    <col min="12" max="13" width="9.08984375" style="21" customWidth="1"/>
    <col min="14" max="16384" width="9.08984375" style="21"/>
  </cols>
  <sheetData>
    <row r="1" spans="1:25">
      <c r="A1" s="299" t="s">
        <v>1357</v>
      </c>
      <c r="B1" s="300"/>
      <c r="C1" s="300"/>
      <c r="D1" s="300"/>
      <c r="E1" s="300"/>
      <c r="F1" s="298"/>
      <c r="G1" s="405">
        <v>46032</v>
      </c>
      <c r="I1" s="21"/>
      <c r="K1" s="21"/>
    </row>
    <row r="2" spans="1:25" ht="15" thickBot="1">
      <c r="A2" s="301" t="s">
        <v>1465</v>
      </c>
      <c r="B2" s="302"/>
      <c r="C2" s="302"/>
      <c r="D2" s="302"/>
      <c r="E2" s="302"/>
      <c r="F2" s="302"/>
      <c r="G2" s="406"/>
      <c r="I2" s="21"/>
      <c r="K2" s="21"/>
    </row>
    <row r="3" spans="1:25" ht="15" thickBot="1">
      <c r="A3" s="282" t="s">
        <v>0</v>
      </c>
      <c r="B3" s="283" t="s">
        <v>1</v>
      </c>
      <c r="C3" s="283" t="s">
        <v>2</v>
      </c>
      <c r="D3" s="283" t="s">
        <v>1460</v>
      </c>
      <c r="E3" s="283" t="s">
        <v>3</v>
      </c>
      <c r="F3" s="283" t="s">
        <v>4</v>
      </c>
      <c r="G3" s="284" t="s">
        <v>5</v>
      </c>
      <c r="H3" s="64" t="s">
        <v>6</v>
      </c>
      <c r="I3" s="21"/>
      <c r="J3" s="64"/>
      <c r="K3" s="21"/>
      <c r="L3" s="65"/>
      <c r="M3" s="66"/>
      <c r="N3" s="65"/>
      <c r="O3" s="65"/>
      <c r="P3" s="65"/>
      <c r="Q3" s="65"/>
      <c r="R3" s="65"/>
      <c r="S3" s="65"/>
      <c r="T3" s="65"/>
      <c r="U3" s="65"/>
      <c r="V3" s="65"/>
      <c r="W3" s="65"/>
      <c r="X3" s="65"/>
      <c r="Y3" s="65"/>
    </row>
    <row r="4" spans="1:25">
      <c r="A4" s="317"/>
      <c r="B4" s="67"/>
      <c r="C4" s="68"/>
      <c r="D4" s="69"/>
      <c r="E4" s="70"/>
      <c r="F4" s="328"/>
      <c r="G4" s="323"/>
      <c r="H4" s="64"/>
      <c r="J4" s="64"/>
      <c r="L4" s="65"/>
      <c r="M4" s="66"/>
      <c r="N4" s="65"/>
      <c r="O4" s="65"/>
      <c r="P4" s="65"/>
      <c r="Q4" s="65"/>
      <c r="R4" s="65"/>
      <c r="S4" s="65"/>
      <c r="T4" s="65"/>
      <c r="U4" s="65"/>
      <c r="V4" s="65"/>
      <c r="W4" s="65"/>
      <c r="X4" s="65"/>
      <c r="Y4" s="65"/>
    </row>
    <row r="5" spans="1:25">
      <c r="A5" s="317"/>
      <c r="B5" s="67"/>
      <c r="C5" s="71" t="s">
        <v>8</v>
      </c>
      <c r="D5" s="69"/>
      <c r="E5" s="70"/>
      <c r="F5" s="328"/>
      <c r="G5" s="323"/>
    </row>
    <row r="6" spans="1:25">
      <c r="A6" s="317"/>
      <c r="B6" s="67"/>
      <c r="C6" s="68"/>
      <c r="D6" s="69"/>
      <c r="E6" s="70"/>
      <c r="F6" s="328"/>
      <c r="G6" s="323"/>
    </row>
    <row r="7" spans="1:25" ht="48.65" customHeight="1">
      <c r="A7" s="317"/>
      <c r="B7" s="67"/>
      <c r="C7" s="68" t="s">
        <v>9</v>
      </c>
      <c r="D7" s="69"/>
      <c r="E7" s="70"/>
      <c r="F7" s="328"/>
      <c r="G7" s="323"/>
    </row>
    <row r="8" spans="1:25">
      <c r="A8" s="317"/>
      <c r="B8" s="67"/>
      <c r="C8" s="68"/>
      <c r="D8" s="69"/>
      <c r="E8" s="70"/>
      <c r="F8" s="328"/>
      <c r="G8" s="323"/>
    </row>
    <row r="9" spans="1:25">
      <c r="A9" s="317"/>
      <c r="B9" s="67"/>
      <c r="C9" s="68" t="s">
        <v>10</v>
      </c>
      <c r="D9" s="69"/>
      <c r="E9" s="70"/>
      <c r="F9" s="328"/>
      <c r="G9" s="323"/>
    </row>
    <row r="10" spans="1:25">
      <c r="A10" s="317"/>
      <c r="B10" s="67"/>
      <c r="C10" s="68"/>
      <c r="D10" s="69"/>
      <c r="E10" s="70"/>
      <c r="F10" s="328"/>
      <c r="G10" s="323"/>
    </row>
    <row r="11" spans="1:25" ht="48.65" customHeight="1">
      <c r="A11" s="317"/>
      <c r="B11" s="67"/>
      <c r="C11" s="68" t="s">
        <v>11</v>
      </c>
      <c r="D11" s="69"/>
      <c r="E11" s="70"/>
      <c r="F11" s="328"/>
      <c r="G11" s="323"/>
    </row>
    <row r="12" spans="1:25">
      <c r="A12" s="317"/>
      <c r="B12" s="67"/>
      <c r="C12" s="68"/>
      <c r="D12" s="69"/>
      <c r="E12" s="70"/>
      <c r="F12" s="328"/>
      <c r="G12" s="323"/>
    </row>
    <row r="13" spans="1:25" s="61" customFormat="1">
      <c r="A13" s="317"/>
      <c r="B13" s="67"/>
      <c r="C13" s="68" t="s">
        <v>12</v>
      </c>
      <c r="D13" s="69"/>
      <c r="E13" s="70"/>
      <c r="F13" s="328"/>
      <c r="G13" s="323"/>
      <c r="H13" s="21"/>
      <c r="I13" s="58"/>
      <c r="J13" s="21"/>
      <c r="K13" s="58"/>
      <c r="L13" s="21"/>
      <c r="M13" s="21"/>
      <c r="N13" s="21"/>
      <c r="O13" s="21"/>
      <c r="P13" s="21"/>
      <c r="Q13" s="21"/>
      <c r="R13" s="21"/>
      <c r="S13" s="21"/>
      <c r="T13" s="21"/>
      <c r="U13" s="21"/>
      <c r="V13" s="21"/>
      <c r="W13" s="21"/>
      <c r="X13" s="21"/>
      <c r="Y13" s="21"/>
    </row>
    <row r="14" spans="1:25">
      <c r="A14" s="317"/>
      <c r="B14" s="67"/>
      <c r="C14" s="68"/>
      <c r="D14" s="69"/>
      <c r="E14" s="70"/>
      <c r="F14" s="328"/>
      <c r="G14" s="323"/>
    </row>
    <row r="15" spans="1:25" s="61" customFormat="1" ht="74.400000000000006" customHeight="1">
      <c r="A15" s="317"/>
      <c r="B15" s="67"/>
      <c r="C15" s="68" t="s">
        <v>13</v>
      </c>
      <c r="D15" s="69"/>
      <c r="E15" s="70"/>
      <c r="F15" s="328"/>
      <c r="G15" s="323"/>
      <c r="H15" s="21"/>
      <c r="I15" s="58"/>
      <c r="J15" s="21"/>
      <c r="K15" s="58"/>
      <c r="L15" s="21"/>
      <c r="M15" s="21"/>
      <c r="N15" s="21"/>
      <c r="O15" s="21"/>
      <c r="P15" s="21"/>
      <c r="Q15" s="21"/>
      <c r="R15" s="21"/>
      <c r="S15" s="21"/>
      <c r="T15" s="21"/>
      <c r="U15" s="21"/>
      <c r="V15" s="21"/>
      <c r="W15" s="21"/>
      <c r="X15" s="21"/>
      <c r="Y15" s="21"/>
    </row>
    <row r="16" spans="1:25" ht="31.25" customHeight="1">
      <c r="A16" s="317"/>
      <c r="B16" s="67"/>
      <c r="C16" s="68"/>
      <c r="D16" s="69"/>
      <c r="E16" s="70"/>
      <c r="F16" s="328"/>
      <c r="G16" s="323"/>
    </row>
    <row r="17" spans="1:25" s="61" customFormat="1">
      <c r="A17" s="317"/>
      <c r="B17" s="67"/>
      <c r="C17" s="68" t="s">
        <v>14</v>
      </c>
      <c r="D17" s="69"/>
      <c r="E17" s="70"/>
      <c r="F17" s="328"/>
      <c r="G17" s="323"/>
      <c r="H17" s="21"/>
      <c r="I17" s="58"/>
      <c r="J17" s="21"/>
      <c r="K17" s="58"/>
      <c r="L17" s="21"/>
      <c r="M17" s="21"/>
      <c r="N17" s="21"/>
      <c r="O17" s="21"/>
      <c r="P17" s="21"/>
      <c r="Q17" s="21"/>
      <c r="R17" s="21"/>
      <c r="S17" s="21"/>
      <c r="T17" s="21"/>
      <c r="U17" s="21"/>
      <c r="V17" s="21"/>
      <c r="W17" s="21"/>
      <c r="X17" s="21"/>
      <c r="Y17" s="21"/>
    </row>
    <row r="18" spans="1:25" ht="65.400000000000006" customHeight="1">
      <c r="A18" s="317"/>
      <c r="B18" s="67"/>
      <c r="C18" s="68"/>
      <c r="D18" s="69"/>
      <c r="E18" s="70"/>
      <c r="F18" s="328"/>
      <c r="G18" s="323"/>
    </row>
    <row r="19" spans="1:25" s="61" customFormat="1" ht="68.25" customHeight="1">
      <c r="A19" s="317"/>
      <c r="B19" s="67"/>
      <c r="C19" s="68" t="s">
        <v>15</v>
      </c>
      <c r="D19" s="69"/>
      <c r="E19" s="70"/>
      <c r="F19" s="328"/>
      <c r="G19" s="323"/>
      <c r="H19" s="21"/>
      <c r="I19" s="58"/>
      <c r="J19" s="21"/>
      <c r="K19" s="58"/>
      <c r="L19" s="21"/>
      <c r="M19" s="21"/>
      <c r="N19" s="21"/>
      <c r="O19" s="21"/>
      <c r="P19" s="21"/>
      <c r="Q19" s="21"/>
      <c r="R19" s="21"/>
      <c r="S19" s="21"/>
      <c r="T19" s="21"/>
      <c r="U19" s="21"/>
      <c r="V19" s="21"/>
      <c r="W19" s="21"/>
      <c r="X19" s="21"/>
      <c r="Y19" s="21"/>
    </row>
    <row r="20" spans="1:25">
      <c r="A20" s="317"/>
      <c r="B20" s="67"/>
      <c r="C20" s="68"/>
      <c r="D20" s="69"/>
      <c r="E20" s="70"/>
      <c r="F20" s="328"/>
      <c r="G20" s="323"/>
    </row>
    <row r="21" spans="1:25" s="61" customFormat="1">
      <c r="A21" s="317"/>
      <c r="B21" s="67"/>
      <c r="C21" s="68" t="s">
        <v>16</v>
      </c>
      <c r="D21" s="69"/>
      <c r="E21" s="70"/>
      <c r="F21" s="328"/>
      <c r="G21" s="323"/>
      <c r="H21" s="21"/>
      <c r="I21" s="58"/>
      <c r="J21" s="21"/>
      <c r="K21" s="58"/>
      <c r="L21" s="21"/>
      <c r="M21" s="21"/>
      <c r="N21" s="21"/>
      <c r="O21" s="21"/>
      <c r="P21" s="21"/>
      <c r="Q21" s="21"/>
      <c r="R21" s="21"/>
      <c r="S21" s="21"/>
      <c r="T21" s="21"/>
      <c r="U21" s="21"/>
      <c r="V21" s="21"/>
      <c r="W21" s="21"/>
      <c r="X21" s="21"/>
      <c r="Y21" s="21"/>
    </row>
    <row r="22" spans="1:25" ht="126" customHeight="1">
      <c r="A22" s="317"/>
      <c r="B22" s="67"/>
      <c r="C22" s="68"/>
      <c r="D22" s="69"/>
      <c r="E22" s="70"/>
      <c r="F22" s="328"/>
      <c r="G22" s="323"/>
    </row>
    <row r="23" spans="1:25" s="61" customFormat="1" ht="49.25" customHeight="1">
      <c r="A23" s="317"/>
      <c r="B23" s="67"/>
      <c r="C23" s="68" t="s">
        <v>17</v>
      </c>
      <c r="D23" s="69"/>
      <c r="E23" s="70"/>
      <c r="F23" s="328"/>
      <c r="G23" s="323"/>
      <c r="H23" s="21"/>
      <c r="I23" s="58"/>
      <c r="J23" s="21"/>
      <c r="K23" s="58"/>
      <c r="L23" s="21"/>
      <c r="M23" s="21"/>
      <c r="N23" s="21"/>
      <c r="O23" s="21"/>
      <c r="P23" s="21"/>
      <c r="Q23" s="21"/>
      <c r="R23" s="21"/>
      <c r="S23" s="21"/>
      <c r="T23" s="21"/>
      <c r="U23" s="21"/>
      <c r="V23" s="21"/>
      <c r="W23" s="21"/>
      <c r="X23" s="21"/>
      <c r="Y23" s="21"/>
    </row>
    <row r="24" spans="1:25" ht="35.4" customHeight="1">
      <c r="A24" s="317"/>
      <c r="B24" s="67"/>
      <c r="C24" s="68"/>
      <c r="D24" s="69"/>
      <c r="E24" s="70"/>
      <c r="F24" s="328"/>
      <c r="G24" s="323"/>
    </row>
    <row r="25" spans="1:25" s="61" customFormat="1" ht="174">
      <c r="A25" s="317"/>
      <c r="B25" s="67"/>
      <c r="C25" s="68" t="s">
        <v>18</v>
      </c>
      <c r="D25" s="69"/>
      <c r="E25" s="70"/>
      <c r="F25" s="328"/>
      <c r="G25" s="323"/>
      <c r="H25" s="21"/>
      <c r="I25" s="58"/>
      <c r="J25" s="21"/>
      <c r="K25" s="58"/>
      <c r="L25" s="21"/>
      <c r="M25" s="21"/>
      <c r="N25" s="21"/>
      <c r="O25" s="21"/>
      <c r="P25" s="21"/>
      <c r="Q25" s="21"/>
      <c r="R25" s="21"/>
      <c r="S25" s="21"/>
      <c r="T25" s="21"/>
      <c r="U25" s="21"/>
      <c r="V25" s="21"/>
      <c r="W25" s="21"/>
      <c r="X25" s="21"/>
      <c r="Y25" s="21"/>
    </row>
    <row r="26" spans="1:25" s="61" customFormat="1" ht="21" customHeight="1">
      <c r="A26" s="317"/>
      <c r="B26" s="67"/>
      <c r="C26" s="68"/>
      <c r="D26" s="69"/>
      <c r="E26" s="70"/>
      <c r="F26" s="328"/>
      <c r="G26" s="323"/>
      <c r="H26" s="21"/>
      <c r="I26" s="58"/>
      <c r="J26" s="21"/>
      <c r="K26" s="58"/>
      <c r="L26" s="21"/>
      <c r="M26" s="21"/>
      <c r="N26" s="21"/>
      <c r="O26" s="21"/>
      <c r="P26" s="21"/>
      <c r="Q26" s="21"/>
      <c r="R26" s="21"/>
      <c r="S26" s="21"/>
      <c r="T26" s="21"/>
      <c r="U26" s="21"/>
      <c r="V26" s="21"/>
      <c r="W26" s="21"/>
      <c r="X26" s="21"/>
      <c r="Y26" s="21"/>
    </row>
    <row r="27" spans="1:25" s="61" customFormat="1">
      <c r="A27" s="317"/>
      <c r="B27" s="67"/>
      <c r="C27" s="68" t="s">
        <v>19</v>
      </c>
      <c r="D27" s="69"/>
      <c r="E27" s="70"/>
      <c r="F27" s="328"/>
      <c r="G27" s="323"/>
      <c r="H27" s="21"/>
      <c r="I27" s="58"/>
      <c r="J27" s="21"/>
      <c r="K27" s="58"/>
      <c r="L27" s="21"/>
      <c r="M27" s="21"/>
      <c r="N27" s="21"/>
      <c r="O27" s="21"/>
      <c r="P27" s="21"/>
      <c r="Q27" s="21"/>
      <c r="R27" s="21"/>
      <c r="S27" s="21"/>
      <c r="T27" s="21"/>
      <c r="U27" s="21"/>
      <c r="V27" s="21"/>
      <c r="W27" s="21"/>
      <c r="X27" s="21"/>
      <c r="Y27" s="21"/>
    </row>
    <row r="28" spans="1:25">
      <c r="A28" s="317"/>
      <c r="B28" s="67"/>
      <c r="C28" s="68"/>
      <c r="D28" s="69"/>
      <c r="E28" s="70"/>
      <c r="F28" s="328"/>
      <c r="G28" s="323"/>
    </row>
    <row r="29" spans="1:25" s="61" customFormat="1" ht="39.65" customHeight="1">
      <c r="A29" s="317"/>
      <c r="B29" s="67"/>
      <c r="C29" s="68" t="s">
        <v>20</v>
      </c>
      <c r="D29" s="69"/>
      <c r="E29" s="70"/>
      <c r="F29" s="328"/>
      <c r="G29" s="323"/>
      <c r="H29" s="21"/>
      <c r="I29" s="58"/>
      <c r="J29" s="21"/>
      <c r="K29" s="58"/>
      <c r="L29" s="21"/>
      <c r="M29" s="21"/>
      <c r="N29" s="21"/>
      <c r="O29" s="21"/>
      <c r="P29" s="21"/>
      <c r="Q29" s="21"/>
      <c r="R29" s="21"/>
      <c r="S29" s="21"/>
      <c r="T29" s="21"/>
      <c r="U29" s="21"/>
      <c r="V29" s="21"/>
      <c r="W29" s="21"/>
      <c r="X29" s="21"/>
      <c r="Y29" s="21"/>
    </row>
    <row r="30" spans="1:25" s="61" customFormat="1" ht="50.4" customHeight="1">
      <c r="A30" s="317"/>
      <c r="B30" s="67"/>
      <c r="C30" s="68" t="s">
        <v>21</v>
      </c>
      <c r="D30" s="69"/>
      <c r="E30" s="70"/>
      <c r="F30" s="328"/>
      <c r="G30" s="323"/>
      <c r="H30" s="21"/>
      <c r="I30" s="58"/>
      <c r="J30" s="21"/>
      <c r="K30" s="58"/>
      <c r="L30" s="21"/>
      <c r="M30" s="21"/>
      <c r="N30" s="21"/>
      <c r="O30" s="21"/>
      <c r="P30" s="21"/>
      <c r="Q30" s="21"/>
      <c r="R30" s="21"/>
      <c r="S30" s="21"/>
      <c r="T30" s="21"/>
      <c r="U30" s="21"/>
      <c r="V30" s="21"/>
      <c r="W30" s="21"/>
      <c r="X30" s="21"/>
      <c r="Y30" s="21"/>
    </row>
    <row r="31" spans="1:25">
      <c r="A31" s="317"/>
      <c r="B31" s="67"/>
      <c r="C31" s="68"/>
      <c r="D31" s="69"/>
      <c r="E31" s="70"/>
      <c r="F31" s="328"/>
      <c r="G31" s="323"/>
    </row>
    <row r="32" spans="1:25" s="61" customFormat="1" ht="29">
      <c r="A32" s="317"/>
      <c r="B32" s="67"/>
      <c r="C32" s="68" t="s">
        <v>22</v>
      </c>
      <c r="D32" s="69"/>
      <c r="E32" s="70"/>
      <c r="F32" s="328"/>
      <c r="G32" s="323"/>
      <c r="H32" s="21"/>
      <c r="I32" s="58"/>
      <c r="J32" s="21"/>
      <c r="K32" s="58"/>
      <c r="L32" s="21"/>
      <c r="M32" s="21"/>
      <c r="N32" s="21"/>
      <c r="O32" s="21"/>
      <c r="P32" s="21"/>
      <c r="Q32" s="21"/>
      <c r="R32" s="21"/>
      <c r="S32" s="21"/>
      <c r="T32" s="21"/>
      <c r="U32" s="21"/>
      <c r="V32" s="21"/>
      <c r="W32" s="21"/>
      <c r="X32" s="21"/>
      <c r="Y32" s="21"/>
    </row>
    <row r="33" spans="1:25">
      <c r="A33" s="317"/>
      <c r="B33" s="67"/>
      <c r="C33" s="68"/>
      <c r="D33" s="69"/>
      <c r="E33" s="70"/>
      <c r="F33" s="328"/>
      <c r="G33" s="323"/>
    </row>
    <row r="34" spans="1:25">
      <c r="A34" s="317"/>
      <c r="B34" s="67"/>
      <c r="C34" s="68"/>
      <c r="D34" s="69"/>
      <c r="E34" s="70"/>
      <c r="F34" s="328"/>
      <c r="G34" s="323"/>
    </row>
    <row r="35" spans="1:25">
      <c r="A35" s="317"/>
      <c r="B35" s="67"/>
      <c r="C35" s="68"/>
      <c r="D35" s="69"/>
      <c r="E35" s="70"/>
      <c r="F35" s="328"/>
      <c r="G35" s="323"/>
    </row>
    <row r="36" spans="1:25">
      <c r="A36" s="317"/>
      <c r="B36" s="67"/>
      <c r="C36" s="68"/>
      <c r="D36" s="69"/>
      <c r="E36" s="70"/>
      <c r="F36" s="328"/>
      <c r="G36" s="323"/>
    </row>
    <row r="37" spans="1:25">
      <c r="A37" s="317"/>
      <c r="B37" s="67"/>
      <c r="C37" s="68"/>
      <c r="D37" s="69"/>
      <c r="E37" s="70"/>
      <c r="F37" s="328"/>
      <c r="G37" s="323"/>
    </row>
    <row r="38" spans="1:25">
      <c r="A38" s="317"/>
      <c r="B38" s="67"/>
      <c r="C38" s="68"/>
      <c r="D38" s="69"/>
      <c r="E38" s="70"/>
      <c r="F38" s="328"/>
      <c r="G38" s="323"/>
    </row>
    <row r="39" spans="1:25" ht="15" thickBot="1">
      <c r="A39" s="317"/>
      <c r="B39" s="67"/>
      <c r="C39" s="68"/>
      <c r="D39" s="69"/>
      <c r="E39" s="70"/>
      <c r="F39" s="328"/>
      <c r="G39" s="323"/>
    </row>
    <row r="40" spans="1:25" ht="15" thickBot="1">
      <c r="A40" s="128"/>
      <c r="B40" s="129" t="s">
        <v>1090</v>
      </c>
      <c r="C40" s="130"/>
      <c r="D40" s="131"/>
      <c r="E40" s="132"/>
      <c r="F40" s="329"/>
      <c r="G40" s="330"/>
      <c r="I40" s="21"/>
      <c r="K40" s="21"/>
    </row>
    <row r="41" spans="1:25" ht="15" thickBot="1">
      <c r="A41" s="128"/>
      <c r="B41" s="129" t="s">
        <v>1461</v>
      </c>
      <c r="C41" s="130"/>
      <c r="D41" s="131"/>
      <c r="E41" s="132"/>
      <c r="F41" s="331"/>
      <c r="G41" s="332"/>
      <c r="I41" s="21"/>
      <c r="K41" s="21"/>
    </row>
    <row r="42" spans="1:25">
      <c r="A42" s="317"/>
      <c r="B42" s="67"/>
      <c r="C42" s="68"/>
      <c r="D42" s="69"/>
      <c r="E42" s="70"/>
      <c r="F42" s="328"/>
      <c r="G42" s="323"/>
    </row>
    <row r="43" spans="1:25" s="61" customFormat="1">
      <c r="A43" s="317"/>
      <c r="B43" s="67"/>
      <c r="C43" s="68" t="s">
        <v>23</v>
      </c>
      <c r="D43" s="69"/>
      <c r="E43" s="70"/>
      <c r="F43" s="328"/>
      <c r="G43" s="323"/>
      <c r="H43" s="21"/>
      <c r="I43" s="58"/>
      <c r="J43" s="21"/>
      <c r="K43" s="58"/>
      <c r="L43" s="21"/>
      <c r="M43" s="21"/>
      <c r="N43" s="21"/>
      <c r="O43" s="21"/>
      <c r="P43" s="21"/>
      <c r="Q43" s="21"/>
      <c r="R43" s="21"/>
      <c r="S43" s="21"/>
      <c r="T43" s="21"/>
      <c r="U43" s="21"/>
      <c r="V43" s="21"/>
      <c r="W43" s="21"/>
      <c r="X43" s="21"/>
      <c r="Y43" s="21"/>
    </row>
    <row r="44" spans="1:25">
      <c r="A44" s="317"/>
      <c r="B44" s="67"/>
      <c r="C44" s="68"/>
      <c r="D44" s="69"/>
      <c r="E44" s="70"/>
      <c r="F44" s="328"/>
      <c r="G44" s="323"/>
    </row>
    <row r="45" spans="1:25" s="61" customFormat="1" ht="143.4" customHeight="1">
      <c r="A45" s="317"/>
      <c r="B45" s="67"/>
      <c r="C45" s="68" t="s">
        <v>24</v>
      </c>
      <c r="D45" s="69"/>
      <c r="E45" s="70"/>
      <c r="F45" s="328"/>
      <c r="G45" s="323"/>
      <c r="H45" s="21"/>
      <c r="I45" s="58"/>
      <c r="J45" s="21"/>
      <c r="K45" s="58"/>
      <c r="L45" s="21"/>
      <c r="M45" s="21"/>
      <c r="N45" s="21"/>
      <c r="O45" s="21"/>
      <c r="P45" s="21"/>
      <c r="Q45" s="21"/>
      <c r="R45" s="21"/>
      <c r="S45" s="21"/>
      <c r="T45" s="21"/>
      <c r="U45" s="21"/>
      <c r="V45" s="21"/>
      <c r="W45" s="21"/>
      <c r="X45" s="21"/>
      <c r="Y45" s="21"/>
    </row>
    <row r="46" spans="1:25">
      <c r="A46" s="317"/>
      <c r="B46" s="67"/>
      <c r="C46" s="68"/>
      <c r="D46" s="69"/>
      <c r="E46" s="70"/>
      <c r="F46" s="328"/>
      <c r="G46" s="323"/>
    </row>
    <row r="47" spans="1:25" s="61" customFormat="1">
      <c r="A47" s="317"/>
      <c r="B47" s="67"/>
      <c r="C47" s="68" t="s">
        <v>25</v>
      </c>
      <c r="D47" s="69"/>
      <c r="E47" s="70"/>
      <c r="F47" s="328"/>
      <c r="G47" s="323"/>
      <c r="H47" s="21"/>
      <c r="I47" s="58"/>
      <c r="J47" s="21"/>
      <c r="K47" s="58"/>
      <c r="L47" s="21"/>
      <c r="M47" s="21"/>
      <c r="N47" s="21"/>
      <c r="O47" s="21"/>
      <c r="P47" s="21"/>
      <c r="Q47" s="21"/>
      <c r="R47" s="21"/>
      <c r="S47" s="21"/>
      <c r="T47" s="21"/>
      <c r="U47" s="21"/>
      <c r="V47" s="21"/>
      <c r="W47" s="21"/>
      <c r="X47" s="21"/>
      <c r="Y47" s="21"/>
    </row>
    <row r="48" spans="1:25">
      <c r="A48" s="317"/>
      <c r="B48" s="67"/>
      <c r="C48" s="68"/>
      <c r="D48" s="69"/>
      <c r="E48" s="70"/>
      <c r="F48" s="328"/>
      <c r="G48" s="323"/>
    </row>
    <row r="49" spans="1:25" s="61" customFormat="1" ht="64.25" customHeight="1">
      <c r="A49" s="317"/>
      <c r="B49" s="67"/>
      <c r="C49" s="68" t="s">
        <v>26</v>
      </c>
      <c r="D49" s="69"/>
      <c r="E49" s="70"/>
      <c r="F49" s="328"/>
      <c r="G49" s="323"/>
      <c r="H49" s="21"/>
      <c r="I49" s="58"/>
      <c r="J49" s="21"/>
      <c r="K49" s="58"/>
      <c r="L49" s="21"/>
      <c r="M49" s="21"/>
      <c r="N49" s="21"/>
      <c r="O49" s="21"/>
      <c r="P49" s="21"/>
      <c r="Q49" s="21"/>
      <c r="R49" s="21"/>
      <c r="S49" s="21"/>
      <c r="T49" s="21"/>
      <c r="U49" s="21"/>
      <c r="V49" s="21"/>
      <c r="W49" s="21"/>
      <c r="X49" s="21"/>
      <c r="Y49" s="21"/>
    </row>
    <row r="50" spans="1:25">
      <c r="A50" s="317"/>
      <c r="B50" s="67"/>
      <c r="C50" s="68"/>
      <c r="D50" s="69"/>
      <c r="E50" s="70"/>
      <c r="F50" s="328"/>
      <c r="G50" s="323"/>
    </row>
    <row r="51" spans="1:25" s="61" customFormat="1">
      <c r="A51" s="317"/>
      <c r="B51" s="67"/>
      <c r="C51" s="68" t="s">
        <v>27</v>
      </c>
      <c r="D51" s="69"/>
      <c r="E51" s="70"/>
      <c r="F51" s="328"/>
      <c r="G51" s="323"/>
      <c r="H51" s="21"/>
      <c r="I51" s="58"/>
      <c r="J51" s="21"/>
      <c r="K51" s="58"/>
      <c r="L51" s="21"/>
      <c r="M51" s="21"/>
      <c r="N51" s="21"/>
      <c r="O51" s="21"/>
      <c r="P51" s="21"/>
      <c r="Q51" s="21"/>
      <c r="R51" s="21"/>
      <c r="S51" s="21"/>
      <c r="T51" s="21"/>
      <c r="U51" s="21"/>
      <c r="V51" s="21"/>
      <c r="W51" s="21"/>
      <c r="X51" s="21"/>
      <c r="Y51" s="21"/>
    </row>
    <row r="52" spans="1:25">
      <c r="A52" s="317"/>
      <c r="B52" s="67"/>
      <c r="C52" s="68"/>
      <c r="D52" s="69"/>
      <c r="E52" s="70"/>
      <c r="F52" s="328"/>
      <c r="G52" s="323"/>
    </row>
    <row r="53" spans="1:25" s="61" customFormat="1" ht="34.75" customHeight="1">
      <c r="A53" s="317"/>
      <c r="B53" s="67"/>
      <c r="C53" s="68" t="s">
        <v>28</v>
      </c>
      <c r="D53" s="69"/>
      <c r="E53" s="70"/>
      <c r="F53" s="328"/>
      <c r="G53" s="323"/>
      <c r="H53" s="21"/>
      <c r="I53" s="58"/>
      <c r="J53" s="21"/>
      <c r="K53" s="58"/>
      <c r="L53" s="21"/>
      <c r="M53" s="21"/>
      <c r="N53" s="21"/>
      <c r="O53" s="21"/>
      <c r="P53" s="21"/>
      <c r="Q53" s="21"/>
      <c r="R53" s="21"/>
      <c r="S53" s="21"/>
      <c r="T53" s="21"/>
      <c r="U53" s="21"/>
      <c r="V53" s="21"/>
      <c r="W53" s="21"/>
      <c r="X53" s="21"/>
      <c r="Y53" s="21"/>
    </row>
    <row r="54" spans="1:25">
      <c r="A54" s="317"/>
      <c r="B54" s="67"/>
      <c r="C54" s="68"/>
      <c r="D54" s="69"/>
      <c r="E54" s="70"/>
      <c r="F54" s="328"/>
      <c r="G54" s="323"/>
    </row>
    <row r="55" spans="1:25" s="61" customFormat="1" ht="33" customHeight="1">
      <c r="A55" s="317"/>
      <c r="B55" s="67"/>
      <c r="C55" s="68" t="s">
        <v>29</v>
      </c>
      <c r="D55" s="69"/>
      <c r="E55" s="70"/>
      <c r="F55" s="328"/>
      <c r="G55" s="323"/>
      <c r="H55" s="21"/>
      <c r="I55" s="58"/>
      <c r="J55" s="21"/>
      <c r="K55" s="58"/>
      <c r="L55" s="21"/>
      <c r="M55" s="21"/>
      <c r="N55" s="21"/>
      <c r="O55" s="21"/>
      <c r="P55" s="21"/>
      <c r="Q55" s="21"/>
      <c r="R55" s="21"/>
      <c r="S55" s="21"/>
      <c r="T55" s="21"/>
      <c r="U55" s="21"/>
      <c r="V55" s="21"/>
      <c r="W55" s="21"/>
      <c r="X55" s="21"/>
      <c r="Y55" s="21"/>
    </row>
    <row r="56" spans="1:25">
      <c r="A56" s="317"/>
      <c r="B56" s="67"/>
      <c r="C56" s="68"/>
      <c r="D56" s="69"/>
      <c r="E56" s="70"/>
      <c r="F56" s="328"/>
      <c r="G56" s="323"/>
    </row>
    <row r="57" spans="1:25" s="61" customFormat="1">
      <c r="A57" s="317"/>
      <c r="B57" s="67"/>
      <c r="C57" s="68" t="s">
        <v>30</v>
      </c>
      <c r="D57" s="69"/>
      <c r="E57" s="70"/>
      <c r="F57" s="328"/>
      <c r="G57" s="323"/>
      <c r="H57" s="21"/>
      <c r="I57" s="58"/>
      <c r="J57" s="21"/>
      <c r="K57" s="58"/>
      <c r="L57" s="21"/>
      <c r="M57" s="21"/>
      <c r="N57" s="21"/>
      <c r="O57" s="21"/>
      <c r="P57" s="21"/>
      <c r="Q57" s="21"/>
      <c r="R57" s="21"/>
      <c r="S57" s="21"/>
      <c r="T57" s="21"/>
      <c r="U57" s="21"/>
      <c r="V57" s="21"/>
      <c r="W57" s="21"/>
      <c r="X57" s="21"/>
      <c r="Y57" s="21"/>
    </row>
    <row r="58" spans="1:25">
      <c r="A58" s="317"/>
      <c r="B58" s="67"/>
      <c r="C58" s="68"/>
      <c r="D58" s="69"/>
      <c r="E58" s="70"/>
      <c r="F58" s="328"/>
      <c r="G58" s="323"/>
    </row>
    <row r="59" spans="1:25" s="61" customFormat="1" ht="46.25" customHeight="1">
      <c r="A59" s="317"/>
      <c r="B59" s="67"/>
      <c r="C59" s="68" t="s">
        <v>31</v>
      </c>
      <c r="D59" s="69"/>
      <c r="E59" s="70"/>
      <c r="F59" s="328"/>
      <c r="G59" s="323"/>
      <c r="H59" s="21"/>
      <c r="I59" s="58"/>
      <c r="J59" s="21"/>
      <c r="K59" s="58"/>
      <c r="L59" s="21"/>
      <c r="M59" s="21"/>
      <c r="N59" s="21"/>
      <c r="O59" s="21"/>
      <c r="P59" s="21"/>
      <c r="Q59" s="21"/>
      <c r="R59" s="21"/>
      <c r="S59" s="21"/>
      <c r="T59" s="21"/>
      <c r="U59" s="21"/>
      <c r="V59" s="21"/>
      <c r="W59" s="21"/>
      <c r="X59" s="21"/>
      <c r="Y59" s="21"/>
    </row>
    <row r="60" spans="1:25">
      <c r="A60" s="317"/>
      <c r="B60" s="67"/>
      <c r="C60" s="68"/>
      <c r="D60" s="69"/>
      <c r="E60" s="70"/>
      <c r="F60" s="328"/>
      <c r="G60" s="323"/>
    </row>
    <row r="61" spans="1:25" s="61" customFormat="1">
      <c r="A61" s="317"/>
      <c r="B61" s="67"/>
      <c r="C61" s="68" t="s">
        <v>32</v>
      </c>
      <c r="D61" s="69"/>
      <c r="E61" s="70"/>
      <c r="F61" s="328"/>
      <c r="G61" s="323"/>
      <c r="H61" s="21"/>
      <c r="I61" s="58"/>
      <c r="J61" s="21"/>
      <c r="K61" s="58"/>
      <c r="L61" s="21"/>
      <c r="M61" s="21"/>
      <c r="N61" s="21"/>
      <c r="O61" s="21"/>
      <c r="P61" s="21"/>
      <c r="Q61" s="21"/>
      <c r="R61" s="21"/>
      <c r="S61" s="21"/>
      <c r="T61" s="21"/>
      <c r="U61" s="21"/>
      <c r="V61" s="21"/>
      <c r="W61" s="21"/>
      <c r="X61" s="21"/>
      <c r="Y61" s="21"/>
    </row>
    <row r="62" spans="1:25">
      <c r="A62" s="317"/>
      <c r="B62" s="67"/>
      <c r="C62" s="68"/>
      <c r="D62" s="69"/>
      <c r="E62" s="70"/>
      <c r="F62" s="328"/>
      <c r="G62" s="323"/>
    </row>
    <row r="63" spans="1:25" s="61" customFormat="1" ht="75.650000000000006" customHeight="1">
      <c r="A63" s="317"/>
      <c r="B63" s="67"/>
      <c r="C63" s="68" t="s">
        <v>13</v>
      </c>
      <c r="D63" s="69"/>
      <c r="E63" s="70"/>
      <c r="F63" s="328"/>
      <c r="G63" s="323"/>
      <c r="H63" s="21"/>
      <c r="I63" s="58"/>
      <c r="J63" s="21"/>
      <c r="K63" s="58"/>
      <c r="L63" s="21"/>
      <c r="M63" s="21"/>
      <c r="N63" s="21"/>
      <c r="O63" s="21"/>
      <c r="P63" s="21"/>
      <c r="Q63" s="21"/>
      <c r="R63" s="21"/>
      <c r="S63" s="21"/>
      <c r="T63" s="21"/>
      <c r="U63" s="21"/>
      <c r="V63" s="21"/>
      <c r="W63" s="21"/>
      <c r="X63" s="21"/>
      <c r="Y63" s="21"/>
    </row>
    <row r="64" spans="1:25">
      <c r="A64" s="317"/>
      <c r="B64" s="67"/>
      <c r="C64" s="68"/>
      <c r="D64" s="69"/>
      <c r="E64" s="70"/>
      <c r="F64" s="328"/>
      <c r="G64" s="323"/>
    </row>
    <row r="65" spans="1:25" s="61" customFormat="1">
      <c r="A65" s="317"/>
      <c r="B65" s="67"/>
      <c r="C65" s="68" t="s">
        <v>33</v>
      </c>
      <c r="D65" s="69"/>
      <c r="E65" s="70"/>
      <c r="F65" s="328"/>
      <c r="G65" s="323"/>
      <c r="H65" s="21"/>
      <c r="I65" s="58"/>
      <c r="J65" s="21"/>
      <c r="K65" s="58"/>
      <c r="L65" s="21"/>
      <c r="M65" s="21"/>
      <c r="N65" s="21"/>
      <c r="O65" s="21"/>
      <c r="P65" s="21"/>
      <c r="Q65" s="21"/>
      <c r="R65" s="21"/>
      <c r="S65" s="21"/>
      <c r="T65" s="21"/>
      <c r="U65" s="21"/>
      <c r="V65" s="21"/>
      <c r="W65" s="21"/>
      <c r="X65" s="21"/>
      <c r="Y65" s="21"/>
    </row>
    <row r="66" spans="1:25">
      <c r="A66" s="317"/>
      <c r="B66" s="67"/>
      <c r="C66" s="68"/>
      <c r="D66" s="69"/>
      <c r="E66" s="70"/>
      <c r="F66" s="328"/>
      <c r="G66" s="323"/>
    </row>
    <row r="67" spans="1:25" s="61" customFormat="1" ht="73.25" customHeight="1">
      <c r="A67" s="317"/>
      <c r="B67" s="67"/>
      <c r="C67" s="68" t="s">
        <v>34</v>
      </c>
      <c r="D67" s="69"/>
      <c r="E67" s="70"/>
      <c r="F67" s="328"/>
      <c r="G67" s="323"/>
      <c r="H67" s="21"/>
      <c r="I67" s="58"/>
      <c r="J67" s="21"/>
      <c r="K67" s="58"/>
      <c r="L67" s="21"/>
      <c r="M67" s="21"/>
      <c r="N67" s="21"/>
      <c r="O67" s="21"/>
      <c r="P67" s="21"/>
      <c r="Q67" s="21"/>
      <c r="R67" s="21"/>
      <c r="S67" s="21"/>
      <c r="T67" s="21"/>
      <c r="U67" s="21"/>
      <c r="V67" s="21"/>
      <c r="W67" s="21"/>
      <c r="X67" s="21"/>
      <c r="Y67" s="21"/>
    </row>
    <row r="68" spans="1:25">
      <c r="A68" s="317"/>
      <c r="B68" s="67"/>
      <c r="C68" s="68"/>
      <c r="D68" s="69"/>
      <c r="E68" s="70"/>
      <c r="F68" s="328"/>
      <c r="G68" s="323"/>
    </row>
    <row r="69" spans="1:25" s="58" customFormat="1">
      <c r="A69" s="317"/>
      <c r="B69" s="67"/>
      <c r="C69" s="68" t="s">
        <v>35</v>
      </c>
      <c r="D69" s="69"/>
      <c r="E69" s="70"/>
      <c r="F69" s="328"/>
      <c r="G69" s="323"/>
      <c r="H69" s="21"/>
      <c r="J69" s="21"/>
      <c r="L69" s="21"/>
      <c r="M69" s="21"/>
      <c r="N69" s="21"/>
      <c r="O69" s="21"/>
      <c r="P69" s="21"/>
      <c r="Q69" s="21"/>
      <c r="R69" s="21"/>
      <c r="S69" s="21"/>
      <c r="T69" s="21"/>
      <c r="U69" s="21"/>
      <c r="V69" s="21"/>
      <c r="W69" s="21"/>
      <c r="X69" s="21"/>
      <c r="Y69" s="21"/>
    </row>
    <row r="70" spans="1:25">
      <c r="A70" s="317"/>
      <c r="B70" s="67"/>
      <c r="C70" s="68"/>
      <c r="D70" s="69"/>
      <c r="E70" s="70"/>
      <c r="F70" s="328"/>
      <c r="G70" s="323"/>
    </row>
    <row r="71" spans="1:25" s="58" customFormat="1" ht="29">
      <c r="A71" s="317"/>
      <c r="B71" s="67"/>
      <c r="C71" s="68" t="s">
        <v>36</v>
      </c>
      <c r="D71" s="69"/>
      <c r="E71" s="70"/>
      <c r="F71" s="328"/>
      <c r="G71" s="323"/>
      <c r="H71" s="21"/>
      <c r="J71" s="21"/>
      <c r="L71" s="21"/>
      <c r="M71" s="21"/>
      <c r="N71" s="21"/>
      <c r="O71" s="21"/>
      <c r="P71" s="21"/>
      <c r="Q71" s="21"/>
      <c r="R71" s="21"/>
      <c r="S71" s="21"/>
      <c r="T71" s="21"/>
      <c r="U71" s="21"/>
      <c r="V71" s="21"/>
      <c r="W71" s="21"/>
      <c r="X71" s="21"/>
      <c r="Y71" s="21"/>
    </row>
    <row r="72" spans="1:25">
      <c r="A72" s="317"/>
      <c r="B72" s="67"/>
      <c r="C72" s="68"/>
      <c r="D72" s="69"/>
      <c r="E72" s="70"/>
      <c r="F72" s="328"/>
      <c r="G72" s="323"/>
    </row>
    <row r="73" spans="1:25">
      <c r="A73" s="317"/>
      <c r="B73" s="67"/>
      <c r="C73" s="68"/>
      <c r="D73" s="69"/>
      <c r="E73" s="70"/>
      <c r="F73" s="328"/>
      <c r="G73" s="323"/>
    </row>
    <row r="74" spans="1:25">
      <c r="A74" s="317"/>
      <c r="B74" s="67"/>
      <c r="C74" s="68"/>
      <c r="D74" s="69"/>
      <c r="E74" s="70"/>
      <c r="F74" s="328"/>
      <c r="G74" s="323"/>
    </row>
    <row r="75" spans="1:25" ht="15" thickBot="1">
      <c r="A75" s="317"/>
      <c r="B75" s="67"/>
      <c r="C75" s="68"/>
      <c r="D75" s="69"/>
      <c r="E75" s="70"/>
      <c r="F75" s="328"/>
      <c r="G75" s="323"/>
    </row>
    <row r="76" spans="1:25" ht="15" thickBot="1">
      <c r="A76" s="128"/>
      <c r="B76" s="129" t="s">
        <v>1090</v>
      </c>
      <c r="C76" s="130"/>
      <c r="D76" s="131"/>
      <c r="E76" s="132"/>
      <c r="F76" s="329"/>
      <c r="G76" s="330"/>
      <c r="I76" s="21"/>
      <c r="K76" s="21"/>
    </row>
    <row r="77" spans="1:25" ht="15" thickBot="1">
      <c r="A77" s="128"/>
      <c r="B77" s="129" t="s">
        <v>1461</v>
      </c>
      <c r="C77" s="130"/>
      <c r="D77" s="131"/>
      <c r="E77" s="132"/>
      <c r="F77" s="331"/>
      <c r="G77" s="332"/>
      <c r="I77" s="21"/>
      <c r="K77" s="21"/>
    </row>
    <row r="78" spans="1:25">
      <c r="A78" s="317"/>
      <c r="B78" s="67"/>
      <c r="C78" s="68"/>
      <c r="D78" s="69"/>
      <c r="E78" s="70"/>
      <c r="F78" s="328"/>
      <c r="G78" s="323"/>
    </row>
    <row r="79" spans="1:25" s="58" customFormat="1">
      <c r="A79" s="317"/>
      <c r="B79" s="67"/>
      <c r="C79" s="68" t="s">
        <v>37</v>
      </c>
      <c r="D79" s="69"/>
      <c r="E79" s="70"/>
      <c r="F79" s="328"/>
      <c r="G79" s="323"/>
      <c r="H79" s="21"/>
      <c r="J79" s="21"/>
      <c r="L79" s="21"/>
      <c r="M79" s="21"/>
      <c r="N79" s="21"/>
      <c r="O79" s="21"/>
      <c r="P79" s="21"/>
      <c r="Q79" s="21"/>
      <c r="R79" s="21"/>
      <c r="S79" s="21"/>
      <c r="T79" s="21"/>
      <c r="U79" s="21"/>
      <c r="V79" s="21"/>
      <c r="W79" s="21"/>
      <c r="X79" s="21"/>
      <c r="Y79" s="21"/>
    </row>
    <row r="80" spans="1:25">
      <c r="A80" s="317"/>
      <c r="B80" s="67"/>
      <c r="C80" s="68"/>
      <c r="D80" s="69"/>
      <c r="E80" s="70"/>
      <c r="F80" s="328"/>
      <c r="G80" s="323"/>
    </row>
    <row r="81" spans="1:25" s="58" customFormat="1">
      <c r="A81" s="317"/>
      <c r="B81" s="67"/>
      <c r="C81" s="68" t="s">
        <v>38</v>
      </c>
      <c r="D81" s="69"/>
      <c r="E81" s="70"/>
      <c r="F81" s="328"/>
      <c r="G81" s="323"/>
      <c r="H81" s="21"/>
      <c r="J81" s="21"/>
      <c r="L81" s="21"/>
      <c r="M81" s="21"/>
      <c r="N81" s="21"/>
      <c r="O81" s="21"/>
      <c r="P81" s="21"/>
      <c r="Q81" s="21"/>
      <c r="R81" s="21"/>
      <c r="S81" s="21"/>
      <c r="T81" s="21"/>
      <c r="U81" s="21"/>
      <c r="V81" s="21"/>
      <c r="W81" s="21"/>
      <c r="X81" s="21"/>
      <c r="Y81" s="21"/>
    </row>
    <row r="82" spans="1:25">
      <c r="A82" s="317"/>
      <c r="B82" s="67"/>
      <c r="C82" s="68"/>
      <c r="D82" s="69"/>
      <c r="E82" s="70"/>
      <c r="F82" s="328"/>
      <c r="G82" s="323"/>
    </row>
    <row r="83" spans="1:25" ht="217.5">
      <c r="A83" s="317"/>
      <c r="B83" s="67"/>
      <c r="C83" s="68" t="s">
        <v>1463</v>
      </c>
      <c r="D83" s="69"/>
      <c r="E83" s="70"/>
      <c r="F83" s="328"/>
      <c r="G83" s="323"/>
    </row>
    <row r="84" spans="1:25" s="58" customFormat="1">
      <c r="A84" s="317"/>
      <c r="B84" s="67"/>
      <c r="C84" s="68"/>
      <c r="D84" s="69"/>
      <c r="E84" s="70"/>
      <c r="F84" s="328"/>
      <c r="G84" s="323">
        <f t="shared" ref="G84" si="0">E84*F84</f>
        <v>0</v>
      </c>
      <c r="H84" s="21"/>
      <c r="J84" s="21"/>
      <c r="L84" s="21"/>
      <c r="M84" s="21"/>
      <c r="N84" s="21"/>
      <c r="O84" s="21"/>
      <c r="P84" s="21"/>
      <c r="Q84" s="21"/>
      <c r="R84" s="21"/>
      <c r="S84" s="21"/>
      <c r="T84" s="21"/>
      <c r="U84" s="21"/>
      <c r="V84" s="21"/>
      <c r="W84" s="21"/>
      <c r="X84" s="21"/>
      <c r="Y84" s="21"/>
    </row>
    <row r="85" spans="1:25" s="58" customFormat="1">
      <c r="A85" s="317"/>
      <c r="B85" s="67"/>
      <c r="C85" s="68" t="s">
        <v>973</v>
      </c>
      <c r="D85" s="69" t="s">
        <v>40</v>
      </c>
      <c r="E85" s="70">
        <v>15.6</v>
      </c>
      <c r="F85" s="328">
        <v>25</v>
      </c>
      <c r="G85" s="323">
        <f>+F85*E85</f>
        <v>390</v>
      </c>
      <c r="H85" s="21"/>
      <c r="J85" s="21"/>
      <c r="L85" s="21"/>
      <c r="M85" s="21"/>
      <c r="N85" s="21"/>
      <c r="O85" s="21"/>
      <c r="P85" s="21"/>
      <c r="Q85" s="21"/>
      <c r="R85" s="21"/>
      <c r="S85" s="21"/>
      <c r="T85" s="21"/>
      <c r="U85" s="21"/>
      <c r="V85" s="21"/>
      <c r="W85" s="21"/>
      <c r="X85" s="21"/>
      <c r="Y85" s="21"/>
    </row>
    <row r="86" spans="1:25" s="58" customFormat="1">
      <c r="A86" s="317"/>
      <c r="B86" s="67"/>
      <c r="C86" s="68"/>
      <c r="D86" s="69"/>
      <c r="E86" s="70"/>
      <c r="F86" s="328"/>
      <c r="G86" s="323"/>
      <c r="H86" s="21"/>
      <c r="J86" s="21"/>
      <c r="L86" s="21"/>
      <c r="M86" s="21"/>
      <c r="N86" s="21"/>
      <c r="O86" s="21"/>
      <c r="P86" s="21"/>
      <c r="Q86" s="21"/>
      <c r="R86" s="21"/>
      <c r="S86" s="21"/>
      <c r="T86" s="21"/>
      <c r="U86" s="21"/>
      <c r="V86" s="21"/>
      <c r="W86" s="21"/>
      <c r="X86" s="21"/>
      <c r="Y86" s="21"/>
    </row>
    <row r="87" spans="1:25" s="58" customFormat="1">
      <c r="A87" s="317"/>
      <c r="B87" s="67"/>
      <c r="C87" s="68" t="s">
        <v>46</v>
      </c>
      <c r="D87" s="69"/>
      <c r="E87" s="70"/>
      <c r="F87" s="328"/>
      <c r="G87" s="323"/>
      <c r="H87" s="21"/>
      <c r="J87" s="21"/>
      <c r="L87" s="21"/>
      <c r="M87" s="21"/>
      <c r="N87" s="21"/>
      <c r="O87" s="21"/>
      <c r="P87" s="21"/>
      <c r="Q87" s="21"/>
      <c r="R87" s="21"/>
      <c r="S87" s="21"/>
      <c r="T87" s="21"/>
      <c r="U87" s="21"/>
      <c r="V87" s="21"/>
      <c r="W87" s="21"/>
      <c r="X87" s="21"/>
      <c r="Y87" s="21"/>
    </row>
    <row r="88" spans="1:25" s="58" customFormat="1">
      <c r="A88" s="317"/>
      <c r="B88" s="67"/>
      <c r="C88" s="68"/>
      <c r="D88" s="69"/>
      <c r="E88" s="70"/>
      <c r="F88" s="328"/>
      <c r="G88" s="323"/>
      <c r="H88" s="21"/>
      <c r="J88" s="21"/>
      <c r="L88" s="21"/>
      <c r="M88" s="21"/>
      <c r="N88" s="21"/>
      <c r="O88" s="21"/>
      <c r="P88" s="21"/>
      <c r="Q88" s="21"/>
      <c r="R88" s="21"/>
      <c r="S88" s="21"/>
      <c r="T88" s="21"/>
      <c r="U88" s="21"/>
      <c r="V88" s="21"/>
      <c r="W88" s="21"/>
      <c r="X88" s="21"/>
      <c r="Y88" s="21"/>
    </row>
    <row r="89" spans="1:25" s="58" customFormat="1">
      <c r="A89" s="317"/>
      <c r="B89" s="67"/>
      <c r="C89" s="68" t="s">
        <v>47</v>
      </c>
      <c r="D89" s="69"/>
      <c r="E89" s="70"/>
      <c r="F89" s="328"/>
      <c r="G89" s="323"/>
      <c r="H89" s="21"/>
      <c r="J89" s="21"/>
      <c r="L89" s="21"/>
      <c r="M89" s="21"/>
      <c r="N89" s="21"/>
      <c r="O89" s="21"/>
      <c r="P89" s="21"/>
      <c r="Q89" s="21"/>
      <c r="R89" s="21"/>
      <c r="S89" s="21"/>
      <c r="T89" s="21"/>
      <c r="U89" s="21"/>
      <c r="V89" s="21"/>
      <c r="W89" s="21"/>
      <c r="X89" s="21"/>
      <c r="Y89" s="21"/>
    </row>
    <row r="90" spans="1:25" s="58" customFormat="1">
      <c r="A90" s="317"/>
      <c r="B90" s="67"/>
      <c r="C90" s="68"/>
      <c r="D90" s="69"/>
      <c r="E90" s="70"/>
      <c r="F90" s="328"/>
      <c r="G90" s="323"/>
      <c r="H90" s="21"/>
      <c r="J90" s="21"/>
      <c r="L90" s="21"/>
      <c r="M90" s="21"/>
      <c r="N90" s="21"/>
      <c r="O90" s="21"/>
      <c r="P90" s="21"/>
      <c r="Q90" s="21"/>
      <c r="R90" s="21"/>
      <c r="S90" s="21"/>
      <c r="T90" s="21"/>
      <c r="U90" s="21"/>
      <c r="V90" s="21"/>
      <c r="W90" s="21"/>
      <c r="X90" s="21"/>
      <c r="Y90" s="21"/>
    </row>
    <row r="91" spans="1:25" s="58" customFormat="1">
      <c r="A91" s="317"/>
      <c r="B91" s="67"/>
      <c r="C91" s="68" t="s">
        <v>49</v>
      </c>
      <c r="D91" s="69" t="s">
        <v>50</v>
      </c>
      <c r="E91" s="70">
        <v>11.559999999999999</v>
      </c>
      <c r="F91" s="328"/>
      <c r="G91" s="323"/>
      <c r="H91" s="21"/>
      <c r="J91" s="21"/>
      <c r="L91" s="21"/>
      <c r="M91" s="21"/>
      <c r="N91" s="21"/>
      <c r="O91" s="21"/>
      <c r="P91" s="21"/>
      <c r="Q91" s="21"/>
      <c r="R91" s="21"/>
      <c r="S91" s="21"/>
      <c r="T91" s="21"/>
      <c r="U91" s="21"/>
      <c r="V91" s="21"/>
      <c r="W91" s="21"/>
      <c r="X91" s="21"/>
      <c r="Y91" s="21"/>
    </row>
    <row r="92" spans="1:25" s="58" customFormat="1">
      <c r="A92" s="317"/>
      <c r="B92" s="67"/>
      <c r="C92" s="68"/>
      <c r="D92" s="69"/>
      <c r="E92" s="70"/>
      <c r="F92" s="328"/>
      <c r="G92" s="323"/>
      <c r="H92" s="21"/>
      <c r="J92" s="21"/>
      <c r="L92" s="21"/>
      <c r="M92" s="21"/>
      <c r="N92" s="21"/>
      <c r="O92" s="21"/>
      <c r="P92" s="21"/>
      <c r="Q92" s="21"/>
      <c r="R92" s="21"/>
      <c r="S92" s="21"/>
      <c r="T92" s="21"/>
      <c r="U92" s="21"/>
      <c r="V92" s="21"/>
      <c r="W92" s="21"/>
      <c r="X92" s="21"/>
      <c r="Y92" s="21"/>
    </row>
    <row r="93" spans="1:25" s="58" customFormat="1">
      <c r="A93" s="317"/>
      <c r="B93" s="67"/>
      <c r="C93" s="68" t="s">
        <v>52</v>
      </c>
      <c r="D93" s="69" t="s">
        <v>50</v>
      </c>
      <c r="E93" s="70">
        <v>340.68</v>
      </c>
      <c r="F93" s="328"/>
      <c r="G93" s="323"/>
      <c r="H93" s="21"/>
      <c r="J93" s="21"/>
      <c r="L93" s="21"/>
      <c r="M93" s="21"/>
      <c r="N93" s="21"/>
      <c r="O93" s="21"/>
      <c r="P93" s="21"/>
      <c r="Q93" s="21"/>
      <c r="R93" s="21"/>
      <c r="S93" s="21"/>
      <c r="T93" s="21"/>
      <c r="U93" s="21"/>
      <c r="V93" s="21"/>
      <c r="W93" s="21"/>
      <c r="X93" s="21"/>
      <c r="Y93" s="21"/>
    </row>
    <row r="94" spans="1:25" s="58" customFormat="1">
      <c r="A94" s="317"/>
      <c r="B94" s="67"/>
      <c r="C94" s="68"/>
      <c r="D94" s="69"/>
      <c r="E94" s="70"/>
      <c r="F94" s="328"/>
      <c r="G94" s="323"/>
      <c r="H94" s="21"/>
      <c r="J94" s="21"/>
      <c r="L94" s="21"/>
      <c r="M94" s="21"/>
      <c r="N94" s="21"/>
      <c r="O94" s="21"/>
      <c r="P94" s="21"/>
      <c r="Q94" s="21"/>
      <c r="R94" s="21"/>
      <c r="S94" s="21"/>
      <c r="T94" s="21"/>
      <c r="U94" s="21"/>
      <c r="V94" s="21"/>
      <c r="W94" s="21"/>
      <c r="X94" s="21"/>
      <c r="Y94" s="21"/>
    </row>
    <row r="95" spans="1:25" s="58" customFormat="1" ht="31.25" customHeight="1">
      <c r="A95" s="317"/>
      <c r="B95" s="67"/>
      <c r="C95" s="68" t="s">
        <v>53</v>
      </c>
      <c r="D95" s="69"/>
      <c r="E95" s="70"/>
      <c r="F95" s="328"/>
      <c r="G95" s="323"/>
      <c r="H95" s="21"/>
      <c r="J95" s="21"/>
      <c r="L95" s="21"/>
      <c r="M95" s="21"/>
      <c r="N95" s="21"/>
      <c r="O95" s="21"/>
      <c r="P95" s="21"/>
      <c r="Q95" s="21"/>
      <c r="R95" s="21"/>
      <c r="S95" s="21"/>
      <c r="T95" s="21"/>
      <c r="U95" s="21"/>
      <c r="V95" s="21"/>
      <c r="W95" s="21"/>
      <c r="X95" s="21"/>
      <c r="Y95" s="21"/>
    </row>
    <row r="96" spans="1:25" s="58" customFormat="1">
      <c r="A96" s="317"/>
      <c r="B96" s="67"/>
      <c r="C96" s="68"/>
      <c r="D96" s="69"/>
      <c r="E96" s="70"/>
      <c r="F96" s="328"/>
      <c r="G96" s="323"/>
      <c r="H96" s="21"/>
      <c r="J96" s="21"/>
      <c r="L96" s="21"/>
      <c r="M96" s="21"/>
      <c r="N96" s="21"/>
      <c r="O96" s="21"/>
      <c r="P96" s="21"/>
      <c r="Q96" s="21"/>
      <c r="R96" s="21"/>
      <c r="S96" s="21"/>
      <c r="T96" s="21"/>
      <c r="U96" s="21"/>
      <c r="V96" s="21"/>
      <c r="W96" s="21"/>
      <c r="X96" s="21"/>
      <c r="Y96" s="21"/>
    </row>
    <row r="97" spans="1:25" s="58" customFormat="1" ht="33" customHeight="1">
      <c r="A97" s="317"/>
      <c r="B97" s="67"/>
      <c r="C97" s="68" t="s">
        <v>55</v>
      </c>
      <c r="D97" s="69" t="s">
        <v>44</v>
      </c>
      <c r="E97" s="70">
        <v>17</v>
      </c>
      <c r="F97" s="328"/>
      <c r="G97" s="323"/>
      <c r="H97" s="21"/>
      <c r="J97" s="21"/>
      <c r="L97" s="21"/>
      <c r="M97" s="21"/>
      <c r="N97" s="21"/>
      <c r="O97" s="21"/>
      <c r="P97" s="21"/>
      <c r="Q97" s="21"/>
      <c r="R97" s="21"/>
      <c r="S97" s="21"/>
      <c r="T97" s="21"/>
      <c r="U97" s="21"/>
      <c r="V97" s="21"/>
      <c r="W97" s="21"/>
      <c r="X97" s="21"/>
      <c r="Y97" s="21"/>
    </row>
    <row r="98" spans="1:25" s="58" customFormat="1">
      <c r="A98" s="317"/>
      <c r="B98" s="67"/>
      <c r="C98" s="68"/>
      <c r="D98" s="69"/>
      <c r="E98" s="70"/>
      <c r="F98" s="328"/>
      <c r="G98" s="323"/>
      <c r="H98" s="21"/>
      <c r="J98" s="21"/>
      <c r="L98" s="21"/>
      <c r="M98" s="21"/>
      <c r="N98" s="21"/>
      <c r="O98" s="21"/>
      <c r="P98" s="21"/>
      <c r="Q98" s="21"/>
      <c r="R98" s="21"/>
      <c r="S98" s="21"/>
      <c r="T98" s="21"/>
      <c r="U98" s="21"/>
      <c r="V98" s="21"/>
      <c r="W98" s="21"/>
      <c r="X98" s="21"/>
      <c r="Y98" s="21"/>
    </row>
    <row r="99" spans="1:25" s="58" customFormat="1" ht="30.65" customHeight="1">
      <c r="A99" s="317"/>
      <c r="B99" s="67"/>
      <c r="C99" s="68" t="s">
        <v>57</v>
      </c>
      <c r="D99" s="69" t="s">
        <v>44</v>
      </c>
      <c r="E99" s="70">
        <v>3</v>
      </c>
      <c r="F99" s="328"/>
      <c r="G99" s="323"/>
      <c r="H99" s="21"/>
      <c r="J99" s="21"/>
      <c r="L99" s="21"/>
      <c r="M99" s="21"/>
      <c r="N99" s="21"/>
      <c r="O99" s="21"/>
      <c r="P99" s="21"/>
      <c r="Q99" s="21"/>
      <c r="R99" s="21"/>
      <c r="S99" s="21"/>
      <c r="T99" s="21"/>
      <c r="U99" s="21"/>
      <c r="V99" s="21"/>
      <c r="W99" s="21"/>
      <c r="X99" s="21"/>
      <c r="Y99" s="21"/>
    </row>
    <row r="100" spans="1:25" s="58" customFormat="1">
      <c r="A100" s="317"/>
      <c r="B100" s="67"/>
      <c r="C100" s="68"/>
      <c r="D100" s="69"/>
      <c r="E100" s="70"/>
      <c r="F100" s="328"/>
      <c r="G100" s="323"/>
      <c r="H100" s="21"/>
      <c r="J100" s="21"/>
      <c r="L100" s="21"/>
      <c r="M100" s="21"/>
      <c r="N100" s="21"/>
      <c r="O100" s="21"/>
      <c r="P100" s="21"/>
      <c r="Q100" s="21"/>
      <c r="R100" s="21"/>
      <c r="S100" s="21"/>
      <c r="T100" s="21"/>
      <c r="U100" s="21"/>
      <c r="V100" s="21"/>
      <c r="W100" s="21"/>
      <c r="X100" s="21"/>
      <c r="Y100" s="21"/>
    </row>
    <row r="101" spans="1:25" s="58" customFormat="1">
      <c r="A101" s="317"/>
      <c r="B101" s="67"/>
      <c r="C101" s="68" t="s">
        <v>958</v>
      </c>
      <c r="D101" s="69" t="s">
        <v>50</v>
      </c>
      <c r="E101" s="70">
        <v>56.11999999999999</v>
      </c>
      <c r="F101" s="328"/>
      <c r="G101" s="323"/>
      <c r="H101" s="21"/>
      <c r="J101" s="21"/>
      <c r="L101" s="21"/>
      <c r="M101" s="21"/>
      <c r="N101" s="21"/>
      <c r="O101" s="21"/>
      <c r="P101" s="21"/>
      <c r="Q101" s="21"/>
      <c r="R101" s="21"/>
      <c r="S101" s="21"/>
      <c r="T101" s="21"/>
      <c r="U101" s="21"/>
      <c r="V101" s="21"/>
      <c r="W101" s="21"/>
      <c r="X101" s="21"/>
      <c r="Y101" s="21"/>
    </row>
    <row r="102" spans="1:25" s="58" customFormat="1">
      <c r="A102" s="317"/>
      <c r="B102" s="67"/>
      <c r="C102" s="68"/>
      <c r="D102" s="69"/>
      <c r="E102" s="70"/>
      <c r="F102" s="328"/>
      <c r="G102" s="323"/>
      <c r="H102" s="21"/>
      <c r="J102" s="21"/>
      <c r="L102" s="21"/>
      <c r="M102" s="21"/>
      <c r="N102" s="21"/>
      <c r="O102" s="21"/>
      <c r="P102" s="21"/>
      <c r="Q102" s="21"/>
      <c r="R102" s="21"/>
      <c r="S102" s="21"/>
      <c r="T102" s="21"/>
      <c r="U102" s="21"/>
      <c r="V102" s="21"/>
      <c r="W102" s="21"/>
      <c r="X102" s="21"/>
      <c r="Y102" s="21"/>
    </row>
    <row r="103" spans="1:25" s="58" customFormat="1" ht="30.65" customHeight="1">
      <c r="A103" s="317"/>
      <c r="B103" s="67"/>
      <c r="C103" s="68" t="s">
        <v>59</v>
      </c>
      <c r="D103" s="69"/>
      <c r="E103" s="70"/>
      <c r="F103" s="328"/>
      <c r="G103" s="323"/>
      <c r="H103" s="21"/>
      <c r="J103" s="21"/>
      <c r="L103" s="21"/>
      <c r="M103" s="21"/>
      <c r="N103" s="21"/>
      <c r="O103" s="21"/>
      <c r="P103" s="21"/>
      <c r="Q103" s="21"/>
      <c r="R103" s="21"/>
      <c r="S103" s="21"/>
      <c r="T103" s="21"/>
      <c r="U103" s="21"/>
      <c r="V103" s="21"/>
      <c r="W103" s="21"/>
      <c r="X103" s="21"/>
      <c r="Y103" s="21"/>
    </row>
    <row r="104" spans="1:25" s="58" customFormat="1">
      <c r="A104" s="317"/>
      <c r="B104" s="67"/>
      <c r="C104" s="68"/>
      <c r="D104" s="69"/>
      <c r="E104" s="70"/>
      <c r="F104" s="328"/>
      <c r="G104" s="323"/>
      <c r="H104" s="21"/>
      <c r="J104" s="21"/>
      <c r="L104" s="21"/>
      <c r="M104" s="21"/>
      <c r="N104" s="21"/>
      <c r="O104" s="21"/>
      <c r="P104" s="21"/>
      <c r="Q104" s="21"/>
      <c r="R104" s="21"/>
      <c r="S104" s="21"/>
      <c r="T104" s="21"/>
      <c r="U104" s="21"/>
      <c r="V104" s="21"/>
      <c r="W104" s="21"/>
      <c r="X104" s="21"/>
      <c r="Y104" s="21"/>
    </row>
    <row r="105" spans="1:25" s="58" customFormat="1" ht="31.25" customHeight="1">
      <c r="A105" s="317"/>
      <c r="B105" s="67"/>
      <c r="C105" s="68" t="s">
        <v>61</v>
      </c>
      <c r="D105" s="69" t="s">
        <v>40</v>
      </c>
      <c r="E105" s="70"/>
      <c r="F105" s="328"/>
      <c r="G105" s="323"/>
      <c r="H105" s="21"/>
      <c r="J105" s="21"/>
      <c r="L105" s="21"/>
      <c r="M105" s="21"/>
      <c r="N105" s="21"/>
      <c r="O105" s="21"/>
      <c r="P105" s="21"/>
      <c r="Q105" s="21"/>
      <c r="R105" s="21"/>
      <c r="S105" s="21"/>
      <c r="T105" s="21"/>
      <c r="U105" s="21"/>
      <c r="V105" s="21"/>
      <c r="W105" s="21"/>
      <c r="X105" s="21"/>
      <c r="Y105" s="21"/>
    </row>
    <row r="106" spans="1:25" s="58" customFormat="1">
      <c r="A106" s="317"/>
      <c r="B106" s="67"/>
      <c r="C106" s="68"/>
      <c r="D106" s="69"/>
      <c r="E106" s="70"/>
      <c r="F106" s="328"/>
      <c r="G106" s="323"/>
      <c r="H106" s="21"/>
      <c r="J106" s="21"/>
      <c r="L106" s="21"/>
      <c r="M106" s="21"/>
      <c r="N106" s="21"/>
      <c r="O106" s="21"/>
      <c r="P106" s="21"/>
      <c r="Q106" s="21"/>
      <c r="R106" s="21"/>
      <c r="S106" s="21"/>
      <c r="T106" s="21"/>
      <c r="U106" s="21"/>
      <c r="V106" s="21"/>
      <c r="W106" s="21"/>
      <c r="X106" s="21"/>
      <c r="Y106" s="21"/>
    </row>
    <row r="107" spans="1:25" s="58" customFormat="1">
      <c r="A107" s="317"/>
      <c r="B107" s="67"/>
      <c r="C107" s="68" t="s">
        <v>62</v>
      </c>
      <c r="D107" s="69"/>
      <c r="E107" s="70"/>
      <c r="F107" s="328"/>
      <c r="G107" s="323"/>
      <c r="H107" s="21"/>
      <c r="J107" s="21"/>
      <c r="L107" s="21"/>
      <c r="M107" s="21"/>
      <c r="N107" s="21"/>
      <c r="O107" s="21"/>
      <c r="P107" s="21"/>
      <c r="Q107" s="21"/>
      <c r="R107" s="21"/>
      <c r="S107" s="21"/>
      <c r="T107" s="21"/>
      <c r="U107" s="21"/>
      <c r="V107" s="21"/>
      <c r="W107" s="21"/>
      <c r="X107" s="21"/>
      <c r="Y107" s="21"/>
    </row>
    <row r="108" spans="1:25" s="58" customFormat="1">
      <c r="A108" s="317"/>
      <c r="B108" s="67"/>
      <c r="C108" s="68"/>
      <c r="D108" s="69"/>
      <c r="E108" s="70"/>
      <c r="F108" s="328"/>
      <c r="G108" s="323"/>
      <c r="H108" s="21"/>
      <c r="J108" s="21"/>
      <c r="L108" s="21"/>
      <c r="M108" s="21"/>
      <c r="N108" s="21"/>
      <c r="O108" s="21"/>
      <c r="P108" s="21"/>
      <c r="Q108" s="21"/>
      <c r="R108" s="21"/>
      <c r="S108" s="21"/>
      <c r="T108" s="21"/>
      <c r="U108" s="21"/>
      <c r="V108" s="21"/>
      <c r="W108" s="21"/>
      <c r="X108" s="21"/>
      <c r="Y108" s="21"/>
    </row>
    <row r="109" spans="1:25" s="58" customFormat="1">
      <c r="A109" s="317"/>
      <c r="B109" s="67"/>
      <c r="C109" s="68" t="s">
        <v>959</v>
      </c>
      <c r="D109" s="69" t="s">
        <v>40</v>
      </c>
      <c r="E109" s="70">
        <v>117.3</v>
      </c>
      <c r="F109" s="328"/>
      <c r="G109" s="323"/>
      <c r="H109" s="21"/>
      <c r="J109" s="21"/>
      <c r="L109" s="21"/>
      <c r="M109" s="21"/>
      <c r="N109" s="21"/>
      <c r="O109" s="21"/>
      <c r="P109" s="21"/>
      <c r="Q109" s="21"/>
      <c r="R109" s="21"/>
      <c r="S109" s="21"/>
      <c r="T109" s="21"/>
      <c r="U109" s="21"/>
      <c r="V109" s="21"/>
      <c r="W109" s="21"/>
      <c r="X109" s="21"/>
      <c r="Y109" s="21"/>
    </row>
    <row r="110" spans="1:25" s="58" customFormat="1">
      <c r="A110" s="317"/>
      <c r="B110" s="67"/>
      <c r="C110" s="68"/>
      <c r="D110" s="69"/>
      <c r="E110" s="70"/>
      <c r="F110" s="328"/>
      <c r="G110" s="323"/>
      <c r="H110" s="21"/>
      <c r="J110" s="21"/>
      <c r="L110" s="21"/>
      <c r="M110" s="21"/>
      <c r="N110" s="21"/>
      <c r="O110" s="21"/>
      <c r="P110" s="21"/>
      <c r="Q110" s="21"/>
      <c r="R110" s="21"/>
      <c r="S110" s="21"/>
      <c r="T110" s="21"/>
      <c r="U110" s="21"/>
      <c r="V110" s="21"/>
      <c r="W110" s="21"/>
      <c r="X110" s="21"/>
      <c r="Y110" s="21"/>
    </row>
    <row r="111" spans="1:25" s="58" customFormat="1">
      <c r="A111" s="317"/>
      <c r="B111" s="67"/>
      <c r="C111" s="68" t="s">
        <v>64</v>
      </c>
      <c r="D111" s="69" t="s">
        <v>40</v>
      </c>
      <c r="E111" s="70">
        <v>208.52</v>
      </c>
      <c r="F111" s="328"/>
      <c r="G111" s="323"/>
      <c r="H111" s="21"/>
      <c r="J111" s="21"/>
      <c r="L111" s="21"/>
      <c r="M111" s="21"/>
      <c r="N111" s="21"/>
      <c r="O111" s="21"/>
      <c r="P111" s="21"/>
      <c r="Q111" s="21"/>
      <c r="R111" s="21"/>
      <c r="S111" s="21"/>
      <c r="T111" s="21"/>
      <c r="U111" s="21"/>
      <c r="V111" s="21"/>
      <c r="W111" s="21"/>
      <c r="X111" s="21"/>
      <c r="Y111" s="21"/>
    </row>
    <row r="112" spans="1:25" s="58" customFormat="1">
      <c r="A112" s="317"/>
      <c r="B112" s="67"/>
      <c r="C112" s="68"/>
      <c r="D112" s="69"/>
      <c r="E112" s="70"/>
      <c r="F112" s="328"/>
      <c r="G112" s="323"/>
      <c r="H112" s="21"/>
      <c r="J112" s="21"/>
      <c r="L112" s="21"/>
      <c r="M112" s="21"/>
      <c r="N112" s="21"/>
      <c r="O112" s="21"/>
      <c r="P112" s="21"/>
      <c r="Q112" s="21"/>
      <c r="R112" s="21"/>
      <c r="S112" s="21"/>
      <c r="T112" s="21"/>
      <c r="U112" s="21"/>
      <c r="V112" s="21"/>
      <c r="W112" s="21"/>
      <c r="X112" s="21"/>
      <c r="Y112" s="21"/>
    </row>
    <row r="113" spans="1:25" s="58" customFormat="1" ht="33" customHeight="1">
      <c r="A113" s="317"/>
      <c r="B113" s="67"/>
      <c r="C113" s="68" t="s">
        <v>68</v>
      </c>
      <c r="D113" s="69"/>
      <c r="E113" s="70"/>
      <c r="F113" s="328"/>
      <c r="G113" s="323"/>
      <c r="H113" s="21"/>
      <c r="J113" s="21"/>
      <c r="L113" s="21"/>
      <c r="M113" s="21"/>
      <c r="N113" s="21"/>
      <c r="O113" s="21"/>
      <c r="P113" s="21"/>
      <c r="Q113" s="21"/>
      <c r="R113" s="21"/>
      <c r="S113" s="21"/>
      <c r="T113" s="21"/>
      <c r="U113" s="21"/>
      <c r="V113" s="21"/>
      <c r="W113" s="21"/>
      <c r="X113" s="21"/>
      <c r="Y113" s="21"/>
    </row>
    <row r="114" spans="1:25" s="58" customFormat="1">
      <c r="A114" s="317"/>
      <c r="B114" s="67"/>
      <c r="C114" s="68"/>
      <c r="D114" s="69"/>
      <c r="E114" s="70"/>
      <c r="F114" s="328"/>
      <c r="G114" s="323"/>
      <c r="H114" s="21"/>
      <c r="J114" s="21"/>
      <c r="L114" s="21"/>
      <c r="M114" s="21"/>
      <c r="N114" s="21"/>
      <c r="O114" s="21"/>
      <c r="P114" s="21"/>
      <c r="Q114" s="21"/>
      <c r="R114" s="21"/>
      <c r="S114" s="21"/>
      <c r="T114" s="21"/>
      <c r="U114" s="21"/>
      <c r="V114" s="21"/>
      <c r="W114" s="21"/>
      <c r="X114" s="21"/>
      <c r="Y114" s="21"/>
    </row>
    <row r="115" spans="1:25" s="58" customFormat="1">
      <c r="A115" s="317"/>
      <c r="B115" s="67"/>
      <c r="C115" s="68" t="s">
        <v>881</v>
      </c>
      <c r="D115" s="69" t="s">
        <v>50</v>
      </c>
      <c r="E115" s="70">
        <v>578.79999999999995</v>
      </c>
      <c r="F115" s="328"/>
      <c r="G115" s="323"/>
      <c r="H115" s="21"/>
      <c r="J115" s="21"/>
      <c r="L115" s="21"/>
      <c r="M115" s="21"/>
      <c r="N115" s="21"/>
      <c r="O115" s="21"/>
      <c r="P115" s="21"/>
      <c r="Q115" s="21"/>
      <c r="R115" s="21"/>
      <c r="S115" s="21"/>
      <c r="T115" s="21"/>
      <c r="U115" s="21"/>
      <c r="V115" s="21"/>
      <c r="W115" s="21"/>
      <c r="X115" s="21"/>
      <c r="Y115" s="21"/>
    </row>
    <row r="116" spans="1:25" s="58" customFormat="1">
      <c r="A116" s="317"/>
      <c r="B116" s="67"/>
      <c r="C116" s="68"/>
      <c r="D116" s="69"/>
      <c r="E116" s="70"/>
      <c r="F116" s="328"/>
      <c r="G116" s="323"/>
      <c r="H116" s="21"/>
      <c r="J116" s="21"/>
      <c r="L116" s="21"/>
      <c r="M116" s="21"/>
      <c r="N116" s="21"/>
      <c r="O116" s="21"/>
      <c r="P116" s="21"/>
      <c r="Q116" s="21"/>
      <c r="R116" s="21"/>
      <c r="S116" s="21"/>
      <c r="T116" s="21"/>
      <c r="U116" s="21"/>
      <c r="V116" s="21"/>
      <c r="W116" s="21"/>
      <c r="X116" s="21"/>
      <c r="Y116" s="21"/>
    </row>
    <row r="117" spans="1:25" s="58" customFormat="1">
      <c r="A117" s="317"/>
      <c r="B117" s="67"/>
      <c r="C117" s="68" t="s">
        <v>70</v>
      </c>
      <c r="D117" s="69" t="s">
        <v>50</v>
      </c>
      <c r="E117" s="70"/>
      <c r="F117" s="328"/>
      <c r="G117" s="323"/>
      <c r="H117" s="21"/>
      <c r="J117" s="21"/>
      <c r="L117" s="21"/>
      <c r="M117" s="21"/>
      <c r="N117" s="21"/>
      <c r="O117" s="21"/>
      <c r="P117" s="21"/>
      <c r="Q117" s="21"/>
      <c r="R117" s="21"/>
      <c r="S117" s="21"/>
      <c r="T117" s="21"/>
      <c r="U117" s="21"/>
      <c r="V117" s="21"/>
      <c r="W117" s="21"/>
      <c r="X117" s="21"/>
      <c r="Y117" s="21"/>
    </row>
    <row r="118" spans="1:25" s="58" customFormat="1">
      <c r="A118" s="317"/>
      <c r="B118" s="67"/>
      <c r="C118" s="68"/>
      <c r="D118" s="69"/>
      <c r="E118" s="70"/>
      <c r="F118" s="328"/>
      <c r="G118" s="323"/>
      <c r="H118" s="21"/>
      <c r="J118" s="21"/>
      <c r="L118" s="21"/>
      <c r="M118" s="21"/>
      <c r="N118" s="21"/>
      <c r="O118" s="21"/>
      <c r="P118" s="21"/>
      <c r="Q118" s="21"/>
      <c r="R118" s="21"/>
      <c r="S118" s="21"/>
      <c r="T118" s="21"/>
      <c r="U118" s="21"/>
      <c r="V118" s="21"/>
      <c r="W118" s="21"/>
      <c r="X118" s="21"/>
      <c r="Y118" s="21"/>
    </row>
    <row r="119" spans="1:25" s="58" customFormat="1">
      <c r="A119" s="317"/>
      <c r="B119" s="67"/>
      <c r="C119" s="68"/>
      <c r="D119" s="69"/>
      <c r="E119" s="70"/>
      <c r="F119" s="328"/>
      <c r="G119" s="323"/>
      <c r="H119" s="21"/>
      <c r="J119" s="21"/>
      <c r="L119" s="21"/>
      <c r="M119" s="21"/>
      <c r="N119" s="21"/>
      <c r="O119" s="21"/>
      <c r="P119" s="21"/>
      <c r="Q119" s="21"/>
      <c r="R119" s="21"/>
      <c r="S119" s="21"/>
      <c r="T119" s="21"/>
      <c r="U119" s="21"/>
      <c r="V119" s="21"/>
      <c r="W119" s="21"/>
      <c r="X119" s="21"/>
      <c r="Y119" s="21"/>
    </row>
    <row r="120" spans="1:25" s="58" customFormat="1" ht="15" thickBot="1">
      <c r="A120" s="317"/>
      <c r="B120" s="67"/>
      <c r="C120" s="68"/>
      <c r="D120" s="69"/>
      <c r="E120" s="70"/>
      <c r="F120" s="328"/>
      <c r="G120" s="323"/>
      <c r="H120" s="21"/>
      <c r="J120" s="21"/>
      <c r="L120" s="21"/>
      <c r="M120" s="21"/>
      <c r="N120" s="21"/>
      <c r="O120" s="21"/>
      <c r="P120" s="21"/>
      <c r="Q120" s="21"/>
      <c r="R120" s="21"/>
      <c r="S120" s="21"/>
      <c r="T120" s="21"/>
      <c r="U120" s="21"/>
      <c r="V120" s="21"/>
      <c r="W120" s="21"/>
      <c r="X120" s="21"/>
      <c r="Y120" s="21"/>
    </row>
    <row r="121" spans="1:25" ht="15" thickBot="1">
      <c r="A121" s="128"/>
      <c r="B121" s="129" t="s">
        <v>1090</v>
      </c>
      <c r="C121" s="130"/>
      <c r="D121" s="131"/>
      <c r="E121" s="132"/>
      <c r="F121" s="329"/>
      <c r="G121" s="330"/>
      <c r="I121" s="21"/>
      <c r="K121" s="21"/>
    </row>
    <row r="122" spans="1:25" ht="15" thickBot="1">
      <c r="A122" s="128"/>
      <c r="B122" s="129" t="s">
        <v>1461</v>
      </c>
      <c r="C122" s="130"/>
      <c r="D122" s="131"/>
      <c r="E122" s="132"/>
      <c r="F122" s="331"/>
      <c r="G122" s="332"/>
      <c r="I122" s="21"/>
      <c r="K122" s="21"/>
    </row>
    <row r="123" spans="1:25">
      <c r="A123" s="325"/>
      <c r="B123" s="303"/>
      <c r="C123" s="304"/>
      <c r="D123" s="305"/>
      <c r="E123" s="306"/>
      <c r="F123" s="333"/>
      <c r="G123" s="334"/>
      <c r="I123" s="21"/>
      <c r="K123" s="21"/>
    </row>
    <row r="124" spans="1:25" s="58" customFormat="1" ht="48" customHeight="1">
      <c r="A124" s="317"/>
      <c r="B124" s="67"/>
      <c r="C124" s="68" t="s">
        <v>71</v>
      </c>
      <c r="D124" s="69"/>
      <c r="E124" s="70"/>
      <c r="F124" s="328"/>
      <c r="G124" s="323"/>
      <c r="H124" s="21"/>
      <c r="J124" s="21"/>
      <c r="L124" s="21"/>
      <c r="M124" s="21"/>
      <c r="N124" s="21"/>
      <c r="O124" s="21"/>
      <c r="P124" s="21"/>
      <c r="Q124" s="21"/>
      <c r="R124" s="21"/>
      <c r="S124" s="21"/>
      <c r="T124" s="21"/>
      <c r="U124" s="21"/>
      <c r="V124" s="21"/>
      <c r="W124" s="21"/>
      <c r="X124" s="21"/>
      <c r="Y124" s="21"/>
    </row>
    <row r="125" spans="1:25" s="58" customFormat="1">
      <c r="A125" s="317"/>
      <c r="B125" s="67"/>
      <c r="C125" s="68"/>
      <c r="D125" s="69"/>
      <c r="E125" s="70"/>
      <c r="F125" s="328"/>
      <c r="G125" s="323"/>
      <c r="H125" s="21"/>
      <c r="J125" s="21"/>
      <c r="L125" s="21"/>
      <c r="M125" s="21"/>
      <c r="N125" s="21"/>
      <c r="O125" s="21"/>
      <c r="P125" s="21"/>
      <c r="Q125" s="21"/>
      <c r="R125" s="21"/>
      <c r="S125" s="21"/>
      <c r="T125" s="21"/>
      <c r="U125" s="21"/>
      <c r="V125" s="21"/>
      <c r="W125" s="21"/>
      <c r="X125" s="21"/>
      <c r="Y125" s="21"/>
    </row>
    <row r="126" spans="1:25" s="58" customFormat="1">
      <c r="A126" s="317"/>
      <c r="B126" s="67"/>
      <c r="C126" s="68" t="s">
        <v>73</v>
      </c>
      <c r="D126" s="69" t="s">
        <v>50</v>
      </c>
      <c r="E126" s="70">
        <v>614.04</v>
      </c>
      <c r="F126" s="328"/>
      <c r="G126" s="323"/>
      <c r="H126" s="21"/>
      <c r="J126" s="21"/>
      <c r="L126" s="21"/>
      <c r="M126" s="21"/>
      <c r="N126" s="21"/>
      <c r="O126" s="21"/>
      <c r="P126" s="21"/>
      <c r="Q126" s="21"/>
      <c r="R126" s="21"/>
      <c r="S126" s="21"/>
      <c r="T126" s="21"/>
      <c r="U126" s="21"/>
      <c r="V126" s="21"/>
      <c r="W126" s="21"/>
      <c r="X126" s="21"/>
      <c r="Y126" s="21"/>
    </row>
    <row r="127" spans="1:25" s="58" customFormat="1">
      <c r="A127" s="317"/>
      <c r="B127" s="67"/>
      <c r="C127" s="68"/>
      <c r="D127" s="69"/>
      <c r="E127" s="70"/>
      <c r="F127" s="328"/>
      <c r="G127" s="323"/>
      <c r="H127" s="21"/>
      <c r="J127" s="21"/>
      <c r="L127" s="21"/>
      <c r="M127" s="21"/>
      <c r="N127" s="21"/>
      <c r="O127" s="21"/>
      <c r="P127" s="21"/>
      <c r="Q127" s="21"/>
      <c r="R127" s="21"/>
      <c r="S127" s="21"/>
      <c r="T127" s="21"/>
      <c r="U127" s="21"/>
      <c r="V127" s="21"/>
      <c r="W127" s="21"/>
      <c r="X127" s="21"/>
      <c r="Y127" s="21"/>
    </row>
    <row r="128" spans="1:25" s="58" customFormat="1">
      <c r="A128" s="317"/>
      <c r="B128" s="67"/>
      <c r="C128" s="68" t="s">
        <v>75</v>
      </c>
      <c r="D128" s="69" t="s">
        <v>50</v>
      </c>
      <c r="E128" s="70"/>
      <c r="F128" s="328"/>
      <c r="G128" s="323"/>
      <c r="H128" s="21"/>
      <c r="J128" s="21"/>
      <c r="L128" s="21"/>
      <c r="M128" s="21"/>
      <c r="N128" s="21"/>
      <c r="O128" s="21"/>
      <c r="P128" s="21"/>
      <c r="Q128" s="21"/>
      <c r="R128" s="21"/>
      <c r="S128" s="21"/>
      <c r="T128" s="21"/>
      <c r="U128" s="21"/>
      <c r="V128" s="21"/>
      <c r="W128" s="21"/>
      <c r="X128" s="21"/>
      <c r="Y128" s="21"/>
    </row>
    <row r="129" spans="1:25" s="58" customFormat="1">
      <c r="A129" s="317"/>
      <c r="B129" s="67"/>
      <c r="C129" s="68"/>
      <c r="D129" s="69"/>
      <c r="E129" s="70"/>
      <c r="F129" s="328"/>
      <c r="G129" s="323"/>
      <c r="H129" s="21"/>
      <c r="J129" s="21"/>
      <c r="L129" s="21"/>
      <c r="M129" s="21"/>
      <c r="N129" s="21"/>
      <c r="O129" s="21"/>
      <c r="P129" s="21"/>
      <c r="Q129" s="21"/>
      <c r="R129" s="21"/>
      <c r="S129" s="21"/>
      <c r="T129" s="21"/>
      <c r="U129" s="21"/>
      <c r="V129" s="21"/>
      <c r="W129" s="21"/>
      <c r="X129" s="21"/>
      <c r="Y129" s="21"/>
    </row>
    <row r="130" spans="1:25" s="58" customFormat="1">
      <c r="A130" s="317"/>
      <c r="B130" s="67"/>
      <c r="C130" s="68" t="s">
        <v>77</v>
      </c>
      <c r="D130" s="69" t="s">
        <v>40</v>
      </c>
      <c r="E130" s="70"/>
      <c r="F130" s="328"/>
      <c r="G130" s="323"/>
      <c r="H130" s="21"/>
      <c r="J130" s="21"/>
      <c r="L130" s="21"/>
      <c r="M130" s="21"/>
      <c r="N130" s="21"/>
      <c r="O130" s="21"/>
      <c r="P130" s="21"/>
      <c r="Q130" s="21"/>
      <c r="R130" s="21"/>
      <c r="S130" s="21"/>
      <c r="T130" s="21"/>
      <c r="U130" s="21"/>
      <c r="V130" s="21"/>
      <c r="W130" s="21"/>
      <c r="X130" s="21"/>
      <c r="Y130" s="21"/>
    </row>
    <row r="131" spans="1:25" s="58" customFormat="1">
      <c r="A131" s="317"/>
      <c r="B131" s="67"/>
      <c r="C131" s="68"/>
      <c r="D131" s="69"/>
      <c r="E131" s="70"/>
      <c r="F131" s="328"/>
      <c r="G131" s="323"/>
      <c r="H131" s="21"/>
      <c r="J131" s="21"/>
      <c r="L131" s="21"/>
      <c r="M131" s="21"/>
      <c r="N131" s="21"/>
      <c r="O131" s="21"/>
      <c r="P131" s="21"/>
      <c r="Q131" s="21"/>
      <c r="R131" s="21"/>
      <c r="S131" s="21"/>
      <c r="T131" s="21"/>
      <c r="U131" s="21"/>
      <c r="V131" s="21"/>
      <c r="W131" s="21"/>
      <c r="X131" s="21"/>
      <c r="Y131" s="21"/>
    </row>
    <row r="132" spans="1:25" s="58" customFormat="1" ht="49.75" customHeight="1">
      <c r="A132" s="317"/>
      <c r="B132" s="67"/>
      <c r="C132" s="68" t="s">
        <v>78</v>
      </c>
      <c r="D132" s="69"/>
      <c r="E132" s="70"/>
      <c r="F132" s="328"/>
      <c r="G132" s="323"/>
      <c r="H132" s="21"/>
      <c r="J132" s="21"/>
      <c r="L132" s="21"/>
      <c r="M132" s="21"/>
      <c r="N132" s="21"/>
      <c r="O132" s="21"/>
      <c r="P132" s="21"/>
      <c r="Q132" s="21"/>
      <c r="R132" s="21"/>
      <c r="S132" s="21"/>
      <c r="T132" s="21"/>
      <c r="U132" s="21"/>
      <c r="V132" s="21"/>
      <c r="W132" s="21"/>
      <c r="X132" s="21"/>
      <c r="Y132" s="21"/>
    </row>
    <row r="133" spans="1:25" s="58" customFormat="1">
      <c r="A133" s="317"/>
      <c r="B133" s="67"/>
      <c r="C133" s="68"/>
      <c r="D133" s="69"/>
      <c r="E133" s="70"/>
      <c r="F133" s="328"/>
      <c r="G133" s="323"/>
      <c r="H133" s="21"/>
      <c r="J133" s="21"/>
      <c r="L133" s="21"/>
      <c r="M133" s="21"/>
      <c r="N133" s="21"/>
      <c r="O133" s="21"/>
      <c r="P133" s="21"/>
      <c r="Q133" s="21"/>
      <c r="R133" s="21"/>
      <c r="S133" s="21"/>
      <c r="T133" s="21"/>
      <c r="U133" s="21"/>
      <c r="V133" s="21"/>
      <c r="W133" s="21"/>
      <c r="X133" s="21"/>
      <c r="Y133" s="21"/>
    </row>
    <row r="134" spans="1:25" s="58" customFormat="1">
      <c r="A134" s="317"/>
      <c r="B134" s="67"/>
      <c r="C134" s="68" t="s">
        <v>80</v>
      </c>
      <c r="D134" s="69" t="s">
        <v>44</v>
      </c>
      <c r="E134" s="70">
        <v>1</v>
      </c>
      <c r="F134" s="328"/>
      <c r="G134" s="323"/>
      <c r="H134" s="21"/>
      <c r="J134" s="21"/>
      <c r="L134" s="21"/>
      <c r="M134" s="21"/>
      <c r="N134" s="21"/>
      <c r="O134" s="21"/>
      <c r="P134" s="21"/>
      <c r="Q134" s="21"/>
      <c r="R134" s="21"/>
      <c r="S134" s="21"/>
      <c r="T134" s="21"/>
      <c r="U134" s="21"/>
      <c r="V134" s="21"/>
      <c r="W134" s="21"/>
      <c r="X134" s="21"/>
      <c r="Y134" s="21"/>
    </row>
    <row r="135" spans="1:25" s="58" customFormat="1">
      <c r="A135" s="317"/>
      <c r="B135" s="67"/>
      <c r="C135" s="68"/>
      <c r="D135" s="69"/>
      <c r="E135" s="70"/>
      <c r="F135" s="328"/>
      <c r="G135" s="323"/>
      <c r="H135" s="21"/>
      <c r="J135" s="21"/>
      <c r="L135" s="21"/>
      <c r="M135" s="21"/>
      <c r="N135" s="21"/>
      <c r="O135" s="21"/>
      <c r="P135" s="21"/>
      <c r="Q135" s="21"/>
      <c r="R135" s="21"/>
      <c r="S135" s="21"/>
      <c r="T135" s="21"/>
      <c r="U135" s="21"/>
      <c r="V135" s="21"/>
      <c r="W135" s="21"/>
      <c r="X135" s="21"/>
      <c r="Y135" s="21"/>
    </row>
    <row r="136" spans="1:25" s="58" customFormat="1">
      <c r="A136" s="317"/>
      <c r="B136" s="67"/>
      <c r="C136" s="68" t="s">
        <v>82</v>
      </c>
      <c r="D136" s="69" t="s">
        <v>44</v>
      </c>
      <c r="E136" s="70">
        <v>2</v>
      </c>
      <c r="F136" s="328"/>
      <c r="G136" s="323"/>
      <c r="H136" s="21"/>
      <c r="J136" s="21"/>
      <c r="L136" s="21"/>
      <c r="M136" s="21"/>
      <c r="N136" s="21"/>
      <c r="O136" s="21"/>
      <c r="P136" s="21"/>
      <c r="Q136" s="21"/>
      <c r="R136" s="21"/>
      <c r="S136" s="21"/>
      <c r="T136" s="21"/>
      <c r="U136" s="21"/>
      <c r="V136" s="21"/>
      <c r="W136" s="21"/>
      <c r="X136" s="21"/>
      <c r="Y136" s="21"/>
    </row>
    <row r="137" spans="1:25" s="58" customFormat="1">
      <c r="A137" s="317"/>
      <c r="B137" s="67"/>
      <c r="C137" s="68"/>
      <c r="D137" s="69"/>
      <c r="E137" s="70"/>
      <c r="F137" s="328"/>
      <c r="G137" s="323"/>
      <c r="H137" s="21"/>
      <c r="J137" s="21"/>
      <c r="L137" s="21"/>
      <c r="M137" s="21"/>
      <c r="N137" s="21"/>
      <c r="O137" s="21"/>
      <c r="P137" s="21"/>
      <c r="Q137" s="21"/>
      <c r="R137" s="21"/>
      <c r="S137" s="21"/>
      <c r="T137" s="21"/>
      <c r="U137" s="21"/>
      <c r="V137" s="21"/>
      <c r="W137" s="21"/>
      <c r="X137" s="21"/>
      <c r="Y137" s="21"/>
    </row>
    <row r="138" spans="1:25" s="58" customFormat="1">
      <c r="A138" s="317"/>
      <c r="B138" s="67"/>
      <c r="C138" s="68" t="s">
        <v>84</v>
      </c>
      <c r="D138" s="69" t="s">
        <v>44</v>
      </c>
      <c r="E138" s="70">
        <v>2</v>
      </c>
      <c r="F138" s="328"/>
      <c r="G138" s="323"/>
      <c r="H138" s="21"/>
      <c r="J138" s="21"/>
      <c r="L138" s="21"/>
      <c r="M138" s="21"/>
      <c r="N138" s="21"/>
      <c r="O138" s="21"/>
      <c r="P138" s="21"/>
      <c r="Q138" s="21"/>
      <c r="R138" s="21"/>
      <c r="S138" s="21"/>
      <c r="T138" s="21"/>
      <c r="U138" s="21"/>
      <c r="V138" s="21"/>
      <c r="W138" s="21"/>
      <c r="X138" s="21"/>
      <c r="Y138" s="21"/>
    </row>
    <row r="139" spans="1:25" s="58" customFormat="1">
      <c r="A139" s="317"/>
      <c r="B139" s="67"/>
      <c r="C139" s="68"/>
      <c r="D139" s="69"/>
      <c r="E139" s="70"/>
      <c r="F139" s="328"/>
      <c r="G139" s="323"/>
      <c r="H139" s="21"/>
      <c r="J139" s="21"/>
      <c r="L139" s="21"/>
      <c r="M139" s="21"/>
      <c r="N139" s="21"/>
      <c r="O139" s="21"/>
      <c r="P139" s="21"/>
      <c r="Q139" s="21"/>
      <c r="R139" s="21"/>
      <c r="S139" s="21"/>
      <c r="T139" s="21"/>
      <c r="U139" s="21"/>
      <c r="V139" s="21"/>
      <c r="W139" s="21"/>
      <c r="X139" s="21"/>
      <c r="Y139" s="21"/>
    </row>
    <row r="140" spans="1:25" s="58" customFormat="1">
      <c r="A140" s="317"/>
      <c r="B140" s="67"/>
      <c r="C140" s="68" t="s">
        <v>86</v>
      </c>
      <c r="D140" s="69"/>
      <c r="E140" s="70"/>
      <c r="F140" s="328"/>
      <c r="G140" s="323"/>
      <c r="H140" s="21"/>
      <c r="J140" s="21"/>
      <c r="L140" s="21"/>
      <c r="M140" s="21"/>
      <c r="N140" s="21"/>
      <c r="O140" s="21"/>
      <c r="P140" s="21"/>
      <c r="Q140" s="21"/>
      <c r="R140" s="21"/>
      <c r="S140" s="21"/>
      <c r="T140" s="21"/>
      <c r="U140" s="21"/>
      <c r="V140" s="21"/>
      <c r="W140" s="21"/>
      <c r="X140" s="21"/>
      <c r="Y140" s="21"/>
    </row>
    <row r="141" spans="1:25" s="58" customFormat="1">
      <c r="A141" s="317"/>
      <c r="B141" s="67"/>
      <c r="C141" s="68"/>
      <c r="D141" s="69"/>
      <c r="E141" s="70"/>
      <c r="F141" s="328"/>
      <c r="G141" s="323"/>
      <c r="H141" s="21"/>
      <c r="J141" s="21"/>
      <c r="L141" s="21"/>
      <c r="M141" s="21"/>
      <c r="N141" s="21"/>
      <c r="O141" s="21"/>
      <c r="P141" s="21"/>
      <c r="Q141" s="21"/>
      <c r="R141" s="21"/>
      <c r="S141" s="21"/>
      <c r="T141" s="21"/>
      <c r="U141" s="21"/>
      <c r="V141" s="21"/>
      <c r="W141" s="21"/>
      <c r="X141" s="21"/>
      <c r="Y141" s="21"/>
    </row>
    <row r="142" spans="1:25" s="58" customFormat="1" ht="29">
      <c r="A142" s="317"/>
      <c r="B142" s="67"/>
      <c r="C142" s="68" t="s">
        <v>88</v>
      </c>
      <c r="D142" s="69" t="s">
        <v>50</v>
      </c>
      <c r="E142" s="70"/>
      <c r="F142" s="328"/>
      <c r="G142" s="323"/>
      <c r="H142" s="21"/>
      <c r="J142" s="21"/>
      <c r="L142" s="21"/>
      <c r="M142" s="21"/>
      <c r="N142" s="21"/>
      <c r="O142" s="21"/>
      <c r="P142" s="21"/>
      <c r="Q142" s="21"/>
      <c r="R142" s="21"/>
      <c r="S142" s="21"/>
      <c r="T142" s="21"/>
      <c r="U142" s="21"/>
      <c r="V142" s="21"/>
      <c r="W142" s="21"/>
      <c r="X142" s="21"/>
      <c r="Y142" s="21"/>
    </row>
    <row r="143" spans="1:25" s="58" customFormat="1">
      <c r="A143" s="317"/>
      <c r="B143" s="67"/>
      <c r="C143" s="68"/>
      <c r="D143" s="69"/>
      <c r="E143" s="70"/>
      <c r="F143" s="328"/>
      <c r="G143" s="323"/>
      <c r="H143" s="21"/>
      <c r="J143" s="21"/>
      <c r="L143" s="21"/>
      <c r="M143" s="21"/>
      <c r="N143" s="21"/>
      <c r="O143" s="21"/>
      <c r="P143" s="21"/>
      <c r="Q143" s="21"/>
      <c r="R143" s="21"/>
      <c r="S143" s="21"/>
      <c r="T143" s="21"/>
      <c r="U143" s="21"/>
      <c r="V143" s="21"/>
      <c r="W143" s="21"/>
      <c r="X143" s="21"/>
      <c r="Y143" s="21"/>
    </row>
    <row r="144" spans="1:25" s="58" customFormat="1">
      <c r="A144" s="317"/>
      <c r="B144" s="67"/>
      <c r="C144" s="68" t="s">
        <v>89</v>
      </c>
      <c r="D144" s="69"/>
      <c r="E144" s="70"/>
      <c r="F144" s="328"/>
      <c r="G144" s="323"/>
      <c r="H144" s="21"/>
      <c r="J144" s="21"/>
      <c r="L144" s="21"/>
      <c r="M144" s="21"/>
      <c r="N144" s="21"/>
      <c r="O144" s="21"/>
      <c r="P144" s="21"/>
      <c r="Q144" s="21"/>
      <c r="R144" s="21"/>
      <c r="S144" s="21"/>
      <c r="T144" s="21"/>
      <c r="U144" s="21"/>
      <c r="V144" s="21"/>
      <c r="W144" s="21"/>
      <c r="X144" s="21"/>
      <c r="Y144" s="21"/>
    </row>
    <row r="145" spans="1:25" s="58" customFormat="1">
      <c r="A145" s="317"/>
      <c r="B145" s="67"/>
      <c r="C145" s="68"/>
      <c r="D145" s="69"/>
      <c r="E145" s="70"/>
      <c r="F145" s="328"/>
      <c r="G145" s="323"/>
      <c r="H145" s="21"/>
      <c r="J145" s="21"/>
      <c r="L145" s="21"/>
      <c r="M145" s="21"/>
      <c r="N145" s="21"/>
      <c r="O145" s="21"/>
      <c r="P145" s="21"/>
      <c r="Q145" s="21"/>
      <c r="R145" s="21"/>
      <c r="S145" s="21"/>
      <c r="T145" s="21"/>
      <c r="U145" s="21"/>
      <c r="V145" s="21"/>
      <c r="W145" s="21"/>
      <c r="X145" s="21"/>
      <c r="Y145" s="21"/>
    </row>
    <row r="146" spans="1:25" s="58" customFormat="1">
      <c r="A146" s="317"/>
      <c r="B146" s="67"/>
      <c r="C146" s="68" t="s">
        <v>90</v>
      </c>
      <c r="D146" s="69"/>
      <c r="E146" s="70"/>
      <c r="F146" s="328"/>
      <c r="G146" s="323"/>
      <c r="H146" s="21"/>
      <c r="J146" s="21"/>
      <c r="L146" s="21"/>
      <c r="M146" s="21"/>
      <c r="N146" s="21"/>
      <c r="O146" s="21"/>
      <c r="P146" s="21"/>
      <c r="Q146" s="21"/>
      <c r="R146" s="21"/>
      <c r="S146" s="21"/>
      <c r="T146" s="21"/>
      <c r="U146" s="21"/>
      <c r="V146" s="21"/>
      <c r="W146" s="21"/>
      <c r="X146" s="21"/>
      <c r="Y146" s="21"/>
    </row>
    <row r="147" spans="1:25" s="58" customFormat="1">
      <c r="A147" s="317"/>
      <c r="B147" s="67"/>
      <c r="C147" s="68"/>
      <c r="D147" s="69"/>
      <c r="E147" s="70"/>
      <c r="F147" s="328"/>
      <c r="G147" s="323"/>
      <c r="H147" s="21"/>
      <c r="J147" s="21"/>
      <c r="L147" s="21"/>
      <c r="M147" s="21"/>
      <c r="N147" s="21"/>
      <c r="O147" s="21"/>
      <c r="P147" s="21"/>
      <c r="Q147" s="21"/>
      <c r="R147" s="21"/>
      <c r="S147" s="21"/>
      <c r="T147" s="21"/>
      <c r="U147" s="21"/>
      <c r="V147" s="21"/>
      <c r="W147" s="21"/>
      <c r="X147" s="21"/>
      <c r="Y147" s="21"/>
    </row>
    <row r="148" spans="1:25" s="58" customFormat="1">
      <c r="A148" s="317"/>
      <c r="B148" s="67"/>
      <c r="C148" s="68" t="s">
        <v>94</v>
      </c>
      <c r="D148" s="69" t="s">
        <v>50</v>
      </c>
      <c r="E148" s="70">
        <v>30.599999999999998</v>
      </c>
      <c r="F148" s="328"/>
      <c r="G148" s="323"/>
      <c r="H148" s="21"/>
      <c r="J148" s="21"/>
      <c r="L148" s="21"/>
      <c r="M148" s="21"/>
      <c r="N148" s="21"/>
      <c r="O148" s="21"/>
      <c r="P148" s="21"/>
      <c r="Q148" s="21"/>
      <c r="R148" s="21"/>
      <c r="S148" s="21"/>
      <c r="T148" s="21"/>
      <c r="U148" s="21"/>
      <c r="V148" s="21"/>
      <c r="W148" s="21"/>
      <c r="X148" s="21"/>
      <c r="Y148" s="21"/>
    </row>
    <row r="149" spans="1:25" s="58" customFormat="1">
      <c r="A149" s="317"/>
      <c r="B149" s="67"/>
      <c r="C149" s="68"/>
      <c r="D149" s="69"/>
      <c r="E149" s="70"/>
      <c r="F149" s="328"/>
      <c r="G149" s="323"/>
      <c r="H149" s="21"/>
      <c r="J149" s="21"/>
      <c r="L149" s="21"/>
      <c r="M149" s="21"/>
      <c r="N149" s="21"/>
      <c r="O149" s="21"/>
      <c r="P149" s="21"/>
      <c r="Q149" s="21"/>
      <c r="R149" s="21"/>
      <c r="S149" s="21"/>
      <c r="T149" s="21"/>
      <c r="U149" s="21"/>
      <c r="V149" s="21"/>
      <c r="W149" s="21"/>
      <c r="X149" s="21"/>
      <c r="Y149" s="21"/>
    </row>
    <row r="150" spans="1:25" s="58" customFormat="1">
      <c r="A150" s="317"/>
      <c r="B150" s="67"/>
      <c r="C150" s="68" t="s">
        <v>95</v>
      </c>
      <c r="D150" s="69"/>
      <c r="E150" s="70"/>
      <c r="F150" s="328"/>
      <c r="G150" s="323"/>
      <c r="H150" s="21"/>
      <c r="J150" s="21"/>
      <c r="L150" s="21"/>
      <c r="M150" s="21"/>
      <c r="N150" s="21"/>
      <c r="O150" s="21"/>
      <c r="P150" s="21"/>
      <c r="Q150" s="21"/>
      <c r="R150" s="21"/>
      <c r="S150" s="21"/>
      <c r="T150" s="21"/>
      <c r="U150" s="21"/>
      <c r="V150" s="21"/>
      <c r="W150" s="21"/>
      <c r="X150" s="21"/>
      <c r="Y150" s="21"/>
    </row>
    <row r="151" spans="1:25" s="58" customFormat="1">
      <c r="A151" s="317"/>
      <c r="B151" s="67"/>
      <c r="C151" s="68"/>
      <c r="D151" s="69"/>
      <c r="E151" s="70"/>
      <c r="F151" s="328"/>
      <c r="G151" s="323"/>
      <c r="H151" s="21"/>
      <c r="J151" s="21"/>
      <c r="L151" s="21"/>
      <c r="M151" s="21"/>
      <c r="N151" s="21"/>
      <c r="O151" s="21"/>
      <c r="P151" s="21"/>
      <c r="Q151" s="21"/>
      <c r="R151" s="21"/>
      <c r="S151" s="21"/>
      <c r="T151" s="21"/>
      <c r="U151" s="21"/>
      <c r="V151" s="21"/>
      <c r="W151" s="21"/>
      <c r="X151" s="21"/>
      <c r="Y151" s="21"/>
    </row>
    <row r="152" spans="1:25" s="58" customFormat="1">
      <c r="A152" s="317"/>
      <c r="B152" s="67"/>
      <c r="C152" s="68" t="s">
        <v>97</v>
      </c>
      <c r="D152" s="69" t="s">
        <v>50</v>
      </c>
      <c r="E152" s="70">
        <v>34</v>
      </c>
      <c r="F152" s="328"/>
      <c r="G152" s="323"/>
      <c r="H152" s="21"/>
      <c r="J152" s="21"/>
      <c r="L152" s="21"/>
      <c r="M152" s="21"/>
      <c r="N152" s="21"/>
      <c r="O152" s="21"/>
      <c r="P152" s="21"/>
      <c r="Q152" s="21"/>
      <c r="R152" s="21"/>
      <c r="S152" s="21"/>
      <c r="T152" s="21"/>
      <c r="U152" s="21"/>
      <c r="V152" s="21"/>
      <c r="W152" s="21"/>
      <c r="X152" s="21"/>
      <c r="Y152" s="21"/>
    </row>
    <row r="153" spans="1:25" s="58" customFormat="1">
      <c r="A153" s="317"/>
      <c r="B153" s="67"/>
      <c r="C153" s="68"/>
      <c r="D153" s="69"/>
      <c r="E153" s="70"/>
      <c r="F153" s="328"/>
      <c r="G153" s="323"/>
      <c r="H153" s="21"/>
      <c r="J153" s="21"/>
      <c r="L153" s="21"/>
      <c r="M153" s="21"/>
      <c r="N153" s="21"/>
      <c r="O153" s="21"/>
      <c r="P153" s="21"/>
      <c r="Q153" s="21"/>
      <c r="R153" s="21"/>
      <c r="S153" s="21"/>
      <c r="T153" s="21"/>
      <c r="U153" s="21"/>
      <c r="V153" s="21"/>
      <c r="W153" s="21"/>
      <c r="X153" s="21"/>
      <c r="Y153" s="21"/>
    </row>
    <row r="154" spans="1:25" s="58" customFormat="1">
      <c r="A154" s="317"/>
      <c r="B154" s="67"/>
      <c r="C154" s="68" t="s">
        <v>98</v>
      </c>
      <c r="D154" s="69"/>
      <c r="E154" s="70"/>
      <c r="F154" s="328"/>
      <c r="G154" s="323"/>
      <c r="H154" s="21"/>
      <c r="J154" s="21"/>
      <c r="L154" s="21"/>
      <c r="M154" s="21"/>
      <c r="N154" s="21"/>
      <c r="O154" s="21"/>
      <c r="P154" s="21"/>
      <c r="Q154" s="21"/>
      <c r="R154" s="21"/>
      <c r="S154" s="21"/>
      <c r="T154" s="21"/>
      <c r="U154" s="21"/>
      <c r="V154" s="21"/>
      <c r="W154" s="21"/>
      <c r="X154" s="21"/>
      <c r="Y154" s="21"/>
    </row>
    <row r="155" spans="1:25" s="58" customFormat="1" ht="50.4" customHeight="1">
      <c r="A155" s="317"/>
      <c r="B155" s="67"/>
      <c r="C155" s="68"/>
      <c r="D155" s="69"/>
      <c r="E155" s="70"/>
      <c r="F155" s="328"/>
      <c r="G155" s="323"/>
      <c r="H155" s="21"/>
      <c r="J155" s="21"/>
      <c r="L155" s="21"/>
      <c r="M155" s="21"/>
      <c r="N155" s="21"/>
      <c r="O155" s="21"/>
      <c r="P155" s="21"/>
      <c r="Q155" s="21"/>
      <c r="R155" s="21"/>
      <c r="S155" s="21"/>
      <c r="T155" s="21"/>
      <c r="U155" s="21"/>
      <c r="V155" s="21"/>
      <c r="W155" s="21"/>
      <c r="X155" s="21"/>
      <c r="Y155" s="21"/>
    </row>
    <row r="156" spans="1:25" s="58" customFormat="1" ht="43.5" customHeight="1">
      <c r="A156" s="317"/>
      <c r="B156" s="67"/>
      <c r="C156" s="68" t="s">
        <v>99</v>
      </c>
      <c r="D156" s="69"/>
      <c r="E156" s="70"/>
      <c r="F156" s="335"/>
      <c r="G156" s="336"/>
      <c r="H156" s="21"/>
      <c r="J156" s="21"/>
      <c r="L156" s="21"/>
      <c r="M156" s="21"/>
      <c r="N156" s="21"/>
      <c r="O156" s="21"/>
      <c r="P156" s="21"/>
      <c r="Q156" s="21"/>
      <c r="R156" s="21"/>
      <c r="S156" s="21"/>
      <c r="T156" s="21"/>
      <c r="U156" s="21"/>
      <c r="V156" s="21"/>
      <c r="W156" s="21"/>
      <c r="X156" s="21"/>
      <c r="Y156" s="21"/>
    </row>
    <row r="157" spans="1:25" s="58" customFormat="1">
      <c r="A157" s="317"/>
      <c r="B157" s="67"/>
      <c r="C157" s="68"/>
      <c r="D157" s="69"/>
      <c r="E157" s="70"/>
      <c r="F157" s="335"/>
      <c r="G157" s="336"/>
      <c r="H157" s="21"/>
      <c r="J157" s="21"/>
      <c r="L157" s="21"/>
      <c r="M157" s="21"/>
      <c r="N157" s="21"/>
      <c r="O157" s="21"/>
      <c r="P157" s="21"/>
      <c r="Q157" s="21"/>
      <c r="R157" s="21"/>
      <c r="S157" s="21"/>
      <c r="T157" s="21"/>
      <c r="U157" s="21"/>
      <c r="V157" s="21"/>
      <c r="W157" s="21"/>
      <c r="X157" s="21"/>
      <c r="Y157" s="21"/>
    </row>
    <row r="158" spans="1:25" s="58" customFormat="1">
      <c r="A158" s="317"/>
      <c r="B158" s="67"/>
      <c r="C158" s="68" t="s">
        <v>101</v>
      </c>
      <c r="D158" s="69" t="s">
        <v>50</v>
      </c>
      <c r="E158" s="70">
        <v>57.879999999999995</v>
      </c>
      <c r="F158" s="335"/>
      <c r="G158" s="336"/>
      <c r="H158" s="21"/>
      <c r="J158" s="21"/>
      <c r="L158" s="21"/>
      <c r="M158" s="21"/>
      <c r="N158" s="21"/>
      <c r="O158" s="21"/>
      <c r="P158" s="21"/>
      <c r="Q158" s="21"/>
      <c r="R158" s="21"/>
      <c r="S158" s="21"/>
      <c r="T158" s="21"/>
      <c r="U158" s="21"/>
      <c r="V158" s="21"/>
      <c r="W158" s="21"/>
      <c r="X158" s="21"/>
      <c r="Y158" s="21"/>
    </row>
    <row r="159" spans="1:25" s="58" customFormat="1" ht="64.25" customHeight="1">
      <c r="A159" s="317"/>
      <c r="B159" s="67"/>
      <c r="C159" s="68"/>
      <c r="D159" s="69"/>
      <c r="E159" s="70"/>
      <c r="F159" s="335"/>
      <c r="G159" s="336"/>
      <c r="H159" s="21"/>
      <c r="J159" s="21"/>
      <c r="L159" s="21"/>
      <c r="M159" s="21"/>
      <c r="N159" s="21"/>
      <c r="O159" s="21"/>
      <c r="P159" s="21"/>
      <c r="Q159" s="21"/>
      <c r="R159" s="21"/>
      <c r="S159" s="21"/>
      <c r="T159" s="21"/>
      <c r="U159" s="21"/>
      <c r="V159" s="21"/>
      <c r="W159" s="21"/>
      <c r="X159" s="21"/>
      <c r="Y159" s="21"/>
    </row>
    <row r="160" spans="1:25" s="58" customFormat="1">
      <c r="A160" s="317"/>
      <c r="B160" s="67"/>
      <c r="C160" s="68" t="s">
        <v>103</v>
      </c>
      <c r="D160" s="69" t="s">
        <v>40</v>
      </c>
      <c r="E160" s="70"/>
      <c r="F160" s="335"/>
      <c r="G160" s="336"/>
      <c r="H160" s="21"/>
      <c r="J160" s="21"/>
      <c r="L160" s="21"/>
      <c r="M160" s="21"/>
      <c r="N160" s="21"/>
      <c r="O160" s="21"/>
      <c r="P160" s="21"/>
      <c r="Q160" s="21"/>
      <c r="R160" s="21"/>
      <c r="S160" s="21"/>
      <c r="T160" s="21"/>
      <c r="U160" s="21"/>
      <c r="V160" s="21"/>
      <c r="W160" s="21"/>
      <c r="X160" s="21"/>
      <c r="Y160" s="21"/>
    </row>
    <row r="161" spans="1:25" s="58" customFormat="1">
      <c r="A161" s="317"/>
      <c r="B161" s="67"/>
      <c r="C161" s="68"/>
      <c r="D161" s="69"/>
      <c r="E161" s="70"/>
      <c r="F161" s="335"/>
      <c r="G161" s="336"/>
      <c r="H161" s="21"/>
      <c r="J161" s="21"/>
      <c r="L161" s="21"/>
      <c r="M161" s="21"/>
      <c r="N161" s="21"/>
      <c r="O161" s="21"/>
      <c r="P161" s="21"/>
      <c r="Q161" s="21"/>
      <c r="R161" s="21"/>
      <c r="S161" s="21"/>
      <c r="T161" s="21"/>
      <c r="U161" s="21"/>
      <c r="V161" s="21"/>
      <c r="W161" s="21"/>
      <c r="X161" s="21"/>
      <c r="Y161" s="21"/>
    </row>
    <row r="162" spans="1:25" s="58" customFormat="1">
      <c r="A162" s="317"/>
      <c r="B162" s="67"/>
      <c r="C162" s="68" t="s">
        <v>105</v>
      </c>
      <c r="D162" s="69" t="s">
        <v>50</v>
      </c>
      <c r="E162" s="70">
        <v>35.224000000000004</v>
      </c>
      <c r="F162" s="335"/>
      <c r="G162" s="336"/>
      <c r="H162" s="21"/>
      <c r="J162" s="21"/>
      <c r="L162" s="21"/>
      <c r="M162" s="21"/>
      <c r="N162" s="21"/>
      <c r="O162" s="21"/>
      <c r="P162" s="21"/>
      <c r="Q162" s="21"/>
      <c r="R162" s="21"/>
      <c r="S162" s="21"/>
      <c r="T162" s="21"/>
      <c r="U162" s="21"/>
      <c r="V162" s="21"/>
      <c r="W162" s="21"/>
      <c r="X162" s="21"/>
      <c r="Y162" s="21"/>
    </row>
    <row r="163" spans="1:25" s="58" customFormat="1">
      <c r="A163" s="317"/>
      <c r="B163" s="67"/>
      <c r="C163" s="68"/>
      <c r="D163" s="69"/>
      <c r="E163" s="70"/>
      <c r="F163" s="335"/>
      <c r="G163" s="336"/>
      <c r="H163" s="21"/>
      <c r="J163" s="21"/>
      <c r="L163" s="21"/>
      <c r="M163" s="21"/>
      <c r="N163" s="21"/>
      <c r="O163" s="21"/>
      <c r="P163" s="21"/>
      <c r="Q163" s="21"/>
      <c r="R163" s="21"/>
      <c r="S163" s="21"/>
      <c r="T163" s="21"/>
      <c r="U163" s="21"/>
      <c r="V163" s="21"/>
      <c r="W163" s="21"/>
      <c r="X163" s="21"/>
      <c r="Y163" s="21"/>
    </row>
    <row r="164" spans="1:25" s="58" customFormat="1">
      <c r="A164" s="317"/>
      <c r="B164" s="67"/>
      <c r="C164" s="68" t="s">
        <v>106</v>
      </c>
      <c r="D164" s="69"/>
      <c r="E164" s="70"/>
      <c r="F164" s="335"/>
      <c r="G164" s="336"/>
      <c r="H164" s="21"/>
      <c r="J164" s="21"/>
      <c r="L164" s="21"/>
      <c r="M164" s="21"/>
      <c r="N164" s="21"/>
      <c r="O164" s="21"/>
      <c r="P164" s="21"/>
      <c r="Q164" s="21"/>
      <c r="R164" s="21"/>
      <c r="S164" s="21"/>
      <c r="T164" s="21"/>
      <c r="U164" s="21"/>
      <c r="V164" s="21"/>
      <c r="W164" s="21"/>
      <c r="X164" s="21"/>
      <c r="Y164" s="21"/>
    </row>
    <row r="165" spans="1:25" s="58" customFormat="1">
      <c r="A165" s="317"/>
      <c r="B165" s="67"/>
      <c r="C165" s="68"/>
      <c r="D165" s="69"/>
      <c r="E165" s="70"/>
      <c r="F165" s="335"/>
      <c r="G165" s="336"/>
      <c r="H165" s="21"/>
      <c r="J165" s="21"/>
      <c r="L165" s="21"/>
      <c r="M165" s="21"/>
      <c r="N165" s="21"/>
      <c r="O165" s="21"/>
      <c r="P165" s="21"/>
      <c r="Q165" s="21"/>
      <c r="R165" s="21"/>
      <c r="S165" s="21"/>
      <c r="T165" s="21"/>
      <c r="U165" s="21"/>
      <c r="V165" s="21"/>
      <c r="W165" s="21"/>
      <c r="X165" s="21"/>
      <c r="Y165" s="21"/>
    </row>
    <row r="166" spans="1:25" s="58" customFormat="1" ht="64.75" customHeight="1">
      <c r="A166" s="317"/>
      <c r="B166" s="67"/>
      <c r="C166" s="68" t="s">
        <v>108</v>
      </c>
      <c r="D166" s="69" t="s">
        <v>50</v>
      </c>
      <c r="E166" s="70">
        <v>352.24</v>
      </c>
      <c r="F166" s="335"/>
      <c r="G166" s="323"/>
      <c r="H166" s="21"/>
      <c r="J166" s="21"/>
      <c r="L166" s="21"/>
      <c r="M166" s="21"/>
      <c r="N166" s="21"/>
      <c r="O166" s="21"/>
      <c r="P166" s="21"/>
      <c r="Q166" s="21"/>
      <c r="R166" s="21"/>
      <c r="S166" s="21"/>
      <c r="T166" s="21"/>
      <c r="U166" s="21"/>
      <c r="V166" s="21"/>
      <c r="W166" s="21"/>
      <c r="X166" s="21"/>
      <c r="Y166" s="21"/>
    </row>
    <row r="167" spans="1:25" s="58" customFormat="1">
      <c r="A167" s="317"/>
      <c r="B167" s="67"/>
      <c r="C167" s="68"/>
      <c r="D167" s="69"/>
      <c r="E167" s="70"/>
      <c r="F167" s="328"/>
      <c r="G167" s="323"/>
      <c r="H167" s="21"/>
      <c r="J167" s="21"/>
      <c r="L167" s="21"/>
      <c r="M167" s="21"/>
      <c r="N167" s="21"/>
      <c r="O167" s="21"/>
      <c r="P167" s="21"/>
      <c r="Q167" s="21"/>
      <c r="R167" s="21"/>
      <c r="S167" s="21"/>
      <c r="T167" s="21"/>
      <c r="U167" s="21"/>
      <c r="V167" s="21"/>
      <c r="W167" s="21"/>
      <c r="X167" s="21"/>
      <c r="Y167" s="21"/>
    </row>
    <row r="168" spans="1:25" s="58" customFormat="1" ht="17.399999999999999" customHeight="1">
      <c r="A168" s="317"/>
      <c r="B168" s="67"/>
      <c r="C168" s="68" t="s">
        <v>110</v>
      </c>
      <c r="D168" s="69" t="s">
        <v>50</v>
      </c>
      <c r="E168" s="70"/>
      <c r="F168" s="328"/>
      <c r="G168" s="323"/>
      <c r="H168" s="21"/>
      <c r="J168" s="21"/>
      <c r="L168" s="21"/>
      <c r="M168" s="21"/>
      <c r="N168" s="21"/>
      <c r="O168" s="21"/>
      <c r="P168" s="21"/>
      <c r="Q168" s="21"/>
      <c r="R168" s="21"/>
      <c r="S168" s="21"/>
      <c r="T168" s="21"/>
      <c r="U168" s="21"/>
      <c r="V168" s="21"/>
      <c r="W168" s="21"/>
      <c r="X168" s="21"/>
      <c r="Y168" s="21"/>
    </row>
    <row r="169" spans="1:25" s="58" customFormat="1">
      <c r="A169" s="317"/>
      <c r="B169" s="67"/>
      <c r="C169" s="68"/>
      <c r="D169" s="69"/>
      <c r="E169" s="70"/>
      <c r="F169" s="328"/>
      <c r="G169" s="323"/>
      <c r="H169" s="21"/>
      <c r="J169" s="21"/>
      <c r="L169" s="21"/>
      <c r="M169" s="21"/>
      <c r="N169" s="21"/>
      <c r="O169" s="21"/>
      <c r="P169" s="21"/>
      <c r="Q169" s="21"/>
      <c r="R169" s="21"/>
      <c r="S169" s="21"/>
      <c r="T169" s="21"/>
      <c r="U169" s="21"/>
      <c r="V169" s="21"/>
      <c r="W169" s="21"/>
      <c r="X169" s="21"/>
      <c r="Y169" s="21"/>
    </row>
    <row r="170" spans="1:25" s="58" customFormat="1" ht="18" customHeight="1">
      <c r="A170" s="317"/>
      <c r="B170" s="67"/>
      <c r="C170" s="68" t="s">
        <v>111</v>
      </c>
      <c r="D170" s="69"/>
      <c r="E170" s="70"/>
      <c r="F170" s="328"/>
      <c r="G170" s="323"/>
      <c r="H170" s="21"/>
      <c r="J170" s="21"/>
      <c r="L170" s="21"/>
      <c r="M170" s="21"/>
      <c r="N170" s="21"/>
      <c r="O170" s="21"/>
      <c r="P170" s="21"/>
      <c r="Q170" s="21"/>
      <c r="R170" s="21"/>
      <c r="S170" s="21"/>
      <c r="T170" s="21"/>
      <c r="U170" s="21"/>
      <c r="V170" s="21"/>
      <c r="W170" s="21"/>
      <c r="X170" s="21"/>
      <c r="Y170" s="21"/>
    </row>
    <row r="171" spans="1:25" s="58" customFormat="1">
      <c r="A171" s="317"/>
      <c r="B171" s="67"/>
      <c r="C171" s="68"/>
      <c r="D171" s="69"/>
      <c r="E171" s="70"/>
      <c r="F171" s="328"/>
      <c r="G171" s="323"/>
      <c r="H171" s="21"/>
      <c r="J171" s="21"/>
      <c r="L171" s="21"/>
      <c r="M171" s="21"/>
      <c r="N171" s="21"/>
      <c r="O171" s="21"/>
      <c r="P171" s="21"/>
      <c r="Q171" s="21"/>
      <c r="R171" s="21"/>
      <c r="S171" s="21"/>
      <c r="T171" s="21"/>
      <c r="U171" s="21"/>
      <c r="V171" s="21"/>
      <c r="W171" s="21"/>
      <c r="X171" s="21"/>
      <c r="Y171" s="21"/>
    </row>
    <row r="172" spans="1:25" s="58" customFormat="1" ht="18.649999999999999" customHeight="1">
      <c r="A172" s="317"/>
      <c r="B172" s="67"/>
      <c r="C172" s="68" t="s">
        <v>112</v>
      </c>
      <c r="D172" s="69"/>
      <c r="E172" s="70"/>
      <c r="F172" s="328"/>
      <c r="G172" s="323"/>
      <c r="H172" s="21"/>
      <c r="J172" s="21"/>
      <c r="L172" s="21"/>
      <c r="M172" s="21"/>
      <c r="N172" s="21"/>
      <c r="O172" s="21"/>
      <c r="P172" s="21"/>
      <c r="Q172" s="21"/>
      <c r="R172" s="21"/>
      <c r="S172" s="21"/>
      <c r="T172" s="21"/>
      <c r="U172" s="21"/>
      <c r="V172" s="21"/>
      <c r="W172" s="21"/>
      <c r="X172" s="21"/>
      <c r="Y172" s="21"/>
    </row>
    <row r="173" spans="1:25" s="58" customFormat="1">
      <c r="A173" s="317"/>
      <c r="B173" s="67"/>
      <c r="C173" s="68"/>
      <c r="D173" s="69"/>
      <c r="E173" s="70"/>
      <c r="F173" s="328"/>
      <c r="G173" s="323"/>
      <c r="H173" s="21"/>
      <c r="J173" s="21"/>
      <c r="L173" s="21"/>
      <c r="M173" s="21"/>
      <c r="N173" s="21"/>
      <c r="O173" s="21"/>
      <c r="P173" s="21"/>
      <c r="Q173" s="21"/>
      <c r="R173" s="21"/>
      <c r="S173" s="21"/>
      <c r="T173" s="21"/>
      <c r="U173" s="21"/>
      <c r="V173" s="21"/>
      <c r="W173" s="21"/>
      <c r="X173" s="21"/>
      <c r="Y173" s="21"/>
    </row>
    <row r="174" spans="1:25" s="58" customFormat="1" ht="28.25" customHeight="1">
      <c r="A174" s="317"/>
      <c r="B174" s="67"/>
      <c r="C174" s="68"/>
      <c r="D174" s="69"/>
      <c r="E174" s="70"/>
      <c r="F174" s="328"/>
      <c r="G174" s="323"/>
      <c r="H174" s="21"/>
      <c r="J174" s="21"/>
      <c r="L174" s="21"/>
      <c r="M174" s="21"/>
      <c r="N174" s="21"/>
      <c r="O174" s="21"/>
      <c r="P174" s="21"/>
      <c r="Q174" s="21"/>
      <c r="R174" s="21"/>
      <c r="S174" s="21"/>
      <c r="T174" s="21"/>
      <c r="U174" s="21"/>
      <c r="V174" s="21"/>
      <c r="W174" s="21"/>
      <c r="X174" s="21"/>
      <c r="Y174" s="21"/>
    </row>
    <row r="175" spans="1:25" s="58" customFormat="1" ht="15" thickBot="1">
      <c r="A175" s="317"/>
      <c r="B175" s="67"/>
      <c r="C175" s="68"/>
      <c r="D175" s="69"/>
      <c r="E175" s="70"/>
      <c r="F175" s="328"/>
      <c r="G175" s="323"/>
      <c r="H175" s="21"/>
      <c r="J175" s="21"/>
      <c r="L175" s="21"/>
      <c r="M175" s="21"/>
      <c r="N175" s="21"/>
      <c r="O175" s="21"/>
      <c r="P175" s="21"/>
      <c r="Q175" s="21"/>
      <c r="R175" s="21"/>
      <c r="S175" s="21"/>
      <c r="T175" s="21"/>
      <c r="U175" s="21"/>
      <c r="V175" s="21"/>
      <c r="W175" s="21"/>
      <c r="X175" s="21"/>
      <c r="Y175" s="21"/>
    </row>
    <row r="176" spans="1:25" ht="24.65" customHeight="1" thickBot="1">
      <c r="A176" s="128"/>
      <c r="B176" s="129" t="s">
        <v>1090</v>
      </c>
      <c r="C176" s="130"/>
      <c r="D176" s="131"/>
      <c r="E176" s="132"/>
      <c r="F176" s="329"/>
      <c r="G176" s="330"/>
      <c r="I176" s="21"/>
      <c r="K176" s="21"/>
    </row>
    <row r="177" spans="1:11" ht="15" thickBot="1">
      <c r="A177" s="128"/>
      <c r="B177" s="129" t="s">
        <v>1461</v>
      </c>
      <c r="C177" s="130"/>
      <c r="D177" s="131"/>
      <c r="E177" s="132"/>
      <c r="F177" s="331"/>
      <c r="G177" s="332"/>
      <c r="I177" s="21"/>
      <c r="K177" s="21"/>
    </row>
    <row r="178" spans="1:11" ht="67.25" customHeight="1">
      <c r="A178" s="317"/>
      <c r="B178" s="67"/>
      <c r="C178" s="68"/>
      <c r="D178" s="69"/>
      <c r="E178" s="70"/>
      <c r="F178" s="328"/>
      <c r="G178" s="323"/>
    </row>
    <row r="179" spans="1:11">
      <c r="A179" s="317"/>
      <c r="B179" s="67"/>
      <c r="C179" s="68" t="s">
        <v>114</v>
      </c>
      <c r="D179" s="69" t="s">
        <v>44</v>
      </c>
      <c r="E179" s="70">
        <v>3</v>
      </c>
      <c r="F179" s="335"/>
      <c r="G179" s="336"/>
      <c r="I179" s="72"/>
      <c r="K179" s="72"/>
    </row>
    <row r="180" spans="1:11" ht="66.650000000000006" customHeight="1">
      <c r="A180" s="317"/>
      <c r="B180" s="67"/>
      <c r="C180" s="68"/>
      <c r="D180" s="69"/>
      <c r="E180" s="70"/>
      <c r="F180" s="335"/>
      <c r="G180" s="336"/>
      <c r="I180" s="72"/>
      <c r="K180" s="72"/>
    </row>
    <row r="181" spans="1:11">
      <c r="A181" s="317"/>
      <c r="B181" s="67"/>
      <c r="C181" s="68" t="s">
        <v>116</v>
      </c>
      <c r="D181" s="69" t="s">
        <v>44</v>
      </c>
      <c r="E181" s="70">
        <v>3</v>
      </c>
      <c r="F181" s="335"/>
      <c r="G181" s="336"/>
      <c r="I181" s="72"/>
      <c r="K181" s="72"/>
    </row>
    <row r="182" spans="1:11" ht="22.75" customHeight="1">
      <c r="A182" s="317"/>
      <c r="B182" s="67"/>
      <c r="C182" s="68"/>
      <c r="D182" s="69"/>
      <c r="E182" s="70"/>
      <c r="F182" s="335"/>
      <c r="G182" s="336"/>
      <c r="I182" s="72"/>
      <c r="K182" s="72"/>
    </row>
    <row r="183" spans="1:11" ht="29">
      <c r="A183" s="317"/>
      <c r="B183" s="67"/>
      <c r="C183" s="68" t="s">
        <v>117</v>
      </c>
      <c r="D183" s="69"/>
      <c r="E183" s="70"/>
      <c r="F183" s="328"/>
      <c r="G183" s="323"/>
    </row>
    <row r="184" spans="1:11" ht="33" customHeight="1">
      <c r="A184" s="317"/>
      <c r="B184" s="67"/>
      <c r="C184" s="68"/>
      <c r="D184" s="69"/>
      <c r="E184" s="70"/>
      <c r="F184" s="328"/>
      <c r="G184" s="323"/>
    </row>
    <row r="185" spans="1:11">
      <c r="A185" s="317"/>
      <c r="B185" s="67"/>
      <c r="C185" s="68" t="s">
        <v>119</v>
      </c>
      <c r="D185" s="69" t="s">
        <v>40</v>
      </c>
      <c r="E185" s="70"/>
      <c r="F185" s="328"/>
      <c r="G185" s="323"/>
    </row>
    <row r="186" spans="1:11" ht="37.75" customHeight="1">
      <c r="A186" s="317"/>
      <c r="B186" s="67"/>
      <c r="C186" s="68"/>
      <c r="D186" s="69"/>
      <c r="E186" s="70"/>
      <c r="F186" s="328"/>
      <c r="G186" s="323"/>
    </row>
    <row r="187" spans="1:11">
      <c r="A187" s="317"/>
      <c r="B187" s="67"/>
      <c r="C187" s="68" t="s">
        <v>120</v>
      </c>
      <c r="D187" s="69"/>
      <c r="E187" s="70"/>
      <c r="F187" s="328"/>
      <c r="G187" s="323"/>
    </row>
    <row r="188" spans="1:11" ht="37.75" customHeight="1">
      <c r="A188" s="317"/>
      <c r="B188" s="67"/>
      <c r="C188" s="68"/>
      <c r="D188" s="69"/>
      <c r="E188" s="70"/>
      <c r="F188" s="328"/>
      <c r="G188" s="323"/>
    </row>
    <row r="189" spans="1:11" ht="55.25" customHeight="1">
      <c r="A189" s="317"/>
      <c r="B189" s="67"/>
      <c r="C189" s="68" t="s">
        <v>912</v>
      </c>
      <c r="D189" s="69" t="s">
        <v>1</v>
      </c>
      <c r="E189" s="70">
        <v>1</v>
      </c>
      <c r="F189" s="335">
        <v>20000</v>
      </c>
      <c r="G189" s="323">
        <f t="shared" ref="G189:G201" si="1">E189*F189</f>
        <v>20000</v>
      </c>
    </row>
    <row r="190" spans="1:11" ht="67.25" customHeight="1">
      <c r="A190" s="317"/>
      <c r="B190" s="67"/>
      <c r="C190" s="68"/>
      <c r="D190" s="69"/>
      <c r="E190" s="70"/>
      <c r="F190" s="328"/>
      <c r="G190" s="323">
        <f t="shared" si="1"/>
        <v>0</v>
      </c>
    </row>
    <row r="191" spans="1:11" ht="24.75" customHeight="1" thickBot="1">
      <c r="A191" s="317"/>
      <c r="B191" s="290"/>
      <c r="C191" s="291"/>
      <c r="D191" s="292"/>
      <c r="E191" s="293"/>
      <c r="F191" s="337"/>
      <c r="G191" s="338">
        <f t="shared" si="1"/>
        <v>0</v>
      </c>
    </row>
    <row r="192" spans="1:11" ht="24.75" customHeight="1" thickBot="1">
      <c r="A192" s="326" t="s">
        <v>995</v>
      </c>
      <c r="B192" s="327"/>
      <c r="C192" s="327"/>
      <c r="D192" s="327"/>
      <c r="E192" s="327"/>
      <c r="F192" s="339"/>
      <c r="G192" s="340"/>
      <c r="I192" s="21"/>
      <c r="K192" s="21"/>
    </row>
    <row r="193" spans="1:25">
      <c r="A193" s="317"/>
      <c r="B193" s="278"/>
      <c r="C193" s="279"/>
      <c r="D193" s="280"/>
      <c r="E193" s="281"/>
      <c r="F193" s="341"/>
      <c r="G193" s="342">
        <f t="shared" si="1"/>
        <v>0</v>
      </c>
    </row>
    <row r="194" spans="1:25" s="58" customFormat="1">
      <c r="A194" s="317"/>
      <c r="B194" s="67"/>
      <c r="C194" s="71" t="s">
        <v>123</v>
      </c>
      <c r="D194" s="69"/>
      <c r="E194" s="70"/>
      <c r="F194" s="328"/>
      <c r="G194" s="323">
        <f t="shared" si="1"/>
        <v>0</v>
      </c>
      <c r="H194" s="21"/>
      <c r="J194" s="21"/>
      <c r="L194" s="21"/>
      <c r="M194" s="21"/>
      <c r="N194" s="21"/>
      <c r="O194" s="21"/>
      <c r="P194" s="21"/>
      <c r="Q194" s="21"/>
      <c r="R194" s="21"/>
      <c r="S194" s="21"/>
      <c r="T194" s="21"/>
      <c r="U194" s="21"/>
      <c r="V194" s="21"/>
      <c r="W194" s="21"/>
      <c r="X194" s="21"/>
      <c r="Y194" s="21"/>
    </row>
    <row r="195" spans="1:25" s="58" customFormat="1">
      <c r="A195" s="317"/>
      <c r="B195" s="67"/>
      <c r="C195" s="68"/>
      <c r="D195" s="69"/>
      <c r="E195" s="70"/>
      <c r="F195" s="328"/>
      <c r="G195" s="323">
        <f t="shared" si="1"/>
        <v>0</v>
      </c>
      <c r="H195" s="21"/>
      <c r="J195" s="21"/>
      <c r="L195" s="21"/>
      <c r="M195" s="21"/>
      <c r="N195" s="21"/>
      <c r="O195" s="21"/>
      <c r="P195" s="21"/>
      <c r="Q195" s="21"/>
      <c r="R195" s="21"/>
      <c r="S195" s="21"/>
      <c r="T195" s="21"/>
      <c r="U195" s="21"/>
      <c r="V195" s="21"/>
      <c r="W195" s="21"/>
      <c r="X195" s="21"/>
      <c r="Y195" s="21"/>
    </row>
    <row r="196" spans="1:25" s="58" customFormat="1" ht="50.4" customHeight="1">
      <c r="A196" s="317"/>
      <c r="B196" s="67"/>
      <c r="C196" s="68" t="s">
        <v>9</v>
      </c>
      <c r="D196" s="69"/>
      <c r="E196" s="70"/>
      <c r="F196" s="328"/>
      <c r="G196" s="323">
        <f t="shared" si="1"/>
        <v>0</v>
      </c>
      <c r="H196" s="21"/>
      <c r="J196" s="21"/>
      <c r="L196" s="21"/>
      <c r="M196" s="21"/>
      <c r="N196" s="21"/>
      <c r="O196" s="21"/>
      <c r="P196" s="21"/>
      <c r="Q196" s="21"/>
      <c r="R196" s="21"/>
      <c r="S196" s="21"/>
      <c r="T196" s="21"/>
      <c r="U196" s="21"/>
      <c r="V196" s="21"/>
      <c r="W196" s="21"/>
      <c r="X196" s="21"/>
      <c r="Y196" s="21"/>
    </row>
    <row r="197" spans="1:25" s="58" customFormat="1">
      <c r="A197" s="317"/>
      <c r="B197" s="67"/>
      <c r="C197" s="68"/>
      <c r="D197" s="69"/>
      <c r="E197" s="70"/>
      <c r="F197" s="328"/>
      <c r="G197" s="323">
        <f t="shared" si="1"/>
        <v>0</v>
      </c>
      <c r="H197" s="21"/>
      <c r="J197" s="21"/>
      <c r="L197" s="21"/>
      <c r="M197" s="21"/>
      <c r="N197" s="21"/>
      <c r="O197" s="21"/>
      <c r="P197" s="21"/>
      <c r="Q197" s="21"/>
      <c r="R197" s="21"/>
      <c r="S197" s="21"/>
      <c r="T197" s="21"/>
      <c r="U197" s="21"/>
      <c r="V197" s="21"/>
      <c r="W197" s="21"/>
      <c r="X197" s="21"/>
      <c r="Y197" s="21"/>
    </row>
    <row r="198" spans="1:25" s="58" customFormat="1" ht="24.65" customHeight="1">
      <c r="A198" s="317"/>
      <c r="B198" s="67"/>
      <c r="C198" s="68" t="s">
        <v>124</v>
      </c>
      <c r="D198" s="69"/>
      <c r="E198" s="70"/>
      <c r="F198" s="328"/>
      <c r="G198" s="323">
        <f t="shared" si="1"/>
        <v>0</v>
      </c>
      <c r="H198" s="21"/>
      <c r="J198" s="21"/>
      <c r="L198" s="21"/>
      <c r="M198" s="21"/>
      <c r="N198" s="21"/>
      <c r="O198" s="21"/>
      <c r="P198" s="21"/>
      <c r="Q198" s="21"/>
      <c r="R198" s="21"/>
      <c r="S198" s="21"/>
      <c r="T198" s="21"/>
      <c r="U198" s="21"/>
      <c r="V198" s="21"/>
      <c r="W198" s="21"/>
      <c r="X198" s="21"/>
      <c r="Y198" s="21"/>
    </row>
    <row r="199" spans="1:25" s="58" customFormat="1">
      <c r="A199" s="317"/>
      <c r="B199" s="67"/>
      <c r="C199" s="68"/>
      <c r="D199" s="69"/>
      <c r="E199" s="70"/>
      <c r="F199" s="328"/>
      <c r="G199" s="323">
        <f t="shared" si="1"/>
        <v>0</v>
      </c>
      <c r="H199" s="21"/>
      <c r="J199" s="21"/>
      <c r="L199" s="21"/>
      <c r="M199" s="21"/>
      <c r="N199" s="21"/>
      <c r="O199" s="21"/>
      <c r="P199" s="21"/>
      <c r="Q199" s="21"/>
      <c r="R199" s="21"/>
      <c r="S199" s="21"/>
      <c r="T199" s="21"/>
      <c r="U199" s="21"/>
      <c r="V199" s="21"/>
      <c r="W199" s="21"/>
      <c r="X199" s="21"/>
      <c r="Y199" s="21"/>
    </row>
    <row r="200" spans="1:25" s="58" customFormat="1">
      <c r="A200" s="317"/>
      <c r="B200" s="67"/>
      <c r="C200" s="68" t="s">
        <v>125</v>
      </c>
      <c r="D200" s="69"/>
      <c r="E200" s="70"/>
      <c r="F200" s="328"/>
      <c r="G200" s="323">
        <f t="shared" si="1"/>
        <v>0</v>
      </c>
      <c r="H200" s="21"/>
      <c r="J200" s="21"/>
      <c r="L200" s="21"/>
      <c r="M200" s="21"/>
      <c r="N200" s="21"/>
      <c r="O200" s="21"/>
      <c r="P200" s="21"/>
      <c r="Q200" s="21"/>
      <c r="R200" s="21"/>
      <c r="S200" s="21"/>
      <c r="T200" s="21"/>
      <c r="U200" s="21"/>
      <c r="V200" s="21"/>
      <c r="W200" s="21"/>
      <c r="X200" s="21"/>
      <c r="Y200" s="21"/>
    </row>
    <row r="201" spans="1:25" s="58" customFormat="1">
      <c r="A201" s="317"/>
      <c r="B201" s="67"/>
      <c r="C201" s="68"/>
      <c r="D201" s="69"/>
      <c r="E201" s="70"/>
      <c r="F201" s="328"/>
      <c r="G201" s="323">
        <f t="shared" si="1"/>
        <v>0</v>
      </c>
      <c r="H201" s="21"/>
      <c r="J201" s="21"/>
      <c r="L201" s="21"/>
      <c r="M201" s="21"/>
      <c r="N201" s="21"/>
      <c r="O201" s="21"/>
      <c r="P201" s="21"/>
      <c r="Q201" s="21"/>
      <c r="R201" s="21"/>
      <c r="S201" s="21"/>
      <c r="T201" s="21"/>
      <c r="U201" s="21"/>
      <c r="V201" s="21"/>
      <c r="W201" s="21"/>
      <c r="X201" s="21"/>
      <c r="Y201" s="21"/>
    </row>
    <row r="202" spans="1:25" s="58" customFormat="1" ht="48.65" customHeight="1">
      <c r="A202" s="317"/>
      <c r="B202" s="67"/>
      <c r="C202" s="68" t="s">
        <v>126</v>
      </c>
      <c r="D202" s="69"/>
      <c r="E202" s="70"/>
      <c r="F202" s="328"/>
      <c r="G202" s="323">
        <f t="shared" ref="G202:G223" si="2">E202*F202</f>
        <v>0</v>
      </c>
      <c r="H202" s="21"/>
      <c r="J202" s="21"/>
      <c r="L202" s="21"/>
      <c r="M202" s="21"/>
      <c r="N202" s="21"/>
      <c r="O202" s="21"/>
      <c r="P202" s="21"/>
      <c r="Q202" s="21"/>
      <c r="R202" s="21"/>
      <c r="S202" s="21"/>
      <c r="T202" s="21"/>
      <c r="U202" s="21"/>
      <c r="V202" s="21"/>
      <c r="W202" s="21"/>
      <c r="X202" s="21"/>
      <c r="Y202" s="21"/>
    </row>
    <row r="203" spans="1:25" s="58" customFormat="1">
      <c r="A203" s="317"/>
      <c r="B203" s="67"/>
      <c r="C203" s="68"/>
      <c r="D203" s="69"/>
      <c r="E203" s="70"/>
      <c r="F203" s="328"/>
      <c r="G203" s="323">
        <f t="shared" si="2"/>
        <v>0</v>
      </c>
      <c r="H203" s="21"/>
      <c r="J203" s="21"/>
      <c r="L203" s="21"/>
      <c r="M203" s="21"/>
      <c r="N203" s="21"/>
      <c r="O203" s="21"/>
      <c r="P203" s="21"/>
      <c r="Q203" s="21"/>
      <c r="R203" s="21"/>
      <c r="S203" s="21"/>
      <c r="T203" s="21"/>
      <c r="U203" s="21"/>
      <c r="V203" s="21"/>
      <c r="W203" s="21"/>
      <c r="X203" s="21"/>
      <c r="Y203" s="21"/>
    </row>
    <row r="204" spans="1:25" s="58" customFormat="1" ht="27.65" customHeight="1">
      <c r="A204" s="317"/>
      <c r="B204" s="67"/>
      <c r="C204" s="68" t="s">
        <v>127</v>
      </c>
      <c r="D204" s="69"/>
      <c r="E204" s="70"/>
      <c r="F204" s="328"/>
      <c r="G204" s="323">
        <f t="shared" si="2"/>
        <v>0</v>
      </c>
      <c r="H204" s="21"/>
      <c r="J204" s="21"/>
      <c r="L204" s="21"/>
      <c r="M204" s="21"/>
      <c r="N204" s="21"/>
      <c r="O204" s="21"/>
      <c r="P204" s="21"/>
      <c r="Q204" s="21"/>
      <c r="R204" s="21"/>
      <c r="S204" s="21"/>
      <c r="T204" s="21"/>
      <c r="U204" s="21"/>
      <c r="V204" s="21"/>
      <c r="W204" s="21"/>
      <c r="X204" s="21"/>
      <c r="Y204" s="21"/>
    </row>
    <row r="205" spans="1:25" s="58" customFormat="1">
      <c r="A205" s="317"/>
      <c r="B205" s="67"/>
      <c r="C205" s="68"/>
      <c r="D205" s="69"/>
      <c r="E205" s="70"/>
      <c r="F205" s="328"/>
      <c r="G205" s="323">
        <f t="shared" si="2"/>
        <v>0</v>
      </c>
      <c r="H205" s="21"/>
      <c r="J205" s="21"/>
      <c r="L205" s="21"/>
      <c r="M205" s="21"/>
      <c r="N205" s="21"/>
      <c r="O205" s="21"/>
      <c r="P205" s="21"/>
      <c r="Q205" s="21"/>
      <c r="R205" s="21"/>
      <c r="S205" s="21"/>
      <c r="T205" s="21"/>
      <c r="U205" s="21"/>
      <c r="V205" s="21"/>
      <c r="W205" s="21"/>
      <c r="X205" s="21"/>
      <c r="Y205" s="21"/>
    </row>
    <row r="206" spans="1:25" s="58" customFormat="1" ht="56.4" customHeight="1">
      <c r="A206" s="317"/>
      <c r="B206" s="67"/>
      <c r="C206" s="68" t="s">
        <v>128</v>
      </c>
      <c r="D206" s="69"/>
      <c r="E206" s="70"/>
      <c r="F206" s="328"/>
      <c r="G206" s="323">
        <f t="shared" si="2"/>
        <v>0</v>
      </c>
      <c r="H206" s="21"/>
      <c r="J206" s="21"/>
      <c r="L206" s="21"/>
      <c r="M206" s="21"/>
      <c r="N206" s="21"/>
      <c r="O206" s="21"/>
      <c r="P206" s="21"/>
      <c r="Q206" s="21"/>
      <c r="R206" s="21"/>
      <c r="S206" s="21"/>
      <c r="T206" s="21"/>
      <c r="U206" s="21"/>
      <c r="V206" s="21"/>
      <c r="W206" s="21"/>
      <c r="X206" s="21"/>
      <c r="Y206" s="21"/>
    </row>
    <row r="207" spans="1:25" s="58" customFormat="1">
      <c r="A207" s="317"/>
      <c r="B207" s="67"/>
      <c r="C207" s="68"/>
      <c r="D207" s="69"/>
      <c r="E207" s="70"/>
      <c r="F207" s="328"/>
      <c r="G207" s="323">
        <f t="shared" si="2"/>
        <v>0</v>
      </c>
      <c r="H207" s="21"/>
      <c r="J207" s="21"/>
      <c r="L207" s="21"/>
      <c r="M207" s="21"/>
      <c r="N207" s="21"/>
      <c r="O207" s="21"/>
      <c r="P207" s="21"/>
      <c r="Q207" s="21"/>
      <c r="R207" s="21"/>
      <c r="S207" s="21"/>
      <c r="T207" s="21"/>
      <c r="U207" s="21"/>
      <c r="V207" s="21"/>
      <c r="W207" s="21"/>
      <c r="X207" s="21"/>
      <c r="Y207" s="21"/>
    </row>
    <row r="208" spans="1:25" s="58" customFormat="1" ht="25.25" customHeight="1">
      <c r="A208" s="317"/>
      <c r="B208" s="67"/>
      <c r="C208" s="68" t="s">
        <v>129</v>
      </c>
      <c r="D208" s="69"/>
      <c r="E208" s="70"/>
      <c r="F208" s="328"/>
      <c r="G208" s="323">
        <f t="shared" si="2"/>
        <v>0</v>
      </c>
      <c r="H208" s="21"/>
      <c r="J208" s="21"/>
      <c r="L208" s="21"/>
      <c r="M208" s="21"/>
      <c r="N208" s="21"/>
      <c r="O208" s="21"/>
      <c r="P208" s="21"/>
      <c r="Q208" s="21"/>
      <c r="R208" s="21"/>
      <c r="S208" s="21"/>
      <c r="T208" s="21"/>
      <c r="U208" s="21"/>
      <c r="V208" s="21"/>
      <c r="W208" s="21"/>
      <c r="X208" s="21"/>
      <c r="Y208" s="21"/>
    </row>
    <row r="209" spans="1:25" s="58" customFormat="1">
      <c r="A209" s="317"/>
      <c r="B209" s="67"/>
      <c r="C209" s="68"/>
      <c r="D209" s="69"/>
      <c r="E209" s="70"/>
      <c r="F209" s="328"/>
      <c r="G209" s="323">
        <f t="shared" si="2"/>
        <v>0</v>
      </c>
      <c r="H209" s="21"/>
      <c r="J209" s="21"/>
      <c r="L209" s="21"/>
      <c r="M209" s="21"/>
      <c r="N209" s="21"/>
      <c r="O209" s="21"/>
      <c r="P209" s="21"/>
      <c r="Q209" s="21"/>
      <c r="R209" s="21"/>
      <c r="S209" s="21"/>
      <c r="T209" s="21"/>
      <c r="U209" s="21"/>
      <c r="V209" s="21"/>
      <c r="W209" s="21"/>
      <c r="X209" s="21"/>
      <c r="Y209" s="21"/>
    </row>
    <row r="210" spans="1:25" s="58" customFormat="1" ht="53.4" customHeight="1">
      <c r="A210" s="317"/>
      <c r="B210" s="67"/>
      <c r="C210" s="68" t="s">
        <v>130</v>
      </c>
      <c r="D210" s="69"/>
      <c r="E210" s="70"/>
      <c r="F210" s="328"/>
      <c r="G210" s="323">
        <f t="shared" si="2"/>
        <v>0</v>
      </c>
      <c r="H210" s="21"/>
      <c r="J210" s="21"/>
      <c r="L210" s="21"/>
      <c r="M210" s="21"/>
      <c r="N210" s="21"/>
      <c r="O210" s="21"/>
      <c r="P210" s="21"/>
      <c r="Q210" s="21"/>
      <c r="R210" s="21"/>
      <c r="S210" s="21"/>
      <c r="T210" s="21"/>
      <c r="U210" s="21"/>
      <c r="V210" s="21"/>
      <c r="W210" s="21"/>
      <c r="X210" s="21"/>
      <c r="Y210" s="21"/>
    </row>
    <row r="211" spans="1:25" s="58" customFormat="1">
      <c r="A211" s="317"/>
      <c r="B211" s="67"/>
      <c r="C211" s="68"/>
      <c r="D211" s="69"/>
      <c r="E211" s="70"/>
      <c r="F211" s="328"/>
      <c r="G211" s="323">
        <f t="shared" si="2"/>
        <v>0</v>
      </c>
      <c r="H211" s="21"/>
      <c r="J211" s="21"/>
      <c r="L211" s="21"/>
      <c r="M211" s="21"/>
      <c r="N211" s="21"/>
      <c r="O211" s="21"/>
      <c r="P211" s="21"/>
      <c r="Q211" s="21"/>
      <c r="R211" s="21"/>
      <c r="S211" s="21"/>
      <c r="T211" s="21"/>
      <c r="U211" s="21"/>
      <c r="V211" s="21"/>
      <c r="W211" s="21"/>
      <c r="X211" s="21"/>
      <c r="Y211" s="21"/>
    </row>
    <row r="212" spans="1:25" s="58" customFormat="1" ht="21.65" customHeight="1">
      <c r="A212" s="317"/>
      <c r="B212" s="67"/>
      <c r="C212" s="68" t="s">
        <v>131</v>
      </c>
      <c r="D212" s="69"/>
      <c r="E212" s="70"/>
      <c r="F212" s="328"/>
      <c r="G212" s="323">
        <f t="shared" si="2"/>
        <v>0</v>
      </c>
      <c r="H212" s="21"/>
      <c r="J212" s="21"/>
      <c r="L212" s="21"/>
      <c r="M212" s="21"/>
      <c r="N212" s="21"/>
      <c r="O212" s="21"/>
      <c r="P212" s="21"/>
      <c r="Q212" s="21"/>
      <c r="R212" s="21"/>
      <c r="S212" s="21"/>
      <c r="T212" s="21"/>
      <c r="U212" s="21"/>
      <c r="V212" s="21"/>
      <c r="W212" s="21"/>
      <c r="X212" s="21"/>
      <c r="Y212" s="21"/>
    </row>
    <row r="213" spans="1:25" s="58" customFormat="1">
      <c r="A213" s="317"/>
      <c r="B213" s="67"/>
      <c r="C213" s="68"/>
      <c r="D213" s="69"/>
      <c r="E213" s="70"/>
      <c r="F213" s="328"/>
      <c r="G213" s="323">
        <f t="shared" si="2"/>
        <v>0</v>
      </c>
      <c r="H213" s="21"/>
      <c r="J213" s="21"/>
      <c r="L213" s="21"/>
      <c r="M213" s="21"/>
      <c r="N213" s="21"/>
      <c r="O213" s="21"/>
      <c r="P213" s="21"/>
      <c r="Q213" s="21"/>
      <c r="R213" s="21"/>
      <c r="S213" s="21"/>
      <c r="T213" s="21"/>
      <c r="U213" s="21"/>
      <c r="V213" s="21"/>
      <c r="W213" s="21"/>
      <c r="X213" s="21"/>
      <c r="Y213" s="21"/>
    </row>
    <row r="214" spans="1:25" s="58" customFormat="1" ht="24.65" customHeight="1">
      <c r="A214" s="317"/>
      <c r="B214" s="67"/>
      <c r="C214" s="68" t="s">
        <v>132</v>
      </c>
      <c r="D214" s="69"/>
      <c r="E214" s="70"/>
      <c r="F214" s="328"/>
      <c r="G214" s="323">
        <f t="shared" si="2"/>
        <v>0</v>
      </c>
      <c r="H214" s="21"/>
      <c r="J214" s="21"/>
      <c r="L214" s="21"/>
      <c r="M214" s="21"/>
      <c r="N214" s="21"/>
      <c r="O214" s="21"/>
      <c r="P214" s="21"/>
      <c r="Q214" s="21"/>
      <c r="R214" s="21"/>
      <c r="S214" s="21"/>
      <c r="T214" s="21"/>
      <c r="U214" s="21"/>
      <c r="V214" s="21"/>
      <c r="W214" s="21"/>
      <c r="X214" s="21"/>
      <c r="Y214" s="21"/>
    </row>
    <row r="215" spans="1:25" s="58" customFormat="1">
      <c r="A215" s="317"/>
      <c r="B215" s="67"/>
      <c r="C215" s="68"/>
      <c r="D215" s="69"/>
      <c r="E215" s="70"/>
      <c r="F215" s="328"/>
      <c r="G215" s="323">
        <f t="shared" si="2"/>
        <v>0</v>
      </c>
      <c r="H215" s="21"/>
      <c r="J215" s="21"/>
      <c r="L215" s="21"/>
      <c r="M215" s="21"/>
      <c r="N215" s="21"/>
      <c r="O215" s="21"/>
      <c r="P215" s="21"/>
      <c r="Q215" s="21"/>
      <c r="R215" s="21"/>
      <c r="S215" s="21"/>
      <c r="T215" s="21"/>
      <c r="U215" s="21"/>
      <c r="V215" s="21"/>
      <c r="W215" s="21"/>
      <c r="X215" s="21"/>
      <c r="Y215" s="21"/>
    </row>
    <row r="216" spans="1:25" s="58" customFormat="1">
      <c r="A216" s="317"/>
      <c r="B216" s="67"/>
      <c r="C216" s="68" t="s">
        <v>133</v>
      </c>
      <c r="D216" s="69"/>
      <c r="E216" s="70"/>
      <c r="F216" s="328"/>
      <c r="G216" s="323">
        <f t="shared" si="2"/>
        <v>0</v>
      </c>
      <c r="H216" s="21"/>
      <c r="J216" s="21"/>
      <c r="L216" s="21"/>
      <c r="M216" s="21"/>
      <c r="N216" s="21"/>
      <c r="O216" s="21"/>
      <c r="P216" s="21"/>
      <c r="Q216" s="21"/>
      <c r="R216" s="21"/>
      <c r="S216" s="21"/>
      <c r="T216" s="21"/>
      <c r="U216" s="21"/>
      <c r="V216" s="21"/>
      <c r="W216" s="21"/>
      <c r="X216" s="21"/>
      <c r="Y216" s="21"/>
    </row>
    <row r="217" spans="1:25" s="58" customFormat="1">
      <c r="A217" s="317"/>
      <c r="B217" s="67"/>
      <c r="C217" s="68"/>
      <c r="D217" s="69"/>
      <c r="E217" s="70"/>
      <c r="F217" s="328"/>
      <c r="G217" s="323">
        <f t="shared" si="2"/>
        <v>0</v>
      </c>
      <c r="H217" s="21"/>
      <c r="J217" s="21"/>
      <c r="L217" s="21"/>
      <c r="M217" s="21"/>
      <c r="N217" s="21"/>
      <c r="O217" s="21"/>
      <c r="P217" s="21"/>
      <c r="Q217" s="21"/>
      <c r="R217" s="21"/>
      <c r="S217" s="21"/>
      <c r="T217" s="21"/>
      <c r="U217" s="21"/>
      <c r="V217" s="21"/>
      <c r="W217" s="21"/>
      <c r="X217" s="21"/>
      <c r="Y217" s="21"/>
    </row>
    <row r="218" spans="1:25" s="58" customFormat="1" ht="43.5">
      <c r="A218" s="317"/>
      <c r="B218" s="67"/>
      <c r="C218" s="68" t="s">
        <v>134</v>
      </c>
      <c r="D218" s="69"/>
      <c r="E218" s="70"/>
      <c r="F218" s="328"/>
      <c r="G218" s="323">
        <f t="shared" si="2"/>
        <v>0</v>
      </c>
      <c r="H218" s="21"/>
      <c r="J218" s="21"/>
      <c r="L218" s="21"/>
      <c r="M218" s="21"/>
      <c r="N218" s="21"/>
      <c r="O218" s="21"/>
      <c r="P218" s="21"/>
      <c r="Q218" s="21"/>
      <c r="R218" s="21"/>
      <c r="S218" s="21"/>
      <c r="T218" s="21"/>
      <c r="U218" s="21"/>
      <c r="V218" s="21"/>
      <c r="W218" s="21"/>
      <c r="X218" s="21"/>
      <c r="Y218" s="21"/>
    </row>
    <row r="219" spans="1:25" s="58" customFormat="1" ht="15" customHeight="1">
      <c r="A219" s="317"/>
      <c r="B219" s="67"/>
      <c r="C219" s="68"/>
      <c r="D219" s="69"/>
      <c r="E219" s="70"/>
      <c r="F219" s="328"/>
      <c r="G219" s="323">
        <f t="shared" si="2"/>
        <v>0</v>
      </c>
      <c r="H219" s="21"/>
      <c r="J219" s="21"/>
      <c r="L219" s="21"/>
      <c r="M219" s="21"/>
      <c r="N219" s="21"/>
      <c r="O219" s="21"/>
      <c r="P219" s="21"/>
      <c r="Q219" s="21"/>
      <c r="R219" s="21"/>
      <c r="S219" s="21"/>
      <c r="T219" s="21"/>
      <c r="U219" s="21"/>
      <c r="V219" s="21"/>
      <c r="W219" s="21"/>
      <c r="X219" s="21"/>
      <c r="Y219" s="21"/>
    </row>
    <row r="220" spans="1:25" s="58" customFormat="1">
      <c r="A220" s="317"/>
      <c r="B220" s="67"/>
      <c r="C220" s="68" t="s">
        <v>135</v>
      </c>
      <c r="D220" s="69"/>
      <c r="E220" s="70"/>
      <c r="F220" s="328"/>
      <c r="G220" s="323">
        <f t="shared" si="2"/>
        <v>0</v>
      </c>
      <c r="H220" s="21"/>
      <c r="J220" s="21"/>
      <c r="L220" s="21"/>
      <c r="M220" s="21"/>
      <c r="N220" s="21"/>
      <c r="O220" s="21"/>
      <c r="P220" s="21"/>
      <c r="Q220" s="21"/>
      <c r="R220" s="21"/>
      <c r="S220" s="21"/>
      <c r="T220" s="21"/>
      <c r="U220" s="21"/>
      <c r="V220" s="21"/>
      <c r="W220" s="21"/>
      <c r="X220" s="21"/>
      <c r="Y220" s="21"/>
    </row>
    <row r="221" spans="1:25" s="58" customFormat="1" ht="19.75" customHeight="1">
      <c r="A221" s="317"/>
      <c r="B221" s="67"/>
      <c r="C221" s="68"/>
      <c r="D221" s="69"/>
      <c r="E221" s="70"/>
      <c r="F221" s="328"/>
      <c r="G221" s="323">
        <f t="shared" si="2"/>
        <v>0</v>
      </c>
      <c r="H221" s="21"/>
      <c r="J221" s="21"/>
      <c r="L221" s="21"/>
      <c r="M221" s="21"/>
      <c r="N221" s="21"/>
      <c r="O221" s="21"/>
      <c r="P221" s="21"/>
      <c r="Q221" s="21"/>
      <c r="R221" s="21"/>
      <c r="S221" s="21"/>
      <c r="T221" s="21"/>
      <c r="U221" s="21"/>
      <c r="V221" s="21"/>
      <c r="W221" s="21"/>
      <c r="X221" s="21"/>
      <c r="Y221" s="21"/>
    </row>
    <row r="222" spans="1:25" s="58" customFormat="1" ht="29">
      <c r="A222" s="317"/>
      <c r="B222" s="67"/>
      <c r="C222" s="68" t="s">
        <v>136</v>
      </c>
      <c r="D222" s="69"/>
      <c r="E222" s="70"/>
      <c r="F222" s="328"/>
      <c r="G222" s="323">
        <f t="shared" si="2"/>
        <v>0</v>
      </c>
      <c r="H222" s="21"/>
      <c r="J222" s="21"/>
      <c r="L222" s="21"/>
      <c r="M222" s="21"/>
      <c r="N222" s="21"/>
      <c r="O222" s="21"/>
      <c r="P222" s="21"/>
      <c r="Q222" s="21"/>
      <c r="R222" s="21"/>
      <c r="S222" s="21"/>
      <c r="T222" s="21"/>
      <c r="U222" s="21"/>
      <c r="V222" s="21"/>
      <c r="W222" s="21"/>
      <c r="X222" s="21"/>
      <c r="Y222" s="21"/>
    </row>
    <row r="223" spans="1:25" s="58" customFormat="1" ht="18.649999999999999" customHeight="1">
      <c r="A223" s="317"/>
      <c r="B223" s="67"/>
      <c r="C223" s="68"/>
      <c r="D223" s="69"/>
      <c r="E223" s="70"/>
      <c r="F223" s="328"/>
      <c r="G223" s="323">
        <f t="shared" si="2"/>
        <v>0</v>
      </c>
      <c r="H223" s="21"/>
      <c r="J223" s="21"/>
      <c r="L223" s="21"/>
      <c r="M223" s="21"/>
      <c r="N223" s="21"/>
      <c r="O223" s="21"/>
      <c r="P223" s="21"/>
      <c r="Q223" s="21"/>
      <c r="R223" s="21"/>
      <c r="S223" s="21"/>
      <c r="T223" s="21"/>
      <c r="U223" s="21"/>
      <c r="V223" s="21"/>
      <c r="W223" s="21"/>
      <c r="X223" s="21"/>
      <c r="Y223" s="21"/>
    </row>
    <row r="224" spans="1:25" s="58" customFormat="1">
      <c r="A224" s="317"/>
      <c r="B224" s="67"/>
      <c r="C224" s="68" t="s">
        <v>92</v>
      </c>
      <c r="D224" s="69" t="s">
        <v>50</v>
      </c>
      <c r="E224" s="70">
        <v>10.199999999999999</v>
      </c>
      <c r="F224" s="335"/>
      <c r="G224" s="323"/>
      <c r="H224" s="21"/>
      <c r="J224" s="21"/>
      <c r="L224" s="21"/>
      <c r="M224" s="21"/>
      <c r="N224" s="21"/>
      <c r="O224" s="21"/>
      <c r="P224" s="21"/>
      <c r="Q224" s="21"/>
      <c r="R224" s="21"/>
      <c r="S224" s="21"/>
      <c r="T224" s="21"/>
      <c r="U224" s="21"/>
      <c r="V224" s="21"/>
      <c r="W224" s="21"/>
      <c r="X224" s="21"/>
      <c r="Y224" s="21"/>
    </row>
    <row r="225" spans="1:25" s="58" customFormat="1" ht="12.65" customHeight="1">
      <c r="A225" s="317"/>
      <c r="B225" s="67"/>
      <c r="C225" s="68"/>
      <c r="D225" s="69"/>
      <c r="E225" s="70"/>
      <c r="F225" s="335"/>
      <c r="G225" s="323"/>
      <c r="H225" s="21"/>
      <c r="J225" s="21"/>
      <c r="L225" s="21"/>
      <c r="M225" s="21"/>
      <c r="N225" s="21"/>
      <c r="O225" s="21"/>
      <c r="P225" s="21"/>
      <c r="Q225" s="21"/>
      <c r="R225" s="21"/>
      <c r="S225" s="21"/>
      <c r="T225" s="21"/>
      <c r="U225" s="21"/>
      <c r="V225" s="21"/>
      <c r="W225" s="21"/>
      <c r="X225" s="21"/>
      <c r="Y225" s="21"/>
    </row>
    <row r="226" spans="1:25" s="58" customFormat="1">
      <c r="A226" s="317"/>
      <c r="B226" s="67"/>
      <c r="C226" s="68" t="s">
        <v>94</v>
      </c>
      <c r="D226" s="69" t="s">
        <v>50</v>
      </c>
      <c r="E226" s="70">
        <v>55.42</v>
      </c>
      <c r="F226" s="335"/>
      <c r="G226" s="323"/>
      <c r="H226" s="21"/>
      <c r="J226" s="21"/>
      <c r="L226" s="21"/>
      <c r="M226" s="21"/>
      <c r="N226" s="21"/>
      <c r="O226" s="21"/>
      <c r="P226" s="21"/>
      <c r="Q226" s="21"/>
      <c r="R226" s="21"/>
      <c r="S226" s="21"/>
      <c r="T226" s="21"/>
      <c r="U226" s="21"/>
      <c r="V226" s="21"/>
      <c r="W226" s="21"/>
      <c r="X226" s="21"/>
      <c r="Y226" s="21"/>
    </row>
    <row r="227" spans="1:25" s="58" customFormat="1" ht="16.25" customHeight="1">
      <c r="A227" s="317"/>
      <c r="B227" s="67"/>
      <c r="C227" s="68"/>
      <c r="D227" s="69"/>
      <c r="E227" s="70"/>
      <c r="F227" s="335"/>
      <c r="G227" s="323"/>
      <c r="H227" s="21"/>
      <c r="J227" s="21"/>
      <c r="L227" s="21"/>
      <c r="M227" s="21"/>
      <c r="N227" s="21"/>
      <c r="O227" s="21"/>
      <c r="P227" s="21"/>
      <c r="Q227" s="21"/>
      <c r="R227" s="21"/>
      <c r="S227" s="21"/>
      <c r="T227" s="21"/>
      <c r="U227" s="21"/>
      <c r="V227" s="21"/>
      <c r="W227" s="21"/>
      <c r="X227" s="21"/>
      <c r="Y227" s="21"/>
    </row>
    <row r="228" spans="1:25" s="58" customFormat="1">
      <c r="A228" s="317"/>
      <c r="B228" s="67"/>
      <c r="C228" s="68" t="s">
        <v>137</v>
      </c>
      <c r="D228" s="69"/>
      <c r="E228" s="70"/>
      <c r="F228" s="328"/>
      <c r="G228" s="323"/>
      <c r="H228" s="21"/>
      <c r="J228" s="21"/>
      <c r="L228" s="21"/>
      <c r="M228" s="21"/>
      <c r="N228" s="21"/>
      <c r="O228" s="21"/>
      <c r="P228" s="21"/>
      <c r="Q228" s="21"/>
      <c r="R228" s="21"/>
      <c r="S228" s="21"/>
      <c r="T228" s="21"/>
      <c r="U228" s="21"/>
      <c r="V228" s="21"/>
      <c r="W228" s="21"/>
      <c r="X228" s="21"/>
      <c r="Y228" s="21"/>
    </row>
    <row r="229" spans="1:25" s="58" customFormat="1" ht="18" customHeight="1">
      <c r="A229" s="317"/>
      <c r="B229" s="67"/>
      <c r="C229" s="68"/>
      <c r="D229" s="69"/>
      <c r="E229" s="70"/>
      <c r="F229" s="328"/>
      <c r="G229" s="323"/>
      <c r="H229" s="21"/>
      <c r="J229" s="21"/>
      <c r="L229" s="21"/>
      <c r="M229" s="21"/>
      <c r="N229" s="21"/>
      <c r="O229" s="21"/>
      <c r="P229" s="21"/>
      <c r="Q229" s="21"/>
      <c r="R229" s="21"/>
      <c r="S229" s="21"/>
      <c r="T229" s="21"/>
      <c r="U229" s="21"/>
      <c r="V229" s="21"/>
      <c r="W229" s="21"/>
      <c r="X229" s="21"/>
      <c r="Y229" s="21"/>
    </row>
    <row r="230" spans="1:25" s="58" customFormat="1" ht="18" customHeight="1">
      <c r="A230" s="317"/>
      <c r="B230" s="67"/>
      <c r="C230" s="68" t="s">
        <v>138</v>
      </c>
      <c r="D230" s="69" t="s">
        <v>40</v>
      </c>
      <c r="E230" s="70">
        <v>29.987999999999996</v>
      </c>
      <c r="F230" s="328"/>
      <c r="G230" s="323"/>
      <c r="H230" s="21"/>
      <c r="J230" s="21"/>
      <c r="L230" s="21"/>
      <c r="M230" s="21"/>
      <c r="N230" s="21"/>
      <c r="O230" s="21"/>
      <c r="P230" s="21"/>
      <c r="Q230" s="21"/>
      <c r="R230" s="21"/>
      <c r="S230" s="21"/>
      <c r="T230" s="21"/>
      <c r="U230" s="21"/>
      <c r="V230" s="21"/>
      <c r="W230" s="21"/>
      <c r="X230" s="21"/>
      <c r="Y230" s="21"/>
    </row>
    <row r="231" spans="1:25" s="58" customFormat="1" ht="12.65" customHeight="1">
      <c r="A231" s="317"/>
      <c r="B231" s="67"/>
      <c r="C231" s="68"/>
      <c r="D231" s="69"/>
      <c r="E231" s="70"/>
      <c r="F231" s="328"/>
      <c r="G231" s="323"/>
      <c r="H231" s="21"/>
      <c r="J231" s="21"/>
      <c r="L231" s="21"/>
      <c r="M231" s="21"/>
      <c r="N231" s="21"/>
      <c r="O231" s="21"/>
      <c r="P231" s="21"/>
      <c r="Q231" s="21"/>
      <c r="R231" s="21"/>
      <c r="S231" s="21"/>
      <c r="T231" s="21"/>
      <c r="U231" s="21"/>
      <c r="V231" s="21"/>
      <c r="W231" s="21"/>
      <c r="X231" s="21"/>
      <c r="Y231" s="21"/>
    </row>
    <row r="232" spans="1:25" s="58" customFormat="1" ht="18.649999999999999" customHeight="1">
      <c r="A232" s="317"/>
      <c r="B232" s="67"/>
      <c r="C232" s="68" t="s">
        <v>139</v>
      </c>
      <c r="D232" s="69" t="s">
        <v>40</v>
      </c>
      <c r="E232" s="70">
        <v>162.9348</v>
      </c>
      <c r="F232" s="328"/>
      <c r="G232" s="323"/>
      <c r="H232" s="21"/>
      <c r="J232" s="21"/>
      <c r="L232" s="21"/>
      <c r="M232" s="21"/>
      <c r="N232" s="21"/>
      <c r="O232" s="21"/>
      <c r="P232" s="21"/>
      <c r="Q232" s="21"/>
      <c r="R232" s="21"/>
      <c r="S232" s="21"/>
      <c r="T232" s="21"/>
      <c r="U232" s="21"/>
      <c r="V232" s="21"/>
      <c r="W232" s="21"/>
      <c r="X232" s="21"/>
      <c r="Y232" s="21"/>
    </row>
    <row r="233" spans="1:25" s="58" customFormat="1" ht="12.65" customHeight="1">
      <c r="A233" s="317"/>
      <c r="B233" s="67"/>
      <c r="C233" s="68"/>
      <c r="D233" s="69"/>
      <c r="E233" s="70"/>
      <c r="F233" s="328"/>
      <c r="G233" s="323"/>
      <c r="H233" s="21"/>
      <c r="J233" s="21"/>
      <c r="L233" s="21"/>
      <c r="M233" s="21"/>
      <c r="N233" s="21"/>
      <c r="O233" s="21"/>
      <c r="P233" s="21"/>
      <c r="Q233" s="21"/>
      <c r="R233" s="21"/>
      <c r="S233" s="21"/>
      <c r="T233" s="21"/>
      <c r="U233" s="21"/>
      <c r="V233" s="21"/>
      <c r="W233" s="21"/>
      <c r="X233" s="21"/>
      <c r="Y233" s="21"/>
    </row>
    <row r="234" spans="1:25" s="58" customFormat="1" ht="21" customHeight="1">
      <c r="A234" s="317"/>
      <c r="B234" s="67"/>
      <c r="C234" s="68" t="s">
        <v>140</v>
      </c>
      <c r="D234" s="69"/>
      <c r="E234" s="70"/>
      <c r="F234" s="328"/>
      <c r="G234" s="323"/>
      <c r="H234" s="21"/>
      <c r="J234" s="21"/>
      <c r="L234" s="21"/>
      <c r="M234" s="21"/>
      <c r="N234" s="21"/>
      <c r="O234" s="21"/>
      <c r="P234" s="21"/>
      <c r="Q234" s="21"/>
      <c r="R234" s="21"/>
      <c r="S234" s="21"/>
      <c r="T234" s="21"/>
      <c r="U234" s="21"/>
      <c r="V234" s="21"/>
      <c r="W234" s="21"/>
      <c r="X234" s="21"/>
      <c r="Y234" s="21"/>
    </row>
    <row r="235" spans="1:25" s="58" customFormat="1" ht="12.65" customHeight="1">
      <c r="A235" s="317"/>
      <c r="B235" s="67"/>
      <c r="C235" s="68"/>
      <c r="D235" s="69"/>
      <c r="E235" s="70"/>
      <c r="F235" s="328"/>
      <c r="G235" s="323"/>
      <c r="H235" s="21"/>
      <c r="J235" s="21"/>
      <c r="L235" s="21"/>
      <c r="M235" s="21"/>
      <c r="N235" s="21"/>
      <c r="O235" s="21"/>
      <c r="P235" s="21"/>
      <c r="Q235" s="21"/>
      <c r="R235" s="21"/>
      <c r="S235" s="21"/>
      <c r="T235" s="21"/>
      <c r="U235" s="21"/>
      <c r="V235" s="21"/>
      <c r="W235" s="21"/>
      <c r="X235" s="21"/>
      <c r="Y235" s="21"/>
    </row>
    <row r="236" spans="1:25" s="58" customFormat="1">
      <c r="A236" s="317"/>
      <c r="B236" s="67"/>
      <c r="C236" s="68" t="s">
        <v>141</v>
      </c>
      <c r="D236" s="69"/>
      <c r="E236" s="70"/>
      <c r="F236" s="328"/>
      <c r="G236" s="323"/>
      <c r="H236" s="21"/>
      <c r="J236" s="21"/>
      <c r="L236" s="21"/>
      <c r="M236" s="21"/>
      <c r="N236" s="21"/>
      <c r="O236" s="21"/>
      <c r="P236" s="21"/>
      <c r="Q236" s="21"/>
      <c r="R236" s="21"/>
      <c r="S236" s="21"/>
      <c r="T236" s="21"/>
      <c r="U236" s="21"/>
      <c r="V236" s="21"/>
      <c r="W236" s="21"/>
      <c r="X236" s="21"/>
      <c r="Y236" s="21"/>
    </row>
    <row r="237" spans="1:25" s="58" customFormat="1">
      <c r="A237" s="317"/>
      <c r="B237" s="67"/>
      <c r="C237" s="68"/>
      <c r="D237" s="69"/>
      <c r="E237" s="70"/>
      <c r="F237" s="328"/>
      <c r="G237" s="323"/>
      <c r="H237" s="21"/>
      <c r="J237" s="21"/>
      <c r="L237" s="21"/>
      <c r="M237" s="21"/>
      <c r="N237" s="21"/>
      <c r="O237" s="21"/>
      <c r="P237" s="21"/>
      <c r="Q237" s="21"/>
      <c r="R237" s="21"/>
      <c r="S237" s="21"/>
      <c r="T237" s="21"/>
      <c r="U237" s="21"/>
      <c r="V237" s="21"/>
      <c r="W237" s="21"/>
      <c r="X237" s="21"/>
      <c r="Y237" s="21"/>
    </row>
    <row r="238" spans="1:25" s="58" customFormat="1">
      <c r="A238" s="317"/>
      <c r="B238" s="67"/>
      <c r="C238" s="68"/>
      <c r="D238" s="69"/>
      <c r="E238" s="70"/>
      <c r="F238" s="328"/>
      <c r="G238" s="323"/>
      <c r="H238" s="21"/>
      <c r="J238" s="21"/>
      <c r="L238" s="21"/>
      <c r="M238" s="21"/>
      <c r="N238" s="21"/>
      <c r="O238" s="21"/>
      <c r="P238" s="21"/>
      <c r="Q238" s="21"/>
      <c r="R238" s="21"/>
      <c r="S238" s="21"/>
      <c r="T238" s="21"/>
      <c r="U238" s="21"/>
      <c r="V238" s="21"/>
      <c r="W238" s="21"/>
      <c r="X238" s="21"/>
      <c r="Y238" s="21"/>
    </row>
    <row r="239" spans="1:25" s="72" customFormat="1">
      <c r="A239" s="317"/>
      <c r="B239" s="67"/>
      <c r="C239" s="68" t="s">
        <v>960</v>
      </c>
      <c r="D239" s="69" t="s">
        <v>44</v>
      </c>
      <c r="E239" s="70">
        <v>16</v>
      </c>
      <c r="F239" s="335"/>
      <c r="G239" s="336"/>
      <c r="H239" s="21"/>
      <c r="J239" s="21"/>
      <c r="L239" s="21"/>
      <c r="M239" s="21"/>
      <c r="N239" s="21"/>
      <c r="O239" s="21"/>
      <c r="P239" s="21"/>
      <c r="Q239" s="21"/>
      <c r="R239" s="21"/>
      <c r="S239" s="21"/>
      <c r="T239" s="21"/>
      <c r="U239" s="21"/>
      <c r="V239" s="21"/>
      <c r="W239" s="21"/>
      <c r="X239" s="21"/>
      <c r="Y239" s="21"/>
    </row>
    <row r="240" spans="1:25" s="58" customFormat="1">
      <c r="A240" s="317"/>
      <c r="B240" s="67"/>
      <c r="C240" s="68"/>
      <c r="D240" s="69"/>
      <c r="E240" s="70"/>
      <c r="F240" s="328"/>
      <c r="G240" s="323"/>
      <c r="H240" s="21"/>
      <c r="J240" s="21"/>
      <c r="L240" s="21"/>
      <c r="M240" s="21"/>
      <c r="N240" s="21"/>
      <c r="O240" s="21"/>
      <c r="P240" s="21"/>
      <c r="Q240" s="21"/>
      <c r="R240" s="21"/>
      <c r="S240" s="21"/>
      <c r="T240" s="21"/>
      <c r="U240" s="21"/>
      <c r="V240" s="21"/>
      <c r="W240" s="21"/>
      <c r="X240" s="21"/>
      <c r="Y240" s="21"/>
    </row>
    <row r="241" spans="1:25" s="58" customFormat="1">
      <c r="A241" s="317"/>
      <c r="B241" s="67"/>
      <c r="C241" s="68"/>
      <c r="D241" s="69"/>
      <c r="E241" s="70"/>
      <c r="F241" s="328"/>
      <c r="G241" s="323"/>
      <c r="H241" s="21"/>
      <c r="J241" s="21"/>
      <c r="L241" s="21"/>
      <c r="M241" s="21"/>
      <c r="N241" s="21"/>
      <c r="O241" s="21"/>
      <c r="P241" s="21"/>
      <c r="Q241" s="21"/>
      <c r="R241" s="21"/>
      <c r="S241" s="21"/>
      <c r="T241" s="21"/>
      <c r="U241" s="21"/>
      <c r="V241" s="21"/>
      <c r="W241" s="21"/>
      <c r="X241" s="21"/>
      <c r="Y241" s="21"/>
    </row>
    <row r="242" spans="1:25" s="58" customFormat="1">
      <c r="A242" s="317"/>
      <c r="B242" s="67"/>
      <c r="C242" s="68"/>
      <c r="D242" s="69"/>
      <c r="E242" s="70"/>
      <c r="F242" s="328"/>
      <c r="G242" s="323"/>
      <c r="H242" s="21"/>
      <c r="J242" s="21"/>
      <c r="L242" s="21"/>
      <c r="M242" s="21"/>
      <c r="N242" s="21"/>
      <c r="O242" s="21"/>
      <c r="P242" s="21"/>
      <c r="Q242" s="21"/>
      <c r="R242" s="21"/>
      <c r="S242" s="21"/>
      <c r="T242" s="21"/>
      <c r="U242" s="21"/>
      <c r="V242" s="21"/>
      <c r="W242" s="21"/>
      <c r="X242" s="21"/>
      <c r="Y242" s="21"/>
    </row>
    <row r="243" spans="1:25" s="58" customFormat="1">
      <c r="A243" s="317"/>
      <c r="B243" s="67"/>
      <c r="C243" s="68"/>
      <c r="D243" s="69"/>
      <c r="E243" s="70"/>
      <c r="F243" s="328"/>
      <c r="G243" s="323"/>
      <c r="H243" s="21"/>
      <c r="J243" s="21"/>
      <c r="L243" s="21"/>
      <c r="M243" s="21"/>
      <c r="N243" s="21"/>
      <c r="O243" s="21"/>
      <c r="P243" s="21"/>
      <c r="Q243" s="21"/>
      <c r="R243" s="21"/>
      <c r="S243" s="21"/>
      <c r="T243" s="21"/>
      <c r="U243" s="21"/>
      <c r="V243" s="21"/>
      <c r="W243" s="21"/>
      <c r="X243" s="21"/>
      <c r="Y243" s="21"/>
    </row>
    <row r="244" spans="1:25" s="58" customFormat="1" ht="15" thickBot="1">
      <c r="A244" s="317"/>
      <c r="B244" s="67"/>
      <c r="C244" s="68"/>
      <c r="D244" s="69"/>
      <c r="E244" s="70"/>
      <c r="F244" s="328"/>
      <c r="G244" s="323"/>
      <c r="H244" s="21"/>
      <c r="J244" s="21"/>
      <c r="L244" s="21"/>
      <c r="M244" s="21"/>
      <c r="N244" s="21"/>
      <c r="O244" s="21"/>
      <c r="P244" s="21"/>
      <c r="Q244" s="21"/>
      <c r="R244" s="21"/>
      <c r="S244" s="21"/>
      <c r="T244" s="21"/>
      <c r="U244" s="21"/>
      <c r="V244" s="21"/>
      <c r="W244" s="21"/>
      <c r="X244" s="21"/>
      <c r="Y244" s="21"/>
    </row>
    <row r="245" spans="1:25" ht="24.75" customHeight="1" thickBot="1">
      <c r="A245" s="326" t="s">
        <v>995</v>
      </c>
      <c r="B245" s="327"/>
      <c r="C245" s="327"/>
      <c r="D245" s="327"/>
      <c r="E245" s="327"/>
      <c r="F245" s="339"/>
      <c r="G245" s="340"/>
      <c r="I245" s="21"/>
      <c r="K245" s="21"/>
    </row>
    <row r="246" spans="1:25">
      <c r="A246" s="317"/>
      <c r="B246" s="67"/>
      <c r="C246" s="68"/>
      <c r="D246" s="69"/>
      <c r="E246" s="70"/>
      <c r="F246" s="328"/>
      <c r="G246" s="323"/>
    </row>
    <row r="247" spans="1:25">
      <c r="A247" s="317"/>
      <c r="B247" s="67"/>
      <c r="C247" s="71" t="s">
        <v>142</v>
      </c>
      <c r="D247" s="69"/>
      <c r="E247" s="70"/>
      <c r="F247" s="328"/>
      <c r="G247" s="323"/>
    </row>
    <row r="248" spans="1:25">
      <c r="A248" s="317"/>
      <c r="B248" s="67"/>
      <c r="C248" s="68"/>
      <c r="D248" s="69"/>
      <c r="E248" s="70"/>
      <c r="F248" s="328"/>
      <c r="G248" s="323"/>
    </row>
    <row r="249" spans="1:25" ht="43.5">
      <c r="A249" s="317"/>
      <c r="B249" s="67"/>
      <c r="C249" s="68" t="s">
        <v>143</v>
      </c>
      <c r="D249" s="69"/>
      <c r="E249" s="70"/>
      <c r="F249" s="328"/>
      <c r="G249" s="323"/>
    </row>
    <row r="250" spans="1:25">
      <c r="A250" s="317"/>
      <c r="B250" s="67"/>
      <c r="C250" s="68"/>
      <c r="D250" s="69"/>
      <c r="E250" s="70"/>
      <c r="F250" s="328"/>
      <c r="G250" s="323"/>
    </row>
    <row r="251" spans="1:25" ht="17.399999999999999" customHeight="1">
      <c r="A251" s="317"/>
      <c r="B251" s="67"/>
      <c r="C251" s="68" t="s">
        <v>10</v>
      </c>
      <c r="D251" s="69"/>
      <c r="E251" s="70"/>
      <c r="F251" s="328"/>
      <c r="G251" s="323"/>
    </row>
    <row r="252" spans="1:25">
      <c r="A252" s="317"/>
      <c r="B252" s="67"/>
      <c r="C252" s="68"/>
      <c r="D252" s="69"/>
      <c r="E252" s="70"/>
      <c r="F252" s="328"/>
      <c r="G252" s="323"/>
    </row>
    <row r="253" spans="1:25" ht="17.399999999999999" customHeight="1">
      <c r="A253" s="317"/>
      <c r="B253" s="67"/>
      <c r="C253" s="68" t="s">
        <v>144</v>
      </c>
      <c r="D253" s="69"/>
      <c r="E253" s="70"/>
      <c r="F253" s="328"/>
      <c r="G253" s="323"/>
    </row>
    <row r="254" spans="1:25">
      <c r="A254" s="317"/>
      <c r="B254" s="67"/>
      <c r="C254" s="68"/>
      <c r="D254" s="69"/>
      <c r="E254" s="70"/>
      <c r="F254" s="328"/>
      <c r="G254" s="323"/>
    </row>
    <row r="255" spans="1:25" ht="15.65" customHeight="1">
      <c r="A255" s="317"/>
      <c r="B255" s="67"/>
      <c r="C255" s="68" t="s">
        <v>145</v>
      </c>
      <c r="D255" s="69"/>
      <c r="E255" s="70"/>
      <c r="F255" s="328"/>
      <c r="G255" s="323"/>
    </row>
    <row r="256" spans="1:25">
      <c r="A256" s="317"/>
      <c r="B256" s="67"/>
      <c r="C256" s="68"/>
      <c r="D256" s="69"/>
      <c r="E256" s="70"/>
      <c r="F256" s="328"/>
      <c r="G256" s="323"/>
    </row>
    <row r="257" spans="1:25" ht="15.65" customHeight="1">
      <c r="A257" s="317"/>
      <c r="B257" s="67"/>
      <c r="C257" s="68" t="s">
        <v>146</v>
      </c>
      <c r="D257" s="69"/>
      <c r="E257" s="70"/>
      <c r="F257" s="328"/>
      <c r="G257" s="323"/>
    </row>
    <row r="258" spans="1:25" s="58" customFormat="1">
      <c r="A258" s="317"/>
      <c r="B258" s="67"/>
      <c r="C258" s="68"/>
      <c r="D258" s="69"/>
      <c r="E258" s="70"/>
      <c r="F258" s="328"/>
      <c r="G258" s="323"/>
      <c r="H258" s="21"/>
      <c r="J258" s="21"/>
      <c r="L258" s="21"/>
      <c r="M258" s="21"/>
      <c r="N258" s="21"/>
      <c r="O258" s="21"/>
      <c r="P258" s="21"/>
      <c r="Q258" s="21"/>
      <c r="R258" s="21"/>
      <c r="S258" s="21"/>
      <c r="T258" s="21"/>
      <c r="U258" s="21"/>
      <c r="V258" s="21"/>
      <c r="W258" s="21"/>
      <c r="X258" s="21"/>
      <c r="Y258" s="21"/>
    </row>
    <row r="259" spans="1:25" s="58" customFormat="1" ht="31.75" customHeight="1">
      <c r="A259" s="317"/>
      <c r="B259" s="67"/>
      <c r="C259" s="68" t="s">
        <v>147</v>
      </c>
      <c r="D259" s="69"/>
      <c r="E259" s="70"/>
      <c r="F259" s="328"/>
      <c r="G259" s="323"/>
      <c r="H259" s="21"/>
      <c r="J259" s="21"/>
      <c r="L259" s="21"/>
      <c r="M259" s="21"/>
      <c r="N259" s="21"/>
      <c r="O259" s="21"/>
      <c r="P259" s="21"/>
      <c r="Q259" s="21"/>
      <c r="R259" s="21"/>
      <c r="S259" s="21"/>
      <c r="T259" s="21"/>
      <c r="U259" s="21"/>
      <c r="V259" s="21"/>
      <c r="W259" s="21"/>
      <c r="X259" s="21"/>
      <c r="Y259" s="21"/>
    </row>
    <row r="260" spans="1:25" s="58" customFormat="1">
      <c r="A260" s="317"/>
      <c r="B260" s="67"/>
      <c r="C260" s="68"/>
      <c r="D260" s="69"/>
      <c r="E260" s="70"/>
      <c r="F260" s="328"/>
      <c r="G260" s="323"/>
      <c r="H260" s="21"/>
      <c r="J260" s="21"/>
      <c r="L260" s="21"/>
      <c r="M260" s="21"/>
      <c r="N260" s="21"/>
      <c r="O260" s="21"/>
      <c r="P260" s="21"/>
      <c r="Q260" s="21"/>
      <c r="R260" s="21"/>
      <c r="S260" s="21"/>
      <c r="T260" s="21"/>
      <c r="U260" s="21"/>
      <c r="V260" s="21"/>
      <c r="W260" s="21"/>
      <c r="X260" s="21"/>
      <c r="Y260" s="21"/>
    </row>
    <row r="261" spans="1:25" s="58" customFormat="1" ht="18.649999999999999" customHeight="1">
      <c r="A261" s="317"/>
      <c r="B261" s="67"/>
      <c r="C261" s="68" t="s">
        <v>148</v>
      </c>
      <c r="D261" s="69"/>
      <c r="E261" s="70"/>
      <c r="F261" s="328"/>
      <c r="G261" s="323"/>
      <c r="H261" s="21"/>
      <c r="J261" s="21"/>
      <c r="L261" s="21"/>
      <c r="M261" s="21"/>
      <c r="N261" s="21"/>
      <c r="O261" s="21"/>
      <c r="P261" s="21"/>
      <c r="Q261" s="21"/>
      <c r="R261" s="21"/>
      <c r="S261" s="21"/>
      <c r="T261" s="21"/>
      <c r="U261" s="21"/>
      <c r="V261" s="21"/>
      <c r="W261" s="21"/>
      <c r="X261" s="21"/>
      <c r="Y261" s="21"/>
    </row>
    <row r="262" spans="1:25" s="58" customFormat="1">
      <c r="A262" s="317"/>
      <c r="B262" s="67"/>
      <c r="C262" s="68"/>
      <c r="D262" s="69"/>
      <c r="E262" s="70"/>
      <c r="F262" s="328"/>
      <c r="G262" s="323"/>
      <c r="H262" s="21"/>
      <c r="J262" s="21"/>
      <c r="L262" s="21"/>
      <c r="M262" s="21"/>
      <c r="N262" s="21"/>
      <c r="O262" s="21"/>
      <c r="P262" s="21"/>
      <c r="Q262" s="21"/>
      <c r="R262" s="21"/>
      <c r="S262" s="21"/>
      <c r="T262" s="21"/>
      <c r="U262" s="21"/>
      <c r="V262" s="21"/>
      <c r="W262" s="21"/>
      <c r="X262" s="21"/>
      <c r="Y262" s="21"/>
    </row>
    <row r="263" spans="1:25" s="58" customFormat="1" ht="48" customHeight="1">
      <c r="A263" s="317"/>
      <c r="B263" s="67"/>
      <c r="C263" s="68" t="s">
        <v>149</v>
      </c>
      <c r="D263" s="69"/>
      <c r="E263" s="70"/>
      <c r="F263" s="328"/>
      <c r="G263" s="323"/>
      <c r="H263" s="21"/>
      <c r="J263" s="21"/>
      <c r="L263" s="21"/>
      <c r="M263" s="21"/>
      <c r="N263" s="21"/>
      <c r="O263" s="21"/>
      <c r="P263" s="21"/>
      <c r="Q263" s="21"/>
      <c r="R263" s="21"/>
      <c r="S263" s="21"/>
      <c r="T263" s="21"/>
      <c r="U263" s="21"/>
      <c r="V263" s="21"/>
      <c r="W263" s="21"/>
      <c r="X263" s="21"/>
      <c r="Y263" s="21"/>
    </row>
    <row r="264" spans="1:25" s="58" customFormat="1">
      <c r="A264" s="317"/>
      <c r="B264" s="67"/>
      <c r="C264" s="68"/>
      <c r="D264" s="69"/>
      <c r="E264" s="70"/>
      <c r="F264" s="328"/>
      <c r="G264" s="323"/>
      <c r="H264" s="21"/>
      <c r="J264" s="21"/>
      <c r="L264" s="21"/>
      <c r="M264" s="21"/>
      <c r="N264" s="21"/>
      <c r="O264" s="21"/>
      <c r="P264" s="21"/>
      <c r="Q264" s="21"/>
      <c r="R264" s="21"/>
      <c r="S264" s="21"/>
      <c r="T264" s="21"/>
      <c r="U264" s="21"/>
      <c r="V264" s="21"/>
      <c r="W264" s="21"/>
      <c r="X264" s="21"/>
      <c r="Y264" s="21"/>
    </row>
    <row r="265" spans="1:25" s="58" customFormat="1" ht="48" customHeight="1">
      <c r="A265" s="317"/>
      <c r="B265" s="67"/>
      <c r="C265" s="68" t="s">
        <v>908</v>
      </c>
      <c r="D265" s="69" t="s">
        <v>50</v>
      </c>
      <c r="E265" s="70">
        <v>46.917000000000002</v>
      </c>
      <c r="F265" s="328"/>
      <c r="G265" s="323"/>
      <c r="H265" s="21"/>
      <c r="J265" s="21"/>
      <c r="L265" s="21"/>
      <c r="M265" s="21"/>
      <c r="N265" s="21"/>
      <c r="O265" s="21"/>
      <c r="P265" s="21"/>
      <c r="Q265" s="21"/>
      <c r="R265" s="21"/>
      <c r="S265" s="21"/>
      <c r="T265" s="21"/>
      <c r="U265" s="21"/>
      <c r="V265" s="21"/>
      <c r="W265" s="21"/>
      <c r="X265" s="21"/>
      <c r="Y265" s="21"/>
    </row>
    <row r="266" spans="1:25" s="58" customFormat="1">
      <c r="A266" s="317"/>
      <c r="B266" s="67"/>
      <c r="C266" s="68"/>
      <c r="D266" s="69"/>
      <c r="E266" s="70"/>
      <c r="F266" s="328"/>
      <c r="G266" s="323"/>
      <c r="H266" s="21"/>
      <c r="J266" s="21"/>
      <c r="L266" s="21"/>
      <c r="M266" s="21"/>
      <c r="N266" s="21"/>
      <c r="O266" s="21"/>
      <c r="P266" s="21"/>
      <c r="Q266" s="21"/>
      <c r="R266" s="21"/>
      <c r="S266" s="21"/>
      <c r="T266" s="21"/>
      <c r="U266" s="21"/>
      <c r="V266" s="21"/>
      <c r="W266" s="21"/>
      <c r="X266" s="21"/>
      <c r="Y266" s="21"/>
    </row>
    <row r="267" spans="1:25" s="58" customFormat="1" ht="18" customHeight="1">
      <c r="A267" s="317"/>
      <c r="B267" s="67"/>
      <c r="C267" s="71" t="s">
        <v>909</v>
      </c>
      <c r="D267" s="69"/>
      <c r="E267" s="70"/>
      <c r="F267" s="328"/>
      <c r="G267" s="323"/>
      <c r="H267" s="21"/>
      <c r="J267" s="21"/>
      <c r="L267" s="21"/>
      <c r="M267" s="21"/>
      <c r="N267" s="21"/>
      <c r="O267" s="21"/>
      <c r="P267" s="21"/>
      <c r="Q267" s="21"/>
      <c r="R267" s="21"/>
      <c r="S267" s="21"/>
      <c r="T267" s="21"/>
      <c r="U267" s="21"/>
      <c r="V267" s="21"/>
      <c r="W267" s="21"/>
      <c r="X267" s="21"/>
      <c r="Y267" s="21"/>
    </row>
    <row r="268" spans="1:25" s="72" customFormat="1">
      <c r="A268" s="317"/>
      <c r="B268" s="67"/>
      <c r="C268" s="71"/>
      <c r="D268" s="69"/>
      <c r="E268" s="70"/>
      <c r="F268" s="335"/>
      <c r="G268" s="336"/>
      <c r="H268" s="21"/>
      <c r="J268" s="21"/>
      <c r="L268" s="21"/>
      <c r="M268" s="21"/>
      <c r="N268" s="21"/>
      <c r="O268" s="21"/>
      <c r="P268" s="21"/>
      <c r="Q268" s="21"/>
      <c r="R268" s="21"/>
      <c r="S268" s="21"/>
      <c r="T268" s="21"/>
      <c r="U268" s="21"/>
      <c r="V268" s="21"/>
      <c r="W268" s="21"/>
      <c r="X268" s="21"/>
      <c r="Y268" s="21"/>
    </row>
    <row r="269" spans="1:25" s="58" customFormat="1" ht="19.25" customHeight="1">
      <c r="A269" s="317"/>
      <c r="B269" s="67"/>
      <c r="C269" s="68" t="s">
        <v>915</v>
      </c>
      <c r="D269" s="69"/>
      <c r="E269" s="70"/>
      <c r="F269" s="328"/>
      <c r="G269" s="323"/>
      <c r="H269" s="21"/>
      <c r="J269" s="21"/>
      <c r="L269" s="21"/>
      <c r="M269" s="21"/>
      <c r="N269" s="21"/>
      <c r="O269" s="21"/>
      <c r="P269" s="21"/>
      <c r="Q269" s="21"/>
      <c r="R269" s="21"/>
      <c r="S269" s="21"/>
      <c r="T269" s="21"/>
      <c r="U269" s="21"/>
      <c r="V269" s="21"/>
      <c r="W269" s="21"/>
      <c r="X269" s="21"/>
      <c r="Y269" s="21"/>
    </row>
    <row r="270" spans="1:25" s="58" customFormat="1">
      <c r="A270" s="317"/>
      <c r="B270" s="67"/>
      <c r="C270" s="68"/>
      <c r="D270" s="69"/>
      <c r="E270" s="70"/>
      <c r="F270" s="328"/>
      <c r="G270" s="323"/>
      <c r="H270" s="21"/>
      <c r="J270" s="21"/>
      <c r="L270" s="21"/>
      <c r="M270" s="21"/>
      <c r="N270" s="21"/>
      <c r="O270" s="21"/>
      <c r="P270" s="21"/>
      <c r="Q270" s="21"/>
      <c r="R270" s="21"/>
      <c r="S270" s="21"/>
      <c r="T270" s="21"/>
      <c r="U270" s="21"/>
      <c r="V270" s="21"/>
      <c r="W270" s="21"/>
      <c r="X270" s="21"/>
      <c r="Y270" s="21"/>
    </row>
    <row r="271" spans="1:25" s="58" customFormat="1" ht="18" customHeight="1">
      <c r="A271" s="317"/>
      <c r="B271" s="67"/>
      <c r="C271" s="68" t="s">
        <v>910</v>
      </c>
      <c r="D271" s="69" t="s">
        <v>50</v>
      </c>
      <c r="E271" s="70">
        <v>1</v>
      </c>
      <c r="F271" s="328"/>
      <c r="G271" s="323"/>
      <c r="H271" s="21"/>
      <c r="J271" s="21"/>
      <c r="L271" s="21"/>
      <c r="M271" s="21"/>
      <c r="N271" s="21"/>
      <c r="O271" s="21"/>
      <c r="P271" s="21"/>
      <c r="Q271" s="21"/>
      <c r="R271" s="21"/>
      <c r="S271" s="21"/>
      <c r="T271" s="21"/>
      <c r="U271" s="21"/>
      <c r="V271" s="21"/>
      <c r="W271" s="21"/>
      <c r="X271" s="21"/>
      <c r="Y271" s="21"/>
    </row>
    <row r="272" spans="1:25" s="58" customFormat="1">
      <c r="A272" s="317"/>
      <c r="B272" s="67"/>
      <c r="C272" s="68"/>
      <c r="D272" s="69"/>
      <c r="E272" s="70"/>
      <c r="F272" s="328"/>
      <c r="G272" s="323"/>
      <c r="H272" s="21"/>
      <c r="J272" s="21"/>
      <c r="L272" s="21"/>
      <c r="M272" s="21"/>
      <c r="N272" s="21"/>
      <c r="O272" s="21"/>
      <c r="P272" s="21"/>
      <c r="Q272" s="21"/>
      <c r="R272" s="21"/>
      <c r="S272" s="21"/>
      <c r="T272" s="21"/>
      <c r="U272" s="21"/>
      <c r="V272" s="21"/>
      <c r="W272" s="21"/>
      <c r="X272" s="21"/>
      <c r="Y272" s="21"/>
    </row>
    <row r="273" spans="1:25" s="58" customFormat="1" ht="24" customHeight="1">
      <c r="A273" s="317"/>
      <c r="B273" s="67"/>
      <c r="C273" s="68" t="s">
        <v>911</v>
      </c>
      <c r="D273" s="69" t="s">
        <v>50</v>
      </c>
      <c r="E273" s="70">
        <v>9.52</v>
      </c>
      <c r="F273" s="328"/>
      <c r="G273" s="323"/>
      <c r="H273" s="21"/>
      <c r="J273" s="21"/>
      <c r="L273" s="21"/>
      <c r="M273" s="21"/>
      <c r="N273" s="21"/>
      <c r="O273" s="21"/>
      <c r="P273" s="21"/>
      <c r="Q273" s="21"/>
      <c r="R273" s="21"/>
      <c r="S273" s="21"/>
      <c r="T273" s="21"/>
      <c r="U273" s="21"/>
      <c r="V273" s="21"/>
      <c r="W273" s="21"/>
      <c r="X273" s="21"/>
      <c r="Y273" s="21"/>
    </row>
    <row r="274" spans="1:25" s="58" customFormat="1">
      <c r="A274" s="317"/>
      <c r="B274" s="67"/>
      <c r="C274" s="71"/>
      <c r="D274" s="69"/>
      <c r="E274" s="70"/>
      <c r="F274" s="328"/>
      <c r="G274" s="323"/>
      <c r="H274" s="21"/>
      <c r="J274" s="21"/>
      <c r="L274" s="21"/>
      <c r="M274" s="21"/>
      <c r="N274" s="21"/>
      <c r="O274" s="21"/>
      <c r="P274" s="21"/>
      <c r="Q274" s="21"/>
      <c r="R274" s="21"/>
      <c r="S274" s="21"/>
      <c r="T274" s="21"/>
      <c r="U274" s="21"/>
      <c r="V274" s="21"/>
      <c r="W274" s="21"/>
      <c r="X274" s="21"/>
      <c r="Y274" s="21"/>
    </row>
    <row r="275" spans="1:25" s="58" customFormat="1" ht="22.25" customHeight="1">
      <c r="A275" s="317"/>
      <c r="B275" s="67"/>
      <c r="C275" s="68" t="s">
        <v>150</v>
      </c>
      <c r="D275" s="69"/>
      <c r="E275" s="70"/>
      <c r="F275" s="328"/>
      <c r="G275" s="323"/>
      <c r="H275" s="21"/>
      <c r="J275" s="21"/>
      <c r="L275" s="21"/>
      <c r="M275" s="21"/>
      <c r="N275" s="21"/>
      <c r="O275" s="21"/>
      <c r="P275" s="21"/>
      <c r="Q275" s="21"/>
      <c r="R275" s="21"/>
      <c r="S275" s="21"/>
      <c r="T275" s="21"/>
      <c r="U275" s="21"/>
      <c r="V275" s="21"/>
      <c r="W275" s="21"/>
      <c r="X275" s="21"/>
      <c r="Y275" s="21"/>
    </row>
    <row r="276" spans="1:25" s="58" customFormat="1">
      <c r="A276" s="317"/>
      <c r="B276" s="67"/>
      <c r="C276" s="68"/>
      <c r="D276" s="69"/>
      <c r="E276" s="70"/>
      <c r="F276" s="328"/>
      <c r="G276" s="323"/>
      <c r="H276" s="21"/>
      <c r="J276" s="21"/>
      <c r="L276" s="21"/>
      <c r="M276" s="21"/>
      <c r="N276" s="21"/>
      <c r="O276" s="21"/>
      <c r="P276" s="21"/>
      <c r="Q276" s="21"/>
      <c r="R276" s="21"/>
      <c r="S276" s="21"/>
      <c r="T276" s="21"/>
      <c r="U276" s="21"/>
      <c r="V276" s="21"/>
      <c r="W276" s="21"/>
      <c r="X276" s="21"/>
      <c r="Y276" s="21"/>
    </row>
    <row r="277" spans="1:25" s="58" customFormat="1" ht="51.65" customHeight="1">
      <c r="A277" s="317"/>
      <c r="B277" s="67"/>
      <c r="C277" s="68" t="s">
        <v>961</v>
      </c>
      <c r="D277" s="69"/>
      <c r="E277" s="70"/>
      <c r="F277" s="328"/>
      <c r="G277" s="323"/>
      <c r="H277" s="21"/>
      <c r="J277" s="21"/>
      <c r="L277" s="21"/>
      <c r="M277" s="21"/>
      <c r="N277" s="21"/>
      <c r="O277" s="21"/>
      <c r="P277" s="21"/>
      <c r="Q277" s="21"/>
      <c r="R277" s="21"/>
      <c r="S277" s="21"/>
      <c r="T277" s="21"/>
      <c r="U277" s="21"/>
      <c r="V277" s="21"/>
      <c r="W277" s="21"/>
      <c r="X277" s="21"/>
      <c r="Y277" s="21"/>
    </row>
    <row r="278" spans="1:25" s="58" customFormat="1">
      <c r="A278" s="317"/>
      <c r="B278" s="67"/>
      <c r="C278" s="68"/>
      <c r="D278" s="69"/>
      <c r="E278" s="70"/>
      <c r="F278" s="328"/>
      <c r="G278" s="323"/>
      <c r="H278" s="21"/>
      <c r="J278" s="21"/>
      <c r="L278" s="21"/>
      <c r="M278" s="21"/>
      <c r="N278" s="21"/>
      <c r="O278" s="21"/>
      <c r="P278" s="21"/>
      <c r="Q278" s="21"/>
      <c r="R278" s="21"/>
      <c r="S278" s="21"/>
      <c r="T278" s="21"/>
      <c r="U278" s="21"/>
      <c r="V278" s="21"/>
      <c r="W278" s="21"/>
      <c r="X278" s="21"/>
      <c r="Y278" s="21"/>
    </row>
    <row r="279" spans="1:25" s="72" customFormat="1" ht="21.65" customHeight="1">
      <c r="A279" s="317"/>
      <c r="B279" s="67"/>
      <c r="C279" s="68" t="s">
        <v>962</v>
      </c>
      <c r="D279" s="69" t="s">
        <v>40</v>
      </c>
      <c r="E279" s="70">
        <v>42</v>
      </c>
      <c r="F279" s="335"/>
      <c r="G279" s="336"/>
      <c r="H279" s="21"/>
      <c r="J279" s="21"/>
      <c r="L279" s="21"/>
      <c r="M279" s="21"/>
      <c r="N279" s="21"/>
      <c r="O279" s="21"/>
      <c r="P279" s="21"/>
      <c r="Q279" s="21"/>
      <c r="R279" s="21"/>
      <c r="S279" s="21"/>
      <c r="T279" s="21"/>
      <c r="U279" s="21"/>
      <c r="V279" s="21"/>
      <c r="W279" s="21"/>
      <c r="X279" s="21"/>
      <c r="Y279" s="21"/>
    </row>
    <row r="280" spans="1:25" s="58" customFormat="1">
      <c r="A280" s="317"/>
      <c r="B280" s="67"/>
      <c r="C280" s="68"/>
      <c r="D280" s="69"/>
      <c r="E280" s="70"/>
      <c r="F280" s="328"/>
      <c r="G280" s="323"/>
      <c r="H280" s="21"/>
      <c r="J280" s="21"/>
      <c r="L280" s="21"/>
      <c r="M280" s="21"/>
      <c r="N280" s="21"/>
      <c r="O280" s="21"/>
      <c r="P280" s="21"/>
      <c r="Q280" s="21"/>
      <c r="R280" s="21"/>
      <c r="S280" s="21"/>
      <c r="T280" s="21"/>
      <c r="U280" s="21"/>
      <c r="V280" s="21"/>
      <c r="W280" s="21"/>
      <c r="X280" s="21"/>
      <c r="Y280" s="21"/>
    </row>
    <row r="281" spans="1:25" ht="15.65" customHeight="1" thickBot="1">
      <c r="A281" s="317"/>
      <c r="B281" s="67"/>
      <c r="C281" s="68"/>
      <c r="D281" s="69"/>
      <c r="E281" s="70"/>
      <c r="F281" s="328"/>
      <c r="G281" s="323"/>
    </row>
    <row r="282" spans="1:25" ht="24.75" customHeight="1" thickBot="1">
      <c r="A282" s="326" t="s">
        <v>995</v>
      </c>
      <c r="B282" s="327"/>
      <c r="C282" s="327"/>
      <c r="D282" s="327"/>
      <c r="E282" s="327"/>
      <c r="F282" s="339"/>
      <c r="G282" s="340"/>
      <c r="I282" s="21"/>
      <c r="K282" s="21"/>
    </row>
    <row r="283" spans="1:25">
      <c r="A283" s="317"/>
      <c r="B283" s="67"/>
      <c r="C283" s="68"/>
      <c r="D283" s="69"/>
      <c r="E283" s="70"/>
      <c r="F283" s="328"/>
      <c r="G283" s="323"/>
    </row>
    <row r="284" spans="1:25">
      <c r="A284" s="317"/>
      <c r="B284" s="67"/>
      <c r="C284" s="68"/>
      <c r="D284" s="69"/>
      <c r="E284" s="70"/>
      <c r="F284" s="328"/>
      <c r="G284" s="323"/>
    </row>
    <row r="285" spans="1:25" ht="15" customHeight="1">
      <c r="A285" s="317"/>
      <c r="B285" s="67"/>
      <c r="C285" s="71" t="s">
        <v>151</v>
      </c>
      <c r="D285" s="69"/>
      <c r="E285" s="70"/>
      <c r="F285" s="328"/>
      <c r="G285" s="323"/>
    </row>
    <row r="286" spans="1:25">
      <c r="A286" s="317"/>
      <c r="B286" s="67"/>
      <c r="C286" s="68"/>
      <c r="D286" s="69"/>
      <c r="E286" s="70"/>
      <c r="F286" s="328"/>
      <c r="G286" s="323"/>
    </row>
    <row r="287" spans="1:25" ht="43.5">
      <c r="A287" s="317"/>
      <c r="B287" s="67"/>
      <c r="C287" s="68" t="s">
        <v>9</v>
      </c>
      <c r="D287" s="69"/>
      <c r="E287" s="70"/>
      <c r="F287" s="328"/>
      <c r="G287" s="323"/>
    </row>
    <row r="288" spans="1:25">
      <c r="A288" s="317"/>
      <c r="B288" s="67"/>
      <c r="C288" s="68"/>
      <c r="D288" s="69"/>
      <c r="E288" s="70"/>
      <c r="F288" s="328"/>
      <c r="G288" s="323"/>
    </row>
    <row r="289" spans="1:25">
      <c r="A289" s="317"/>
      <c r="B289" s="67"/>
      <c r="C289" s="68" t="s">
        <v>10</v>
      </c>
      <c r="D289" s="69"/>
      <c r="E289" s="70"/>
      <c r="F289" s="328"/>
      <c r="G289" s="323"/>
    </row>
    <row r="290" spans="1:25" ht="17.399999999999999" customHeight="1">
      <c r="A290" s="317"/>
      <c r="B290" s="67"/>
      <c r="C290" s="68"/>
      <c r="D290" s="69"/>
      <c r="E290" s="70"/>
      <c r="F290" s="328"/>
      <c r="G290" s="323"/>
    </row>
    <row r="291" spans="1:25" s="58" customFormat="1">
      <c r="A291" s="317"/>
      <c r="B291" s="67"/>
      <c r="C291" s="68" t="s">
        <v>152</v>
      </c>
      <c r="D291" s="69"/>
      <c r="E291" s="70"/>
      <c r="F291" s="328"/>
      <c r="G291" s="323"/>
      <c r="H291" s="21"/>
      <c r="J291" s="21"/>
      <c r="L291" s="21"/>
      <c r="M291" s="21"/>
      <c r="N291" s="21"/>
      <c r="O291" s="21"/>
      <c r="P291" s="21"/>
      <c r="Q291" s="21"/>
      <c r="R291" s="21"/>
      <c r="S291" s="21"/>
      <c r="T291" s="21"/>
      <c r="U291" s="21"/>
      <c r="V291" s="21"/>
      <c r="W291" s="21"/>
      <c r="X291" s="21"/>
      <c r="Y291" s="21"/>
    </row>
    <row r="292" spans="1:25" s="58" customFormat="1" ht="15.65" customHeight="1">
      <c r="A292" s="317"/>
      <c r="B292" s="67"/>
      <c r="C292" s="68"/>
      <c r="D292" s="69"/>
      <c r="E292" s="70"/>
      <c r="F292" s="328"/>
      <c r="G292" s="323"/>
      <c r="H292" s="21"/>
      <c r="J292" s="21"/>
      <c r="L292" s="21"/>
      <c r="M292" s="21"/>
      <c r="N292" s="21"/>
      <c r="O292" s="21"/>
      <c r="P292" s="21"/>
      <c r="Q292" s="21"/>
      <c r="R292" s="21"/>
      <c r="S292" s="21"/>
      <c r="T292" s="21"/>
      <c r="U292" s="21"/>
      <c r="V292" s="21"/>
      <c r="W292" s="21"/>
      <c r="X292" s="21"/>
      <c r="Y292" s="21"/>
    </row>
    <row r="293" spans="1:25" s="58" customFormat="1" ht="29">
      <c r="A293" s="317"/>
      <c r="B293" s="67"/>
      <c r="C293" s="68" t="s">
        <v>153</v>
      </c>
      <c r="D293" s="69"/>
      <c r="E293" s="70"/>
      <c r="F293" s="328"/>
      <c r="G293" s="323"/>
      <c r="H293" s="21"/>
      <c r="J293" s="21"/>
      <c r="L293" s="21"/>
      <c r="M293" s="21"/>
      <c r="N293" s="21"/>
      <c r="O293" s="21"/>
      <c r="P293" s="21"/>
      <c r="Q293" s="21"/>
      <c r="R293" s="21"/>
      <c r="S293" s="21"/>
      <c r="T293" s="21"/>
      <c r="U293" s="21"/>
      <c r="V293" s="21"/>
      <c r="W293" s="21"/>
      <c r="X293" s="21"/>
      <c r="Y293" s="21"/>
    </row>
    <row r="294" spans="1:25" s="58" customFormat="1">
      <c r="A294" s="317"/>
      <c r="B294" s="67"/>
      <c r="C294" s="68"/>
      <c r="D294" s="69"/>
      <c r="E294" s="70"/>
      <c r="F294" s="328"/>
      <c r="G294" s="323"/>
      <c r="H294" s="21"/>
      <c r="J294" s="21"/>
      <c r="L294" s="21"/>
      <c r="M294" s="21"/>
      <c r="N294" s="21"/>
      <c r="O294" s="21"/>
      <c r="P294" s="21"/>
      <c r="Q294" s="21"/>
      <c r="R294" s="21"/>
      <c r="S294" s="21"/>
      <c r="T294" s="21"/>
      <c r="U294" s="21"/>
      <c r="V294" s="21"/>
      <c r="W294" s="21"/>
      <c r="X294" s="21"/>
      <c r="Y294" s="21"/>
    </row>
    <row r="295" spans="1:25" s="58" customFormat="1" ht="43.5">
      <c r="A295" s="317"/>
      <c r="B295" s="67"/>
      <c r="C295" s="68" t="s">
        <v>154</v>
      </c>
      <c r="D295" s="69"/>
      <c r="E295" s="70"/>
      <c r="F295" s="328"/>
      <c r="G295" s="323"/>
      <c r="H295" s="21"/>
      <c r="J295" s="21"/>
      <c r="L295" s="21"/>
      <c r="M295" s="21"/>
      <c r="N295" s="21"/>
      <c r="O295" s="21"/>
      <c r="P295" s="21"/>
      <c r="Q295" s="21"/>
      <c r="R295" s="21"/>
      <c r="S295" s="21"/>
      <c r="T295" s="21"/>
      <c r="U295" s="21"/>
      <c r="V295" s="21"/>
      <c r="W295" s="21"/>
      <c r="X295" s="21"/>
      <c r="Y295" s="21"/>
    </row>
    <row r="296" spans="1:25" s="58" customFormat="1">
      <c r="A296" s="317"/>
      <c r="B296" s="67"/>
      <c r="C296" s="68"/>
      <c r="D296" s="69"/>
      <c r="E296" s="70"/>
      <c r="F296" s="328"/>
      <c r="G296" s="323"/>
      <c r="H296" s="21"/>
      <c r="J296" s="21"/>
      <c r="L296" s="21"/>
      <c r="M296" s="21"/>
      <c r="N296" s="21"/>
      <c r="O296" s="21"/>
      <c r="P296" s="21"/>
      <c r="Q296" s="21"/>
      <c r="R296" s="21"/>
      <c r="S296" s="21"/>
      <c r="T296" s="21"/>
      <c r="U296" s="21"/>
      <c r="V296" s="21"/>
      <c r="W296" s="21"/>
      <c r="X296" s="21"/>
      <c r="Y296" s="21"/>
    </row>
    <row r="297" spans="1:25" s="58" customFormat="1">
      <c r="A297" s="317"/>
      <c r="B297" s="67"/>
      <c r="C297" s="68" t="s">
        <v>155</v>
      </c>
      <c r="D297" s="69"/>
      <c r="E297" s="70"/>
      <c r="F297" s="328"/>
      <c r="G297" s="323"/>
      <c r="H297" s="21"/>
      <c r="J297" s="21"/>
      <c r="L297" s="21"/>
      <c r="M297" s="21"/>
      <c r="N297" s="21"/>
      <c r="O297" s="21"/>
      <c r="P297" s="21"/>
      <c r="Q297" s="21"/>
      <c r="R297" s="21"/>
      <c r="S297" s="21"/>
      <c r="T297" s="21"/>
      <c r="U297" s="21"/>
      <c r="V297" s="21"/>
      <c r="W297" s="21"/>
      <c r="X297" s="21"/>
      <c r="Y297" s="21"/>
    </row>
    <row r="298" spans="1:25" s="58" customFormat="1" ht="18.649999999999999" customHeight="1">
      <c r="A298" s="317"/>
      <c r="B298" s="67"/>
      <c r="C298" s="68"/>
      <c r="D298" s="69"/>
      <c r="E298" s="70"/>
      <c r="F298" s="328"/>
      <c r="G298" s="323"/>
      <c r="H298" s="21"/>
      <c r="J298" s="21"/>
      <c r="L298" s="21"/>
      <c r="M298" s="21"/>
      <c r="N298" s="21"/>
      <c r="O298" s="21"/>
      <c r="P298" s="21"/>
      <c r="Q298" s="21"/>
      <c r="R298" s="21"/>
      <c r="S298" s="21"/>
      <c r="T298" s="21"/>
      <c r="U298" s="21"/>
      <c r="V298" s="21"/>
      <c r="W298" s="21"/>
      <c r="X298" s="21"/>
      <c r="Y298" s="21"/>
    </row>
    <row r="299" spans="1:25" s="58" customFormat="1" ht="29">
      <c r="A299" s="317"/>
      <c r="B299" s="67"/>
      <c r="C299" s="68" t="s">
        <v>156</v>
      </c>
      <c r="D299" s="69"/>
      <c r="E299" s="70"/>
      <c r="F299" s="328"/>
      <c r="G299" s="323"/>
      <c r="H299" s="21"/>
      <c r="J299" s="21"/>
      <c r="L299" s="21"/>
      <c r="M299" s="21"/>
      <c r="N299" s="21"/>
      <c r="O299" s="21"/>
      <c r="P299" s="21"/>
      <c r="Q299" s="21"/>
      <c r="R299" s="21"/>
      <c r="S299" s="21"/>
      <c r="T299" s="21"/>
      <c r="U299" s="21"/>
      <c r="V299" s="21"/>
      <c r="W299" s="21"/>
      <c r="X299" s="21"/>
      <c r="Y299" s="21"/>
    </row>
    <row r="300" spans="1:25" s="58" customFormat="1" ht="18.649999999999999" customHeight="1">
      <c r="A300" s="317"/>
      <c r="B300" s="67"/>
      <c r="C300" s="68"/>
      <c r="D300" s="69"/>
      <c r="E300" s="70"/>
      <c r="F300" s="328"/>
      <c r="G300" s="323"/>
      <c r="H300" s="21"/>
      <c r="J300" s="21"/>
      <c r="L300" s="21"/>
      <c r="M300" s="21"/>
      <c r="N300" s="21"/>
      <c r="O300" s="21"/>
      <c r="P300" s="21"/>
      <c r="Q300" s="21"/>
      <c r="R300" s="21"/>
      <c r="S300" s="21"/>
      <c r="T300" s="21"/>
      <c r="U300" s="21"/>
      <c r="V300" s="21"/>
      <c r="W300" s="21"/>
      <c r="X300" s="21"/>
      <c r="Y300" s="21"/>
    </row>
    <row r="301" spans="1:25" s="58" customFormat="1" ht="29">
      <c r="A301" s="317"/>
      <c r="B301" s="67"/>
      <c r="C301" s="68" t="s">
        <v>157</v>
      </c>
      <c r="D301" s="69"/>
      <c r="E301" s="70"/>
      <c r="F301" s="328"/>
      <c r="G301" s="323"/>
      <c r="H301" s="21"/>
      <c r="J301" s="21"/>
      <c r="L301" s="21"/>
      <c r="M301" s="21"/>
      <c r="N301" s="21"/>
      <c r="O301" s="21"/>
      <c r="P301" s="21"/>
      <c r="Q301" s="21"/>
      <c r="R301" s="21"/>
      <c r="S301" s="21"/>
      <c r="T301" s="21"/>
      <c r="U301" s="21"/>
      <c r="V301" s="21"/>
      <c r="W301" s="21"/>
      <c r="X301" s="21"/>
      <c r="Y301" s="21"/>
    </row>
    <row r="302" spans="1:25" s="58" customFormat="1" ht="16.75" customHeight="1">
      <c r="A302" s="317"/>
      <c r="B302" s="67"/>
      <c r="C302" s="68"/>
      <c r="D302" s="69"/>
      <c r="E302" s="70"/>
      <c r="F302" s="328"/>
      <c r="G302" s="323"/>
      <c r="H302" s="21"/>
      <c r="J302" s="21"/>
      <c r="L302" s="21"/>
      <c r="M302" s="21"/>
      <c r="N302" s="21"/>
      <c r="O302" s="21"/>
      <c r="P302" s="21"/>
      <c r="Q302" s="21"/>
      <c r="R302" s="21"/>
      <c r="S302" s="21"/>
      <c r="T302" s="21"/>
      <c r="U302" s="21"/>
      <c r="V302" s="21"/>
      <c r="W302" s="21"/>
      <c r="X302" s="21"/>
      <c r="Y302" s="21"/>
    </row>
    <row r="303" spans="1:25" s="58" customFormat="1" ht="29">
      <c r="A303" s="317"/>
      <c r="B303" s="67"/>
      <c r="C303" s="68" t="s">
        <v>158</v>
      </c>
      <c r="D303" s="69"/>
      <c r="E303" s="70"/>
      <c r="F303" s="328"/>
      <c r="G303" s="323"/>
      <c r="H303" s="21"/>
      <c r="J303" s="21"/>
      <c r="L303" s="21"/>
      <c r="M303" s="21"/>
      <c r="N303" s="21"/>
      <c r="O303" s="21"/>
      <c r="P303" s="21"/>
      <c r="Q303" s="21"/>
      <c r="R303" s="21"/>
      <c r="S303" s="21"/>
      <c r="T303" s="21"/>
      <c r="U303" s="21"/>
      <c r="V303" s="21"/>
      <c r="W303" s="21"/>
      <c r="X303" s="21"/>
      <c r="Y303" s="21"/>
    </row>
    <row r="304" spans="1:25" s="58" customFormat="1" ht="12.65" customHeight="1">
      <c r="A304" s="317"/>
      <c r="B304" s="67"/>
      <c r="C304" s="68"/>
      <c r="D304" s="69"/>
      <c r="E304" s="70"/>
      <c r="F304" s="328"/>
      <c r="G304" s="323"/>
      <c r="H304" s="21"/>
      <c r="J304" s="21"/>
      <c r="L304" s="21"/>
      <c r="M304" s="21"/>
      <c r="N304" s="21"/>
      <c r="O304" s="21"/>
      <c r="P304" s="21"/>
      <c r="Q304" s="21"/>
      <c r="R304" s="21"/>
      <c r="S304" s="21"/>
      <c r="T304" s="21"/>
      <c r="U304" s="21"/>
      <c r="V304" s="21"/>
      <c r="W304" s="21"/>
      <c r="X304" s="21"/>
      <c r="Y304" s="21"/>
    </row>
    <row r="305" spans="1:25" s="58" customFormat="1">
      <c r="A305" s="317"/>
      <c r="B305" s="67"/>
      <c r="C305" s="68" t="s">
        <v>159</v>
      </c>
      <c r="D305" s="69"/>
      <c r="E305" s="70"/>
      <c r="F305" s="328"/>
      <c r="G305" s="323"/>
      <c r="H305" s="21"/>
      <c r="J305" s="21"/>
      <c r="L305" s="21"/>
      <c r="M305" s="21"/>
      <c r="N305" s="21"/>
      <c r="O305" s="21"/>
      <c r="P305" s="21"/>
      <c r="Q305" s="21"/>
      <c r="R305" s="21"/>
      <c r="S305" s="21"/>
      <c r="T305" s="21"/>
      <c r="U305" s="21"/>
      <c r="V305" s="21"/>
      <c r="W305" s="21"/>
      <c r="X305" s="21"/>
      <c r="Y305" s="21"/>
    </row>
    <row r="306" spans="1:25" s="58" customFormat="1" ht="16.75" customHeight="1">
      <c r="A306" s="317"/>
      <c r="B306" s="67"/>
      <c r="C306" s="68"/>
      <c r="D306" s="69"/>
      <c r="E306" s="70"/>
      <c r="F306" s="328"/>
      <c r="G306" s="323"/>
      <c r="H306" s="21"/>
      <c r="J306" s="21"/>
      <c r="L306" s="21"/>
      <c r="M306" s="21"/>
      <c r="N306" s="21"/>
      <c r="O306" s="21"/>
      <c r="P306" s="21"/>
      <c r="Q306" s="21"/>
      <c r="R306" s="21"/>
      <c r="S306" s="21"/>
      <c r="T306" s="21"/>
      <c r="U306" s="21"/>
      <c r="V306" s="21"/>
      <c r="W306" s="21"/>
      <c r="X306" s="21"/>
      <c r="Y306" s="21"/>
    </row>
    <row r="307" spans="1:25" s="58" customFormat="1" ht="43.5">
      <c r="A307" s="317"/>
      <c r="B307" s="67"/>
      <c r="C307" s="68" t="s">
        <v>160</v>
      </c>
      <c r="D307" s="69"/>
      <c r="E307" s="70"/>
      <c r="F307" s="328"/>
      <c r="G307" s="323"/>
      <c r="H307" s="21"/>
      <c r="J307" s="21"/>
      <c r="L307" s="21"/>
      <c r="M307" s="21"/>
      <c r="N307" s="21"/>
      <c r="O307" s="21"/>
      <c r="P307" s="21"/>
      <c r="Q307" s="21"/>
      <c r="R307" s="21"/>
      <c r="S307" s="21"/>
      <c r="T307" s="21"/>
      <c r="U307" s="21"/>
      <c r="V307" s="21"/>
      <c r="W307" s="21"/>
      <c r="X307" s="21"/>
      <c r="Y307" s="21"/>
    </row>
    <row r="308" spans="1:25" s="58" customFormat="1" ht="16.25" customHeight="1">
      <c r="A308" s="317"/>
      <c r="B308" s="67"/>
      <c r="C308" s="68"/>
      <c r="D308" s="69"/>
      <c r="E308" s="70"/>
      <c r="F308" s="328"/>
      <c r="G308" s="323"/>
      <c r="H308" s="21"/>
      <c r="J308" s="21"/>
      <c r="L308" s="21"/>
      <c r="M308" s="21"/>
      <c r="N308" s="21"/>
      <c r="O308" s="21"/>
      <c r="P308" s="21"/>
      <c r="Q308" s="21"/>
      <c r="R308" s="21"/>
      <c r="S308" s="21"/>
      <c r="T308" s="21"/>
      <c r="U308" s="21"/>
      <c r="V308" s="21"/>
      <c r="W308" s="21"/>
      <c r="X308" s="21"/>
      <c r="Y308" s="21"/>
    </row>
    <row r="309" spans="1:25" s="58" customFormat="1" ht="29">
      <c r="A309" s="317"/>
      <c r="B309" s="67"/>
      <c r="C309" s="68" t="s">
        <v>963</v>
      </c>
      <c r="D309" s="69" t="s">
        <v>44</v>
      </c>
      <c r="E309" s="70">
        <v>11</v>
      </c>
      <c r="F309" s="335"/>
      <c r="G309" s="323"/>
      <c r="H309" s="21"/>
      <c r="J309" s="21"/>
      <c r="L309" s="21"/>
      <c r="M309" s="21"/>
      <c r="N309" s="21"/>
      <c r="O309" s="21"/>
      <c r="P309" s="21"/>
      <c r="Q309" s="21"/>
      <c r="R309" s="21"/>
      <c r="S309" s="21"/>
      <c r="T309" s="21"/>
      <c r="U309" s="21"/>
      <c r="V309" s="21"/>
      <c r="W309" s="21"/>
      <c r="X309" s="21"/>
      <c r="Y309" s="21"/>
    </row>
    <row r="310" spans="1:25" s="58" customFormat="1" ht="15.65" customHeight="1">
      <c r="A310" s="317"/>
      <c r="B310" s="67"/>
      <c r="C310" s="68"/>
      <c r="D310" s="69"/>
      <c r="E310" s="70"/>
      <c r="F310" s="328"/>
      <c r="G310" s="323"/>
      <c r="H310" s="21"/>
      <c r="J310" s="21"/>
      <c r="L310" s="21"/>
      <c r="M310" s="21"/>
      <c r="N310" s="21"/>
      <c r="O310" s="21"/>
      <c r="P310" s="21"/>
      <c r="Q310" s="21"/>
      <c r="R310" s="21"/>
      <c r="S310" s="21"/>
      <c r="T310" s="21"/>
      <c r="U310" s="21"/>
      <c r="V310" s="21"/>
      <c r="W310" s="21"/>
      <c r="X310" s="21"/>
      <c r="Y310" s="21"/>
    </row>
    <row r="311" spans="1:25" s="58" customFormat="1">
      <c r="A311" s="317"/>
      <c r="B311" s="67"/>
      <c r="C311" s="68" t="s">
        <v>965</v>
      </c>
      <c r="D311" s="69"/>
      <c r="E311" s="70"/>
      <c r="F311" s="328"/>
      <c r="G311" s="323"/>
      <c r="H311" s="21"/>
      <c r="J311" s="21"/>
      <c r="L311" s="21"/>
      <c r="M311" s="21"/>
      <c r="N311" s="21"/>
      <c r="O311" s="21"/>
      <c r="P311" s="21"/>
      <c r="Q311" s="21"/>
      <c r="R311" s="21"/>
      <c r="S311" s="21"/>
      <c r="T311" s="21"/>
      <c r="U311" s="21"/>
      <c r="V311" s="21"/>
      <c r="W311" s="21"/>
      <c r="X311" s="21"/>
      <c r="Y311" s="21"/>
    </row>
    <row r="312" spans="1:25" s="58" customFormat="1" ht="15" customHeight="1">
      <c r="A312" s="317"/>
      <c r="B312" s="67"/>
      <c r="C312" s="68"/>
      <c r="D312" s="69"/>
      <c r="E312" s="70"/>
      <c r="F312" s="328"/>
      <c r="G312" s="323"/>
      <c r="H312" s="21"/>
      <c r="J312" s="21"/>
      <c r="L312" s="21"/>
      <c r="M312" s="21"/>
      <c r="N312" s="21"/>
      <c r="O312" s="21"/>
      <c r="P312" s="21"/>
      <c r="Q312" s="21"/>
      <c r="R312" s="21"/>
      <c r="S312" s="21"/>
      <c r="T312" s="21"/>
      <c r="U312" s="21"/>
      <c r="V312" s="21"/>
      <c r="W312" s="21"/>
      <c r="X312" s="21"/>
      <c r="Y312" s="21"/>
    </row>
    <row r="313" spans="1:25" s="58" customFormat="1">
      <c r="A313" s="317"/>
      <c r="B313" s="67"/>
      <c r="C313" s="68" t="s">
        <v>964</v>
      </c>
      <c r="D313" s="69" t="s">
        <v>40</v>
      </c>
      <c r="E313" s="70">
        <v>67.600000000000009</v>
      </c>
      <c r="F313" s="328"/>
      <c r="G313" s="323"/>
      <c r="H313" s="21"/>
      <c r="J313" s="21"/>
      <c r="L313" s="21"/>
      <c r="M313" s="21"/>
      <c r="N313" s="21"/>
      <c r="O313" s="21"/>
      <c r="P313" s="21"/>
      <c r="Q313" s="21"/>
      <c r="R313" s="21"/>
      <c r="S313" s="21"/>
      <c r="T313" s="21"/>
      <c r="U313" s="21"/>
      <c r="V313" s="21"/>
      <c r="W313" s="21"/>
      <c r="X313" s="21"/>
      <c r="Y313" s="21"/>
    </row>
    <row r="314" spans="1:25" s="58" customFormat="1">
      <c r="A314" s="317"/>
      <c r="B314" s="67"/>
      <c r="C314" s="68"/>
      <c r="D314" s="69"/>
      <c r="E314" s="70"/>
      <c r="F314" s="328"/>
      <c r="G314" s="323"/>
      <c r="H314" s="21"/>
      <c r="J314" s="21"/>
      <c r="L314" s="21"/>
      <c r="M314" s="21"/>
      <c r="N314" s="21"/>
      <c r="O314" s="21"/>
      <c r="P314" s="21"/>
      <c r="Q314" s="21"/>
      <c r="R314" s="21"/>
      <c r="S314" s="21"/>
      <c r="T314" s="21"/>
      <c r="U314" s="21"/>
      <c r="V314" s="21"/>
      <c r="W314" s="21"/>
      <c r="X314" s="21"/>
      <c r="Y314" s="21"/>
    </row>
    <row r="315" spans="1:25" ht="15" thickBot="1">
      <c r="A315" s="317"/>
      <c r="B315" s="67"/>
      <c r="C315" s="68"/>
      <c r="D315" s="69"/>
      <c r="E315" s="70"/>
      <c r="F315" s="328"/>
      <c r="G315" s="323"/>
    </row>
    <row r="316" spans="1:25" ht="46.75" customHeight="1" thickBot="1">
      <c r="A316" s="326" t="s">
        <v>995</v>
      </c>
      <c r="B316" s="327"/>
      <c r="C316" s="327"/>
      <c r="D316" s="327"/>
      <c r="E316" s="327"/>
      <c r="F316" s="339"/>
      <c r="G316" s="340"/>
      <c r="I316" s="21"/>
      <c r="K316" s="21"/>
    </row>
    <row r="317" spans="1:25" s="58" customFormat="1">
      <c r="A317" s="317"/>
      <c r="B317" s="67"/>
      <c r="C317" s="68"/>
      <c r="D317" s="69"/>
      <c r="E317" s="70"/>
      <c r="F317" s="328"/>
      <c r="G317" s="323"/>
      <c r="H317" s="21"/>
      <c r="J317" s="21"/>
      <c r="L317" s="21"/>
      <c r="M317" s="21"/>
      <c r="N317" s="21"/>
      <c r="O317" s="21"/>
      <c r="P317" s="21"/>
      <c r="Q317" s="21"/>
      <c r="R317" s="21"/>
      <c r="S317" s="21"/>
      <c r="T317" s="21"/>
      <c r="U317" s="21"/>
      <c r="V317" s="21"/>
      <c r="W317" s="21"/>
      <c r="X317" s="21"/>
      <c r="Y317" s="21"/>
    </row>
    <row r="318" spans="1:25">
      <c r="A318" s="317"/>
      <c r="B318" s="67"/>
      <c r="C318" s="71" t="s">
        <v>161</v>
      </c>
      <c r="D318" s="69"/>
      <c r="E318" s="70"/>
      <c r="F318" s="328"/>
      <c r="G318" s="323"/>
    </row>
    <row r="319" spans="1:25" s="58" customFormat="1">
      <c r="A319" s="317"/>
      <c r="B319" s="67"/>
      <c r="C319" s="68"/>
      <c r="D319" s="69"/>
      <c r="E319" s="70"/>
      <c r="F319" s="328"/>
      <c r="G319" s="323"/>
      <c r="H319" s="21"/>
      <c r="J319" s="21"/>
      <c r="L319" s="21"/>
      <c r="M319" s="21"/>
      <c r="N319" s="21"/>
      <c r="O319" s="21"/>
      <c r="P319" s="21"/>
      <c r="Q319" s="21"/>
      <c r="R319" s="21"/>
      <c r="S319" s="21"/>
      <c r="T319" s="21"/>
      <c r="U319" s="21"/>
      <c r="V319" s="21"/>
      <c r="W319" s="21"/>
      <c r="X319" s="21"/>
      <c r="Y319" s="21"/>
    </row>
    <row r="320" spans="1:25" s="58" customFormat="1" ht="43.5">
      <c r="A320" s="317"/>
      <c r="B320" s="67"/>
      <c r="C320" s="68" t="s">
        <v>162</v>
      </c>
      <c r="D320" s="69"/>
      <c r="E320" s="70"/>
      <c r="F320" s="328"/>
      <c r="G320" s="323"/>
      <c r="H320" s="21"/>
      <c r="J320" s="21"/>
      <c r="L320" s="21"/>
      <c r="M320" s="21"/>
      <c r="N320" s="21"/>
      <c r="O320" s="21"/>
      <c r="P320" s="21"/>
      <c r="Q320" s="21"/>
      <c r="R320" s="21"/>
      <c r="S320" s="21"/>
      <c r="T320" s="21"/>
      <c r="U320" s="21"/>
      <c r="V320" s="21"/>
      <c r="W320" s="21"/>
      <c r="X320" s="21"/>
      <c r="Y320" s="21"/>
    </row>
    <row r="321" spans="1:25" s="58" customFormat="1">
      <c r="A321" s="317"/>
      <c r="B321" s="67"/>
      <c r="C321" s="68"/>
      <c r="D321" s="69"/>
      <c r="E321" s="70"/>
      <c r="F321" s="328"/>
      <c r="G321" s="323"/>
      <c r="H321" s="21"/>
      <c r="J321" s="21"/>
      <c r="L321" s="21"/>
      <c r="M321" s="21"/>
      <c r="N321" s="21"/>
      <c r="O321" s="21"/>
      <c r="P321" s="21"/>
      <c r="Q321" s="21"/>
      <c r="R321" s="21"/>
      <c r="S321" s="21"/>
      <c r="T321" s="21"/>
      <c r="U321" s="21"/>
      <c r="V321" s="21"/>
      <c r="W321" s="21"/>
      <c r="X321" s="21"/>
      <c r="Y321" s="21"/>
    </row>
    <row r="322" spans="1:25" s="58" customFormat="1">
      <c r="A322" s="317"/>
      <c r="B322" s="67"/>
      <c r="C322" s="68" t="s">
        <v>10</v>
      </c>
      <c r="D322" s="69"/>
      <c r="E322" s="70"/>
      <c r="F322" s="328"/>
      <c r="G322" s="323"/>
      <c r="H322" s="21"/>
      <c r="J322" s="21"/>
      <c r="L322" s="21"/>
      <c r="M322" s="21"/>
      <c r="N322" s="21"/>
      <c r="O322" s="21"/>
      <c r="P322" s="21"/>
      <c r="Q322" s="21"/>
      <c r="R322" s="21"/>
      <c r="S322" s="21"/>
      <c r="T322" s="21"/>
      <c r="U322" s="21"/>
      <c r="V322" s="21"/>
      <c r="W322" s="21"/>
      <c r="X322" s="21"/>
      <c r="Y322" s="21"/>
    </row>
    <row r="323" spans="1:25" s="58" customFormat="1">
      <c r="A323" s="317"/>
      <c r="B323" s="67"/>
      <c r="C323" s="68"/>
      <c r="D323" s="69"/>
      <c r="E323" s="70"/>
      <c r="F323" s="328"/>
      <c r="G323" s="323"/>
      <c r="H323" s="21"/>
      <c r="J323" s="21"/>
      <c r="L323" s="21"/>
      <c r="M323" s="21"/>
      <c r="N323" s="21"/>
      <c r="O323" s="21"/>
      <c r="P323" s="21"/>
      <c r="Q323" s="21"/>
      <c r="R323" s="21"/>
      <c r="S323" s="21"/>
      <c r="T323" s="21"/>
      <c r="U323" s="21"/>
      <c r="V323" s="21"/>
      <c r="W323" s="21"/>
      <c r="X323" s="21"/>
      <c r="Y323" s="21"/>
    </row>
    <row r="324" spans="1:25" s="58" customFormat="1">
      <c r="A324" s="317"/>
      <c r="B324" s="67"/>
      <c r="C324" s="68" t="s">
        <v>163</v>
      </c>
      <c r="D324" s="69"/>
      <c r="E324" s="70"/>
      <c r="F324" s="328"/>
      <c r="G324" s="323"/>
      <c r="H324" s="21"/>
      <c r="J324" s="21"/>
      <c r="L324" s="21"/>
      <c r="M324" s="21"/>
      <c r="N324" s="21"/>
      <c r="O324" s="21"/>
      <c r="P324" s="21"/>
      <c r="Q324" s="21"/>
      <c r="R324" s="21"/>
      <c r="S324" s="21"/>
      <c r="T324" s="21"/>
      <c r="U324" s="21"/>
      <c r="V324" s="21"/>
      <c r="W324" s="21"/>
      <c r="X324" s="21"/>
      <c r="Y324" s="21"/>
    </row>
    <row r="325" spans="1:25" s="58" customFormat="1">
      <c r="A325" s="317"/>
      <c r="B325" s="67"/>
      <c r="C325" s="68"/>
      <c r="D325" s="69"/>
      <c r="E325" s="70"/>
      <c r="F325" s="328"/>
      <c r="G325" s="323"/>
      <c r="H325" s="21"/>
      <c r="J325" s="21"/>
      <c r="L325" s="21"/>
      <c r="M325" s="21"/>
      <c r="N325" s="21"/>
      <c r="O325" s="21"/>
      <c r="P325" s="21"/>
      <c r="Q325" s="21"/>
      <c r="R325" s="21"/>
      <c r="S325" s="21"/>
      <c r="T325" s="21"/>
      <c r="U325" s="21"/>
      <c r="V325" s="21"/>
      <c r="W325" s="21"/>
      <c r="X325" s="21"/>
      <c r="Y325" s="21"/>
    </row>
    <row r="326" spans="1:25" s="58" customFormat="1" ht="29">
      <c r="A326" s="317"/>
      <c r="B326" s="67"/>
      <c r="C326" s="68" t="s">
        <v>164</v>
      </c>
      <c r="D326" s="69"/>
      <c r="E326" s="70"/>
      <c r="F326" s="328"/>
      <c r="G326" s="323"/>
      <c r="H326" s="21"/>
      <c r="J326" s="21"/>
      <c r="L326" s="21"/>
      <c r="M326" s="21"/>
      <c r="N326" s="21"/>
      <c r="O326" s="21"/>
      <c r="P326" s="21"/>
      <c r="Q326" s="21"/>
      <c r="R326" s="21"/>
      <c r="S326" s="21"/>
      <c r="T326" s="21"/>
      <c r="U326" s="21"/>
      <c r="V326" s="21"/>
      <c r="W326" s="21"/>
      <c r="X326" s="21"/>
      <c r="Y326" s="21"/>
    </row>
    <row r="327" spans="1:25" s="58" customFormat="1">
      <c r="A327" s="317"/>
      <c r="B327" s="67"/>
      <c r="C327" s="68"/>
      <c r="D327" s="69"/>
      <c r="E327" s="70"/>
      <c r="F327" s="328"/>
      <c r="G327" s="323"/>
      <c r="H327" s="21"/>
      <c r="J327" s="21"/>
      <c r="L327" s="21"/>
      <c r="M327" s="21"/>
      <c r="N327" s="21"/>
      <c r="O327" s="21"/>
      <c r="P327" s="21"/>
      <c r="Q327" s="21"/>
      <c r="R327" s="21"/>
      <c r="S327" s="21"/>
      <c r="T327" s="21"/>
      <c r="U327" s="21"/>
      <c r="V327" s="21"/>
      <c r="W327" s="21"/>
      <c r="X327" s="21"/>
      <c r="Y327" s="21"/>
    </row>
    <row r="328" spans="1:25" s="58" customFormat="1" ht="81.650000000000006" customHeight="1">
      <c r="A328" s="317"/>
      <c r="B328" s="67"/>
      <c r="C328" s="68" t="s">
        <v>165</v>
      </c>
      <c r="D328" s="69"/>
      <c r="E328" s="70"/>
      <c r="F328" s="328"/>
      <c r="G328" s="323"/>
      <c r="H328" s="21"/>
      <c r="J328" s="21"/>
      <c r="L328" s="21"/>
      <c r="M328" s="21"/>
      <c r="N328" s="21"/>
      <c r="O328" s="21"/>
      <c r="P328" s="21"/>
      <c r="Q328" s="21"/>
      <c r="R328" s="21"/>
      <c r="S328" s="21"/>
      <c r="T328" s="21"/>
      <c r="U328" s="21"/>
      <c r="V328" s="21"/>
      <c r="W328" s="21"/>
      <c r="X328" s="21"/>
      <c r="Y328" s="21"/>
    </row>
    <row r="329" spans="1:25" s="58" customFormat="1">
      <c r="A329" s="317"/>
      <c r="B329" s="67"/>
      <c r="C329" s="68"/>
      <c r="D329" s="69"/>
      <c r="E329" s="70"/>
      <c r="F329" s="328"/>
      <c r="G329" s="323"/>
      <c r="H329" s="21"/>
      <c r="J329" s="21"/>
      <c r="L329" s="21"/>
      <c r="M329" s="21"/>
      <c r="N329" s="21"/>
      <c r="O329" s="21"/>
      <c r="P329" s="21"/>
      <c r="Q329" s="21"/>
      <c r="R329" s="21"/>
      <c r="S329" s="21"/>
      <c r="T329" s="21"/>
      <c r="U329" s="21"/>
      <c r="V329" s="21"/>
      <c r="W329" s="21"/>
      <c r="X329" s="21"/>
      <c r="Y329" s="21"/>
    </row>
    <row r="330" spans="1:25" s="58" customFormat="1">
      <c r="A330" s="317"/>
      <c r="B330" s="67"/>
      <c r="C330" s="68" t="s">
        <v>166</v>
      </c>
      <c r="D330" s="69"/>
      <c r="E330" s="70"/>
      <c r="F330" s="328"/>
      <c r="G330" s="323"/>
      <c r="H330" s="21"/>
      <c r="J330" s="21"/>
      <c r="L330" s="21"/>
      <c r="M330" s="21"/>
      <c r="N330" s="21"/>
      <c r="O330" s="21"/>
      <c r="P330" s="21"/>
      <c r="Q330" s="21"/>
      <c r="R330" s="21"/>
      <c r="S330" s="21"/>
      <c r="T330" s="21"/>
      <c r="U330" s="21"/>
      <c r="V330" s="21"/>
      <c r="W330" s="21"/>
      <c r="X330" s="21"/>
      <c r="Y330" s="21"/>
    </row>
    <row r="331" spans="1:25" s="58" customFormat="1">
      <c r="A331" s="317"/>
      <c r="B331" s="67"/>
      <c r="C331" s="68"/>
      <c r="D331" s="69"/>
      <c r="E331" s="70"/>
      <c r="F331" s="328"/>
      <c r="G331" s="323"/>
      <c r="H331" s="21"/>
      <c r="J331" s="21"/>
      <c r="L331" s="21"/>
      <c r="M331" s="21"/>
      <c r="N331" s="21"/>
      <c r="O331" s="21"/>
      <c r="P331" s="21"/>
      <c r="Q331" s="21"/>
      <c r="R331" s="21"/>
      <c r="S331" s="21"/>
      <c r="T331" s="21"/>
      <c r="U331" s="21"/>
      <c r="V331" s="21"/>
      <c r="W331" s="21"/>
      <c r="X331" s="21"/>
      <c r="Y331" s="21"/>
    </row>
    <row r="332" spans="1:25" s="58" customFormat="1" ht="29">
      <c r="A332" s="317"/>
      <c r="B332" s="67"/>
      <c r="C332" s="68" t="s">
        <v>167</v>
      </c>
      <c r="D332" s="69"/>
      <c r="E332" s="70"/>
      <c r="F332" s="328"/>
      <c r="G332" s="323"/>
      <c r="H332" s="21"/>
      <c r="J332" s="21"/>
      <c r="L332" s="21"/>
      <c r="M332" s="21"/>
      <c r="N332" s="21"/>
      <c r="O332" s="21"/>
      <c r="P332" s="21"/>
      <c r="Q332" s="21"/>
      <c r="R332" s="21"/>
      <c r="S332" s="21"/>
      <c r="T332" s="21"/>
      <c r="U332" s="21"/>
      <c r="V332" s="21"/>
      <c r="W332" s="21"/>
      <c r="X332" s="21"/>
      <c r="Y332" s="21"/>
    </row>
    <row r="333" spans="1:25" s="58" customFormat="1">
      <c r="A333" s="317"/>
      <c r="B333" s="67"/>
      <c r="C333" s="68"/>
      <c r="D333" s="69"/>
      <c r="E333" s="70"/>
      <c r="F333" s="328"/>
      <c r="G333" s="323"/>
      <c r="H333" s="21"/>
      <c r="J333" s="21"/>
      <c r="L333" s="21"/>
      <c r="M333" s="21"/>
      <c r="N333" s="21"/>
      <c r="O333" s="21"/>
      <c r="P333" s="21"/>
      <c r="Q333" s="21"/>
      <c r="R333" s="21"/>
      <c r="S333" s="21"/>
      <c r="T333" s="21"/>
      <c r="U333" s="21"/>
      <c r="V333" s="21"/>
      <c r="W333" s="21"/>
      <c r="X333" s="21"/>
      <c r="Y333" s="21"/>
    </row>
    <row r="334" spans="1:25" s="58" customFormat="1">
      <c r="A334" s="317"/>
      <c r="B334" s="67"/>
      <c r="C334" s="68" t="s">
        <v>168</v>
      </c>
      <c r="D334" s="69"/>
      <c r="E334" s="70"/>
      <c r="F334" s="328"/>
      <c r="G334" s="323"/>
      <c r="H334" s="21"/>
      <c r="J334" s="21"/>
      <c r="L334" s="21"/>
      <c r="M334" s="21"/>
      <c r="N334" s="21"/>
      <c r="O334" s="21"/>
      <c r="P334" s="21"/>
      <c r="Q334" s="21"/>
      <c r="R334" s="21"/>
      <c r="S334" s="21"/>
      <c r="T334" s="21"/>
      <c r="U334" s="21"/>
      <c r="V334" s="21"/>
      <c r="W334" s="21"/>
      <c r="X334" s="21"/>
      <c r="Y334" s="21"/>
    </row>
    <row r="335" spans="1:25" s="58" customFormat="1" ht="17.399999999999999" customHeight="1">
      <c r="A335" s="317"/>
      <c r="B335" s="67"/>
      <c r="C335" s="68"/>
      <c r="D335" s="69"/>
      <c r="E335" s="70"/>
      <c r="F335" s="328"/>
      <c r="G335" s="323"/>
      <c r="H335" s="21"/>
      <c r="J335" s="21"/>
      <c r="L335" s="21"/>
      <c r="M335" s="21"/>
      <c r="N335" s="21"/>
      <c r="O335" s="21"/>
      <c r="P335" s="21"/>
      <c r="Q335" s="21"/>
      <c r="R335" s="21"/>
      <c r="S335" s="21"/>
      <c r="T335" s="21"/>
      <c r="U335" s="21"/>
      <c r="V335" s="21"/>
      <c r="W335" s="21"/>
      <c r="X335" s="21"/>
      <c r="Y335" s="21"/>
    </row>
    <row r="336" spans="1:25" s="58" customFormat="1">
      <c r="A336" s="317"/>
      <c r="B336" s="67"/>
      <c r="C336" s="68" t="s">
        <v>169</v>
      </c>
      <c r="D336" s="69"/>
      <c r="E336" s="70"/>
      <c r="F336" s="328"/>
      <c r="G336" s="323"/>
      <c r="H336" s="21"/>
      <c r="J336" s="21"/>
      <c r="L336" s="21"/>
      <c r="M336" s="21"/>
      <c r="N336" s="21"/>
      <c r="O336" s="21"/>
      <c r="P336" s="21"/>
      <c r="Q336" s="21"/>
      <c r="R336" s="21"/>
      <c r="S336" s="21"/>
      <c r="T336" s="21"/>
      <c r="U336" s="21"/>
      <c r="V336" s="21"/>
      <c r="W336" s="21"/>
      <c r="X336" s="21"/>
      <c r="Y336" s="21"/>
    </row>
    <row r="337" spans="1:25" s="58" customFormat="1" ht="15.65" customHeight="1">
      <c r="A337" s="317"/>
      <c r="B337" s="67"/>
      <c r="C337" s="68"/>
      <c r="D337" s="69"/>
      <c r="E337" s="70"/>
      <c r="F337" s="328"/>
      <c r="G337" s="323"/>
      <c r="H337" s="21"/>
      <c r="J337" s="21"/>
      <c r="L337" s="21"/>
      <c r="M337" s="21"/>
      <c r="N337" s="21"/>
      <c r="O337" s="21"/>
      <c r="P337" s="21"/>
      <c r="Q337" s="21"/>
      <c r="R337" s="21"/>
      <c r="S337" s="21"/>
      <c r="T337" s="21"/>
      <c r="U337" s="21"/>
      <c r="V337" s="21"/>
      <c r="W337" s="21"/>
      <c r="X337" s="21"/>
      <c r="Y337" s="21"/>
    </row>
    <row r="338" spans="1:25" s="58" customFormat="1">
      <c r="A338" s="317"/>
      <c r="B338" s="67"/>
      <c r="C338" s="68" t="s">
        <v>170</v>
      </c>
      <c r="D338" s="69"/>
      <c r="E338" s="70"/>
      <c r="F338" s="328"/>
      <c r="G338" s="323"/>
      <c r="H338" s="21"/>
      <c r="J338" s="21"/>
      <c r="L338" s="21"/>
      <c r="M338" s="21"/>
      <c r="N338" s="21"/>
      <c r="O338" s="21"/>
      <c r="P338" s="21"/>
      <c r="Q338" s="21"/>
      <c r="R338" s="21"/>
      <c r="S338" s="21"/>
      <c r="T338" s="21"/>
      <c r="U338" s="21"/>
      <c r="V338" s="21"/>
      <c r="W338" s="21"/>
      <c r="X338" s="21"/>
      <c r="Y338" s="21"/>
    </row>
    <row r="339" spans="1:25" s="58" customFormat="1">
      <c r="A339" s="317"/>
      <c r="B339" s="67"/>
      <c r="C339" s="68"/>
      <c r="D339" s="69"/>
      <c r="E339" s="70"/>
      <c r="F339" s="328"/>
      <c r="G339" s="323"/>
      <c r="H339" s="21"/>
      <c r="J339" s="21"/>
      <c r="L339" s="21"/>
      <c r="M339" s="21"/>
      <c r="N339" s="21"/>
      <c r="O339" s="21"/>
      <c r="P339" s="21"/>
      <c r="Q339" s="21"/>
      <c r="R339" s="21"/>
      <c r="S339" s="21"/>
      <c r="T339" s="21"/>
      <c r="U339" s="21"/>
      <c r="V339" s="21"/>
      <c r="W339" s="21"/>
      <c r="X339" s="21"/>
      <c r="Y339" s="21"/>
    </row>
    <row r="340" spans="1:25" s="58" customFormat="1">
      <c r="A340" s="317"/>
      <c r="B340" s="67"/>
      <c r="C340" s="68" t="s">
        <v>171</v>
      </c>
      <c r="D340" s="69"/>
      <c r="E340" s="70"/>
      <c r="F340" s="328"/>
      <c r="G340" s="323"/>
      <c r="H340" s="21"/>
      <c r="J340" s="21"/>
      <c r="L340" s="21"/>
      <c r="M340" s="21"/>
      <c r="N340" s="21"/>
      <c r="O340" s="21"/>
      <c r="P340" s="21"/>
      <c r="Q340" s="21"/>
      <c r="R340" s="21"/>
      <c r="S340" s="21"/>
      <c r="T340" s="21"/>
      <c r="U340" s="21"/>
      <c r="V340" s="21"/>
      <c r="W340" s="21"/>
      <c r="X340" s="21"/>
      <c r="Y340" s="21"/>
    </row>
    <row r="341" spans="1:25" s="58" customFormat="1" ht="17.399999999999999" customHeight="1">
      <c r="A341" s="317"/>
      <c r="B341" s="67"/>
      <c r="C341" s="68"/>
      <c r="D341" s="69"/>
      <c r="E341" s="70"/>
      <c r="F341" s="328"/>
      <c r="G341" s="323"/>
      <c r="H341" s="21"/>
      <c r="J341" s="21"/>
      <c r="L341" s="21"/>
      <c r="M341" s="21"/>
      <c r="N341" s="21"/>
      <c r="O341" s="21"/>
      <c r="P341" s="21"/>
      <c r="Q341" s="21"/>
      <c r="R341" s="21"/>
      <c r="S341" s="21"/>
      <c r="T341" s="21"/>
      <c r="U341" s="21"/>
      <c r="V341" s="21"/>
      <c r="W341" s="21"/>
      <c r="X341" s="21"/>
      <c r="Y341" s="21"/>
    </row>
    <row r="342" spans="1:25" s="58" customFormat="1" ht="43.5">
      <c r="A342" s="317"/>
      <c r="B342" s="67"/>
      <c r="C342" s="68" t="s">
        <v>172</v>
      </c>
      <c r="D342" s="69"/>
      <c r="E342" s="70"/>
      <c r="F342" s="328"/>
      <c r="G342" s="323"/>
      <c r="H342" s="21"/>
      <c r="J342" s="21"/>
      <c r="L342" s="21"/>
      <c r="M342" s="21"/>
      <c r="N342" s="21"/>
      <c r="O342" s="21"/>
      <c r="P342" s="21"/>
      <c r="Q342" s="21"/>
      <c r="R342" s="21"/>
      <c r="S342" s="21"/>
      <c r="T342" s="21"/>
      <c r="U342" s="21"/>
      <c r="V342" s="21"/>
      <c r="W342" s="21"/>
      <c r="X342" s="21"/>
      <c r="Y342" s="21"/>
    </row>
    <row r="343" spans="1:25" s="58" customFormat="1">
      <c r="A343" s="317"/>
      <c r="B343" s="67"/>
      <c r="C343" s="68"/>
      <c r="D343" s="69"/>
      <c r="E343" s="70"/>
      <c r="F343" s="328"/>
      <c r="G343" s="323"/>
      <c r="H343" s="21"/>
      <c r="J343" s="21"/>
      <c r="L343" s="21"/>
      <c r="M343" s="21"/>
      <c r="N343" s="21"/>
      <c r="O343" s="21"/>
      <c r="P343" s="21"/>
      <c r="Q343" s="21"/>
      <c r="R343" s="21"/>
      <c r="S343" s="21"/>
      <c r="T343" s="21"/>
      <c r="U343" s="21"/>
      <c r="V343" s="21"/>
      <c r="W343" s="21"/>
      <c r="X343" s="21"/>
      <c r="Y343" s="21"/>
    </row>
    <row r="344" spans="1:25" s="58" customFormat="1" ht="58">
      <c r="A344" s="317"/>
      <c r="B344" s="67"/>
      <c r="C344" s="68" t="s">
        <v>173</v>
      </c>
      <c r="D344" s="69"/>
      <c r="E344" s="70"/>
      <c r="F344" s="328"/>
      <c r="G344" s="323"/>
      <c r="H344" s="21"/>
      <c r="J344" s="21"/>
      <c r="L344" s="21"/>
      <c r="M344" s="21"/>
      <c r="N344" s="21"/>
      <c r="O344" s="21"/>
      <c r="P344" s="21"/>
      <c r="Q344" s="21"/>
      <c r="R344" s="21"/>
      <c r="S344" s="21"/>
      <c r="T344" s="21"/>
      <c r="U344" s="21"/>
      <c r="V344" s="21"/>
      <c r="W344" s="21"/>
      <c r="X344" s="21"/>
      <c r="Y344" s="21"/>
    </row>
    <row r="345" spans="1:25" s="58" customFormat="1">
      <c r="A345" s="317"/>
      <c r="B345" s="67"/>
      <c r="C345" s="68"/>
      <c r="D345" s="69"/>
      <c r="E345" s="70"/>
      <c r="F345" s="328"/>
      <c r="G345" s="323"/>
      <c r="H345" s="21"/>
      <c r="J345" s="21"/>
      <c r="L345" s="21"/>
      <c r="M345" s="21"/>
      <c r="N345" s="21"/>
      <c r="O345" s="21"/>
      <c r="P345" s="21"/>
      <c r="Q345" s="21"/>
      <c r="R345" s="21"/>
      <c r="S345" s="21"/>
      <c r="T345" s="21"/>
      <c r="U345" s="21"/>
      <c r="V345" s="21"/>
      <c r="W345" s="21"/>
      <c r="X345" s="21"/>
      <c r="Y345" s="21"/>
    </row>
    <row r="346" spans="1:25" s="58" customFormat="1" ht="72.650000000000006" customHeight="1">
      <c r="A346" s="317"/>
      <c r="B346" s="67"/>
      <c r="C346" s="68" t="s">
        <v>174</v>
      </c>
      <c r="D346" s="69"/>
      <c r="E346" s="70"/>
      <c r="F346" s="328"/>
      <c r="G346" s="323"/>
      <c r="H346" s="21"/>
      <c r="J346" s="21"/>
      <c r="L346" s="21"/>
      <c r="M346" s="21"/>
      <c r="N346" s="21"/>
      <c r="O346" s="21"/>
      <c r="P346" s="21"/>
      <c r="Q346" s="21"/>
      <c r="R346" s="21"/>
      <c r="S346" s="21"/>
      <c r="T346" s="21"/>
      <c r="U346" s="21"/>
      <c r="V346" s="21"/>
      <c r="W346" s="21"/>
      <c r="X346" s="21"/>
      <c r="Y346" s="21"/>
    </row>
    <row r="347" spans="1:25" s="58" customFormat="1" ht="19.75" customHeight="1">
      <c r="A347" s="317"/>
      <c r="B347" s="67"/>
      <c r="C347" s="68"/>
      <c r="D347" s="69"/>
      <c r="E347" s="70"/>
      <c r="F347" s="328"/>
      <c r="G347" s="323"/>
      <c r="H347" s="21"/>
      <c r="J347" s="21"/>
      <c r="L347" s="21"/>
      <c r="M347" s="21"/>
      <c r="N347" s="21"/>
      <c r="O347" s="21"/>
      <c r="P347" s="21"/>
      <c r="Q347" s="21"/>
      <c r="R347" s="21"/>
      <c r="S347" s="21"/>
      <c r="T347" s="21"/>
      <c r="U347" s="21"/>
      <c r="V347" s="21"/>
      <c r="W347" s="21"/>
      <c r="X347" s="21"/>
      <c r="Y347" s="21"/>
    </row>
    <row r="348" spans="1:25" s="58" customFormat="1" ht="29">
      <c r="A348" s="317"/>
      <c r="B348" s="67"/>
      <c r="C348" s="68" t="s">
        <v>175</v>
      </c>
      <c r="D348" s="69"/>
      <c r="E348" s="70"/>
      <c r="F348" s="328"/>
      <c r="G348" s="323"/>
      <c r="H348" s="21"/>
      <c r="J348" s="21"/>
      <c r="L348" s="21"/>
      <c r="M348" s="21"/>
      <c r="N348" s="21"/>
      <c r="O348" s="21"/>
      <c r="P348" s="21"/>
      <c r="Q348" s="21"/>
      <c r="R348" s="21"/>
      <c r="S348" s="21"/>
      <c r="T348" s="21"/>
      <c r="U348" s="21"/>
      <c r="V348" s="21"/>
      <c r="W348" s="21"/>
      <c r="X348" s="21"/>
      <c r="Y348" s="21"/>
    </row>
    <row r="349" spans="1:25" s="58" customFormat="1" ht="16.75" customHeight="1">
      <c r="A349" s="317"/>
      <c r="B349" s="67"/>
      <c r="C349" s="68"/>
      <c r="D349" s="69"/>
      <c r="E349" s="70"/>
      <c r="F349" s="328"/>
      <c r="G349" s="323"/>
      <c r="H349" s="21"/>
      <c r="J349" s="21"/>
      <c r="L349" s="21"/>
      <c r="M349" s="21"/>
      <c r="N349" s="21"/>
      <c r="O349" s="21"/>
      <c r="P349" s="21"/>
      <c r="Q349" s="21"/>
      <c r="R349" s="21"/>
      <c r="S349" s="21"/>
      <c r="T349" s="21"/>
      <c r="U349" s="21"/>
      <c r="V349" s="21"/>
      <c r="W349" s="21"/>
      <c r="X349" s="21"/>
      <c r="Y349" s="21"/>
    </row>
    <row r="350" spans="1:25" s="58" customFormat="1">
      <c r="A350" s="317"/>
      <c r="B350" s="67"/>
      <c r="C350" s="68" t="s">
        <v>176</v>
      </c>
      <c r="D350" s="69"/>
      <c r="E350" s="70"/>
      <c r="F350" s="328"/>
      <c r="G350" s="323"/>
      <c r="H350" s="21"/>
      <c r="J350" s="21"/>
      <c r="L350" s="21"/>
      <c r="M350" s="21"/>
      <c r="N350" s="21"/>
      <c r="O350" s="21"/>
      <c r="P350" s="21"/>
      <c r="Q350" s="21"/>
      <c r="R350" s="21"/>
      <c r="S350" s="21"/>
      <c r="T350" s="21"/>
      <c r="U350" s="21"/>
      <c r="V350" s="21"/>
      <c r="W350" s="21"/>
      <c r="X350" s="21"/>
      <c r="Y350" s="21"/>
    </row>
    <row r="351" spans="1:25" s="58" customFormat="1">
      <c r="A351" s="317"/>
      <c r="B351" s="67"/>
      <c r="C351" s="68"/>
      <c r="D351" s="69"/>
      <c r="E351" s="70"/>
      <c r="F351" s="328"/>
      <c r="G351" s="323"/>
      <c r="H351" s="21"/>
      <c r="J351" s="21"/>
      <c r="L351" s="21"/>
      <c r="M351" s="21"/>
      <c r="N351" s="21"/>
      <c r="O351" s="21"/>
      <c r="P351" s="21"/>
      <c r="Q351" s="21"/>
      <c r="R351" s="21"/>
      <c r="S351" s="21"/>
      <c r="T351" s="21"/>
      <c r="U351" s="21"/>
      <c r="V351" s="21"/>
      <c r="W351" s="21"/>
      <c r="X351" s="21"/>
      <c r="Y351" s="21"/>
    </row>
    <row r="352" spans="1:25" s="58" customFormat="1" ht="29">
      <c r="A352" s="317"/>
      <c r="B352" s="67"/>
      <c r="C352" s="68" t="s">
        <v>177</v>
      </c>
      <c r="D352" s="69"/>
      <c r="E352" s="70"/>
      <c r="F352" s="328"/>
      <c r="G352" s="323"/>
      <c r="H352" s="21"/>
      <c r="J352" s="21"/>
      <c r="L352" s="21"/>
      <c r="M352" s="21"/>
      <c r="N352" s="21"/>
      <c r="O352" s="21"/>
      <c r="P352" s="21"/>
      <c r="Q352" s="21"/>
      <c r="R352" s="21"/>
      <c r="S352" s="21"/>
      <c r="T352" s="21"/>
      <c r="U352" s="21"/>
      <c r="V352" s="21"/>
      <c r="W352" s="21"/>
      <c r="X352" s="21"/>
      <c r="Y352" s="21"/>
    </row>
    <row r="353" spans="1:25" s="58" customFormat="1" ht="21.65" customHeight="1">
      <c r="A353" s="317"/>
      <c r="B353" s="67"/>
      <c r="C353" s="68"/>
      <c r="D353" s="69"/>
      <c r="E353" s="70"/>
      <c r="F353" s="328"/>
      <c r="G353" s="323"/>
      <c r="H353" s="21"/>
      <c r="J353" s="21"/>
      <c r="L353" s="21"/>
      <c r="M353" s="21"/>
      <c r="N353" s="21"/>
      <c r="O353" s="21"/>
      <c r="P353" s="21"/>
      <c r="Q353" s="21"/>
      <c r="R353" s="21"/>
      <c r="S353" s="21"/>
      <c r="T353" s="21"/>
      <c r="U353" s="21"/>
      <c r="V353" s="21"/>
      <c r="W353" s="21"/>
      <c r="X353" s="21"/>
      <c r="Y353" s="21"/>
    </row>
    <row r="354" spans="1:25" s="58" customFormat="1">
      <c r="A354" s="317"/>
      <c r="B354" s="67"/>
      <c r="C354" s="68" t="s">
        <v>163</v>
      </c>
      <c r="D354" s="69"/>
      <c r="E354" s="70"/>
      <c r="F354" s="328"/>
      <c r="G354" s="323"/>
      <c r="H354" s="21"/>
      <c r="J354" s="21"/>
      <c r="L354" s="21"/>
      <c r="M354" s="21"/>
      <c r="N354" s="21"/>
      <c r="O354" s="21"/>
      <c r="P354" s="21"/>
      <c r="Q354" s="21"/>
      <c r="R354" s="21"/>
      <c r="S354" s="21"/>
      <c r="T354" s="21"/>
      <c r="U354" s="21"/>
      <c r="V354" s="21"/>
      <c r="W354" s="21"/>
      <c r="X354" s="21"/>
      <c r="Y354" s="21"/>
    </row>
    <row r="355" spans="1:25" s="58" customFormat="1" ht="18.649999999999999" customHeight="1">
      <c r="A355" s="317"/>
      <c r="B355" s="67"/>
      <c r="C355" s="68"/>
      <c r="D355" s="69"/>
      <c r="E355" s="70"/>
      <c r="F355" s="328"/>
      <c r="G355" s="323"/>
      <c r="H355" s="21"/>
      <c r="J355" s="21"/>
      <c r="L355" s="21"/>
      <c r="M355" s="21"/>
      <c r="N355" s="21"/>
      <c r="O355" s="21"/>
      <c r="P355" s="21"/>
      <c r="Q355" s="21"/>
      <c r="R355" s="21"/>
      <c r="S355" s="21"/>
      <c r="T355" s="21"/>
      <c r="U355" s="21"/>
      <c r="V355" s="21"/>
      <c r="W355" s="21"/>
      <c r="X355" s="21"/>
      <c r="Y355" s="21"/>
    </row>
    <row r="356" spans="1:25" s="58" customFormat="1" ht="29">
      <c r="A356" s="317"/>
      <c r="B356" s="67"/>
      <c r="C356" s="68" t="s">
        <v>164</v>
      </c>
      <c r="D356" s="69"/>
      <c r="E356" s="70"/>
      <c r="F356" s="328"/>
      <c r="G356" s="323"/>
      <c r="H356" s="21"/>
      <c r="J356" s="21"/>
      <c r="L356" s="21"/>
      <c r="M356" s="21"/>
      <c r="N356" s="21"/>
      <c r="O356" s="21"/>
      <c r="P356" s="21"/>
      <c r="Q356" s="21"/>
      <c r="R356" s="21"/>
      <c r="S356" s="21"/>
      <c r="T356" s="21"/>
      <c r="U356" s="21"/>
      <c r="V356" s="21"/>
      <c r="W356" s="21"/>
      <c r="X356" s="21"/>
      <c r="Y356" s="21"/>
    </row>
    <row r="357" spans="1:25" s="58" customFormat="1" ht="19.25" customHeight="1">
      <c r="A357" s="317"/>
      <c r="B357" s="67"/>
      <c r="C357" s="68"/>
      <c r="D357" s="69"/>
      <c r="E357" s="70"/>
      <c r="F357" s="328"/>
      <c r="G357" s="323"/>
      <c r="H357" s="21"/>
      <c r="J357" s="21"/>
      <c r="L357" s="21"/>
      <c r="M357" s="21"/>
      <c r="N357" s="21"/>
      <c r="O357" s="21"/>
      <c r="P357" s="21"/>
      <c r="Q357" s="21"/>
      <c r="R357" s="21"/>
      <c r="S357" s="21"/>
      <c r="T357" s="21"/>
      <c r="U357" s="21"/>
      <c r="V357" s="21"/>
      <c r="W357" s="21"/>
      <c r="X357" s="21"/>
      <c r="Y357" s="21"/>
    </row>
    <row r="358" spans="1:25" s="58" customFormat="1">
      <c r="A358" s="317"/>
      <c r="B358" s="67"/>
      <c r="C358" s="68"/>
      <c r="D358" s="69"/>
      <c r="E358" s="70"/>
      <c r="F358" s="328"/>
      <c r="G358" s="323"/>
      <c r="H358" s="21"/>
      <c r="J358" s="21"/>
      <c r="L358" s="21"/>
      <c r="M358" s="21"/>
      <c r="N358" s="21"/>
      <c r="O358" s="21"/>
      <c r="P358" s="21"/>
      <c r="Q358" s="21"/>
      <c r="R358" s="21"/>
      <c r="S358" s="21"/>
      <c r="T358" s="21"/>
      <c r="U358" s="21"/>
      <c r="V358" s="21"/>
      <c r="W358" s="21"/>
      <c r="X358" s="21"/>
      <c r="Y358" s="21"/>
    </row>
    <row r="359" spans="1:25" s="58" customFormat="1" ht="17.399999999999999" customHeight="1">
      <c r="A359" s="317"/>
      <c r="B359" s="67"/>
      <c r="C359" s="68"/>
      <c r="D359" s="69"/>
      <c r="E359" s="70"/>
      <c r="F359" s="328"/>
      <c r="G359" s="323"/>
      <c r="H359" s="21"/>
      <c r="J359" s="21"/>
      <c r="L359" s="21"/>
      <c r="M359" s="21"/>
      <c r="N359" s="21"/>
      <c r="O359" s="21"/>
      <c r="P359" s="21"/>
      <c r="Q359" s="21"/>
      <c r="R359" s="21"/>
      <c r="S359" s="21"/>
      <c r="T359" s="21"/>
      <c r="U359" s="21"/>
      <c r="V359" s="21"/>
      <c r="W359" s="21"/>
      <c r="X359" s="21"/>
      <c r="Y359" s="21"/>
    </row>
    <row r="360" spans="1:25" s="58" customFormat="1">
      <c r="A360" s="317"/>
      <c r="B360" s="67"/>
      <c r="C360" s="68"/>
      <c r="D360" s="69"/>
      <c r="E360" s="70"/>
      <c r="F360" s="328"/>
      <c r="G360" s="323"/>
      <c r="H360" s="21"/>
      <c r="J360" s="21"/>
      <c r="L360" s="21"/>
      <c r="M360" s="21"/>
      <c r="N360" s="21"/>
      <c r="O360" s="21"/>
      <c r="P360" s="21"/>
      <c r="Q360" s="21"/>
      <c r="R360" s="21"/>
      <c r="S360" s="21"/>
      <c r="T360" s="21"/>
      <c r="U360" s="21"/>
      <c r="V360" s="21"/>
      <c r="W360" s="21"/>
      <c r="X360" s="21"/>
      <c r="Y360" s="21"/>
    </row>
    <row r="361" spans="1:25" s="58" customFormat="1" ht="17.399999999999999" customHeight="1" thickBot="1">
      <c r="A361" s="317"/>
      <c r="B361" s="67"/>
      <c r="C361" s="68"/>
      <c r="D361" s="69"/>
      <c r="E361" s="70"/>
      <c r="F361" s="328"/>
      <c r="G361" s="323"/>
      <c r="H361" s="21"/>
      <c r="J361" s="21"/>
      <c r="L361" s="21"/>
      <c r="M361" s="21"/>
      <c r="N361" s="21"/>
      <c r="O361" s="21"/>
      <c r="P361" s="21"/>
      <c r="Q361" s="21"/>
      <c r="R361" s="21"/>
      <c r="S361" s="21"/>
      <c r="T361" s="21"/>
      <c r="U361" s="21"/>
      <c r="V361" s="21"/>
      <c r="W361" s="21"/>
      <c r="X361" s="21"/>
      <c r="Y361" s="21"/>
    </row>
    <row r="362" spans="1:25" ht="15" thickBot="1">
      <c r="A362" s="128"/>
      <c r="B362" s="129" t="s">
        <v>1090</v>
      </c>
      <c r="C362" s="130"/>
      <c r="D362" s="131"/>
      <c r="E362" s="132"/>
      <c r="F362" s="329"/>
      <c r="G362" s="330"/>
      <c r="I362" s="21"/>
      <c r="K362" s="21"/>
    </row>
    <row r="363" spans="1:25" ht="18.649999999999999" customHeight="1" thickBot="1">
      <c r="A363" s="128"/>
      <c r="B363" s="129" t="s">
        <v>1461</v>
      </c>
      <c r="C363" s="130"/>
      <c r="D363" s="131"/>
      <c r="E363" s="132"/>
      <c r="F363" s="331"/>
      <c r="G363" s="332"/>
      <c r="I363" s="21"/>
      <c r="K363" s="21"/>
    </row>
    <row r="364" spans="1:25">
      <c r="A364" s="325"/>
      <c r="B364" s="303"/>
      <c r="C364" s="304"/>
      <c r="D364" s="305"/>
      <c r="E364" s="306"/>
      <c r="F364" s="333"/>
      <c r="G364" s="334"/>
      <c r="I364" s="21"/>
      <c r="K364" s="21"/>
    </row>
    <row r="365" spans="1:25" s="58" customFormat="1" ht="83.4" customHeight="1">
      <c r="A365" s="317"/>
      <c r="B365" s="67"/>
      <c r="C365" s="68" t="s">
        <v>165</v>
      </c>
      <c r="D365" s="69"/>
      <c r="E365" s="70"/>
      <c r="F365" s="328"/>
      <c r="G365" s="323"/>
      <c r="H365" s="21"/>
      <c r="J365" s="21"/>
      <c r="L365" s="21"/>
      <c r="M365" s="21"/>
      <c r="N365" s="21"/>
      <c r="O365" s="21"/>
      <c r="P365" s="21"/>
      <c r="Q365" s="21"/>
      <c r="R365" s="21"/>
      <c r="S365" s="21"/>
      <c r="T365" s="21"/>
      <c r="U365" s="21"/>
      <c r="V365" s="21"/>
      <c r="W365" s="21"/>
      <c r="X365" s="21"/>
      <c r="Y365" s="21"/>
    </row>
    <row r="366" spans="1:25" s="58" customFormat="1">
      <c r="A366" s="317"/>
      <c r="B366" s="67"/>
      <c r="C366" s="68"/>
      <c r="D366" s="69"/>
      <c r="E366" s="70"/>
      <c r="F366" s="328"/>
      <c r="G366" s="323"/>
      <c r="H366" s="21"/>
      <c r="J366" s="21"/>
      <c r="L366" s="21"/>
      <c r="M366" s="21"/>
      <c r="N366" s="21"/>
      <c r="O366" s="21"/>
      <c r="P366" s="21"/>
      <c r="Q366" s="21"/>
      <c r="R366" s="21"/>
      <c r="S366" s="21"/>
      <c r="T366" s="21"/>
      <c r="U366" s="21"/>
      <c r="V366" s="21"/>
      <c r="W366" s="21"/>
      <c r="X366" s="21"/>
      <c r="Y366" s="21"/>
    </row>
    <row r="367" spans="1:25" s="58" customFormat="1" ht="18.649999999999999" customHeight="1">
      <c r="A367" s="317"/>
      <c r="B367" s="67"/>
      <c r="C367" s="68" t="s">
        <v>178</v>
      </c>
      <c r="D367" s="69"/>
      <c r="E367" s="70"/>
      <c r="F367" s="328"/>
      <c r="G367" s="323"/>
      <c r="H367" s="21"/>
      <c r="J367" s="21"/>
      <c r="L367" s="21"/>
      <c r="M367" s="21"/>
      <c r="N367" s="21"/>
      <c r="O367" s="21"/>
      <c r="P367" s="21"/>
      <c r="Q367" s="21"/>
      <c r="R367" s="21"/>
      <c r="S367" s="21"/>
      <c r="T367" s="21"/>
      <c r="U367" s="21"/>
      <c r="V367" s="21"/>
      <c r="W367" s="21"/>
      <c r="X367" s="21"/>
      <c r="Y367" s="21"/>
    </row>
    <row r="368" spans="1:25" s="58" customFormat="1" ht="12" customHeight="1">
      <c r="A368" s="317"/>
      <c r="B368" s="67"/>
      <c r="C368" s="68"/>
      <c r="D368" s="69"/>
      <c r="E368" s="70"/>
      <c r="F368" s="328"/>
      <c r="G368" s="323"/>
      <c r="H368" s="21"/>
      <c r="J368" s="21"/>
      <c r="L368" s="21"/>
      <c r="M368" s="21"/>
      <c r="N368" s="21"/>
      <c r="O368" s="21"/>
      <c r="P368" s="21"/>
      <c r="Q368" s="21"/>
      <c r="R368" s="21"/>
      <c r="S368" s="21"/>
      <c r="T368" s="21"/>
      <c r="U368" s="21"/>
      <c r="V368" s="21"/>
      <c r="W368" s="21"/>
      <c r="X368" s="21"/>
      <c r="Y368" s="21"/>
    </row>
    <row r="369" spans="1:25" s="58" customFormat="1" ht="66.650000000000006" customHeight="1">
      <c r="A369" s="317"/>
      <c r="B369" s="67"/>
      <c r="C369" s="68" t="s">
        <v>917</v>
      </c>
      <c r="D369" s="69"/>
      <c r="E369" s="70"/>
      <c r="F369" s="328"/>
      <c r="G369" s="323"/>
      <c r="H369" s="21"/>
      <c r="J369" s="21"/>
      <c r="L369" s="21"/>
      <c r="M369" s="21"/>
      <c r="N369" s="21"/>
      <c r="O369" s="21"/>
      <c r="P369" s="21"/>
      <c r="Q369" s="21"/>
      <c r="R369" s="21"/>
      <c r="S369" s="21"/>
      <c r="T369" s="21"/>
      <c r="U369" s="21"/>
      <c r="V369" s="21"/>
      <c r="W369" s="21"/>
      <c r="X369" s="21"/>
      <c r="Y369" s="21"/>
    </row>
    <row r="370" spans="1:25" s="58" customFormat="1">
      <c r="A370" s="317"/>
      <c r="B370" s="67"/>
      <c r="C370" s="68"/>
      <c r="D370" s="69"/>
      <c r="E370" s="70"/>
      <c r="F370" s="328"/>
      <c r="G370" s="323"/>
      <c r="H370" s="21"/>
      <c r="J370" s="21"/>
      <c r="L370" s="21"/>
      <c r="M370" s="21"/>
      <c r="N370" s="21"/>
      <c r="O370" s="21"/>
      <c r="P370" s="21"/>
      <c r="Q370" s="21"/>
      <c r="R370" s="21"/>
      <c r="S370" s="21"/>
      <c r="T370" s="21"/>
      <c r="U370" s="21"/>
      <c r="V370" s="21"/>
      <c r="W370" s="21"/>
      <c r="X370" s="21"/>
      <c r="Y370" s="21"/>
    </row>
    <row r="371" spans="1:25" s="58" customFormat="1" ht="20.399999999999999" customHeight="1">
      <c r="A371" s="317"/>
      <c r="B371" s="67"/>
      <c r="C371" s="68" t="s">
        <v>916</v>
      </c>
      <c r="D371" s="69" t="s">
        <v>50</v>
      </c>
      <c r="E371" s="70">
        <v>111.5</v>
      </c>
      <c r="F371" s="335"/>
      <c r="G371" s="323"/>
      <c r="H371" s="21"/>
      <c r="J371" s="21"/>
      <c r="L371" s="21"/>
      <c r="M371" s="21"/>
      <c r="N371" s="21"/>
      <c r="O371" s="21"/>
      <c r="P371" s="21"/>
      <c r="Q371" s="21"/>
      <c r="R371" s="21"/>
      <c r="S371" s="21"/>
      <c r="T371" s="21"/>
      <c r="U371" s="21"/>
      <c r="V371" s="21"/>
      <c r="W371" s="21"/>
      <c r="X371" s="21"/>
      <c r="Y371" s="21"/>
    </row>
    <row r="372" spans="1:25" s="58" customFormat="1">
      <c r="A372" s="317"/>
      <c r="B372" s="67"/>
      <c r="C372" s="68"/>
      <c r="D372" s="69"/>
      <c r="E372" s="70"/>
      <c r="F372" s="328"/>
      <c r="G372" s="323"/>
      <c r="H372" s="21"/>
      <c r="J372" s="21"/>
      <c r="L372" s="21"/>
      <c r="M372" s="21"/>
      <c r="N372" s="21"/>
      <c r="O372" s="21"/>
      <c r="P372" s="21"/>
      <c r="Q372" s="21"/>
      <c r="R372" s="21"/>
      <c r="S372" s="21"/>
      <c r="T372" s="21"/>
      <c r="U372" s="21"/>
      <c r="V372" s="21"/>
      <c r="W372" s="21"/>
      <c r="X372" s="21"/>
      <c r="Y372" s="21"/>
    </row>
    <row r="373" spans="1:25" s="58" customFormat="1" ht="72.5">
      <c r="A373" s="317"/>
      <c r="B373" s="67"/>
      <c r="C373" s="68" t="s">
        <v>918</v>
      </c>
      <c r="D373" s="69"/>
      <c r="E373" s="70"/>
      <c r="F373" s="328"/>
      <c r="G373" s="323"/>
      <c r="H373" s="21"/>
      <c r="J373" s="21"/>
      <c r="L373" s="21"/>
      <c r="M373" s="21"/>
      <c r="N373" s="21"/>
      <c r="O373" s="21"/>
      <c r="P373" s="21"/>
      <c r="Q373" s="21"/>
      <c r="R373" s="21"/>
      <c r="S373" s="21"/>
      <c r="T373" s="21"/>
      <c r="U373" s="21"/>
      <c r="V373" s="21"/>
      <c r="W373" s="21"/>
      <c r="X373" s="21"/>
      <c r="Y373" s="21"/>
    </row>
    <row r="374" spans="1:25" s="58" customFormat="1">
      <c r="A374" s="317"/>
      <c r="B374" s="67"/>
      <c r="C374" s="68"/>
      <c r="D374" s="69"/>
      <c r="E374" s="70"/>
      <c r="F374" s="328"/>
      <c r="G374" s="323"/>
      <c r="H374" s="21"/>
      <c r="J374" s="21"/>
      <c r="L374" s="21"/>
      <c r="M374" s="21"/>
      <c r="N374" s="21"/>
      <c r="O374" s="21"/>
      <c r="P374" s="21"/>
      <c r="Q374" s="21"/>
      <c r="R374" s="21"/>
      <c r="S374" s="21"/>
      <c r="T374" s="21"/>
      <c r="U374" s="21"/>
      <c r="V374" s="21"/>
      <c r="W374" s="21"/>
      <c r="X374" s="21"/>
      <c r="Y374" s="21"/>
    </row>
    <row r="375" spans="1:25" s="58" customFormat="1">
      <c r="A375" s="317"/>
      <c r="B375" s="67"/>
      <c r="C375" s="68" t="s">
        <v>913</v>
      </c>
      <c r="D375" s="69" t="s">
        <v>50</v>
      </c>
      <c r="E375" s="70">
        <v>107.2</v>
      </c>
      <c r="F375" s="335"/>
      <c r="G375" s="323"/>
      <c r="H375" s="21"/>
      <c r="J375" s="21"/>
      <c r="L375" s="21"/>
      <c r="M375" s="21"/>
      <c r="N375" s="21"/>
      <c r="O375" s="21"/>
      <c r="P375" s="21"/>
      <c r="Q375" s="21"/>
      <c r="R375" s="21"/>
      <c r="S375" s="21"/>
      <c r="T375" s="21"/>
      <c r="U375" s="21"/>
      <c r="V375" s="21"/>
      <c r="W375" s="21"/>
      <c r="X375" s="21"/>
      <c r="Y375" s="21"/>
    </row>
    <row r="376" spans="1:25" s="58" customFormat="1">
      <c r="A376" s="317"/>
      <c r="B376" s="67"/>
      <c r="C376" s="68"/>
      <c r="D376" s="69"/>
      <c r="E376" s="70"/>
      <c r="F376" s="328"/>
      <c r="G376" s="323"/>
      <c r="H376" s="21"/>
      <c r="J376" s="21"/>
      <c r="L376" s="21"/>
      <c r="M376" s="21"/>
      <c r="N376" s="21"/>
      <c r="O376" s="21"/>
      <c r="P376" s="21"/>
      <c r="Q376" s="21"/>
      <c r="R376" s="21"/>
      <c r="S376" s="21"/>
      <c r="T376" s="21"/>
      <c r="U376" s="21"/>
      <c r="V376" s="21"/>
      <c r="W376" s="21"/>
      <c r="X376" s="21"/>
      <c r="Y376" s="21"/>
    </row>
    <row r="377" spans="1:25" s="58" customFormat="1" ht="29">
      <c r="A377" s="317"/>
      <c r="B377" s="67"/>
      <c r="C377" s="68" t="s">
        <v>179</v>
      </c>
      <c r="D377" s="69" t="s">
        <v>44</v>
      </c>
      <c r="E377" s="70"/>
      <c r="F377" s="328"/>
      <c r="G377" s="323"/>
      <c r="H377" s="21"/>
      <c r="J377" s="21"/>
      <c r="L377" s="21"/>
      <c r="M377" s="21"/>
      <c r="N377" s="21"/>
      <c r="O377" s="21"/>
      <c r="P377" s="21"/>
      <c r="Q377" s="21"/>
      <c r="R377" s="21"/>
      <c r="S377" s="21"/>
      <c r="T377" s="21"/>
      <c r="U377" s="21"/>
      <c r="V377" s="21"/>
      <c r="W377" s="21"/>
      <c r="X377" s="21"/>
      <c r="Y377" s="21"/>
    </row>
    <row r="378" spans="1:25" s="58" customFormat="1">
      <c r="A378" s="317"/>
      <c r="B378" s="67"/>
      <c r="C378" s="68"/>
      <c r="D378" s="69"/>
      <c r="E378" s="70"/>
      <c r="F378" s="328"/>
      <c r="G378" s="323"/>
      <c r="H378" s="21"/>
      <c r="J378" s="21"/>
      <c r="L378" s="21"/>
      <c r="M378" s="21"/>
      <c r="N378" s="21"/>
      <c r="O378" s="21"/>
      <c r="P378" s="21"/>
      <c r="Q378" s="21"/>
      <c r="R378" s="21"/>
      <c r="S378" s="21"/>
      <c r="T378" s="21"/>
      <c r="U378" s="21"/>
      <c r="V378" s="21"/>
      <c r="W378" s="21"/>
      <c r="X378" s="21"/>
      <c r="Y378" s="21"/>
    </row>
    <row r="379" spans="1:25" s="58" customFormat="1">
      <c r="A379" s="317"/>
      <c r="B379" s="67"/>
      <c r="C379" s="68" t="s">
        <v>180</v>
      </c>
      <c r="D379" s="69"/>
      <c r="E379" s="70"/>
      <c r="F379" s="328"/>
      <c r="G379" s="323"/>
      <c r="H379" s="21"/>
      <c r="J379" s="21"/>
      <c r="L379" s="21"/>
      <c r="M379" s="21"/>
      <c r="N379" s="21"/>
      <c r="O379" s="21"/>
      <c r="P379" s="21"/>
      <c r="Q379" s="21"/>
      <c r="R379" s="21"/>
      <c r="S379" s="21"/>
      <c r="T379" s="21"/>
      <c r="U379" s="21"/>
      <c r="V379" s="21"/>
      <c r="W379" s="21"/>
      <c r="X379" s="21"/>
      <c r="Y379" s="21"/>
    </row>
    <row r="380" spans="1:25" s="58" customFormat="1">
      <c r="A380" s="317"/>
      <c r="B380" s="67"/>
      <c r="C380" s="68"/>
      <c r="D380" s="69"/>
      <c r="E380" s="70"/>
      <c r="F380" s="328"/>
      <c r="G380" s="323"/>
      <c r="H380" s="21"/>
      <c r="J380" s="21"/>
      <c r="L380" s="21"/>
      <c r="M380" s="21"/>
      <c r="N380" s="21"/>
      <c r="O380" s="21"/>
      <c r="P380" s="21"/>
      <c r="Q380" s="21"/>
      <c r="R380" s="21"/>
      <c r="S380" s="21"/>
      <c r="T380" s="21"/>
      <c r="U380" s="21"/>
      <c r="V380" s="21"/>
      <c r="W380" s="21"/>
      <c r="X380" s="21"/>
      <c r="Y380" s="21"/>
    </row>
    <row r="381" spans="1:25" s="58" customFormat="1" ht="43.5">
      <c r="A381" s="317"/>
      <c r="B381" s="67"/>
      <c r="C381" s="73" t="s">
        <v>181</v>
      </c>
      <c r="D381" s="69" t="s">
        <v>40</v>
      </c>
      <c r="E381" s="70">
        <v>383.4</v>
      </c>
      <c r="F381" s="328"/>
      <c r="G381" s="323"/>
      <c r="H381" s="21"/>
      <c r="J381" s="21"/>
      <c r="L381" s="21"/>
      <c r="M381" s="21"/>
      <c r="N381" s="21"/>
      <c r="O381" s="21"/>
      <c r="P381" s="21"/>
      <c r="Q381" s="21"/>
      <c r="R381" s="21"/>
      <c r="S381" s="21"/>
      <c r="T381" s="21"/>
      <c r="U381" s="21"/>
      <c r="V381" s="21"/>
      <c r="W381" s="21"/>
      <c r="X381" s="21"/>
      <c r="Y381" s="21"/>
    </row>
    <row r="382" spans="1:25" s="58" customFormat="1">
      <c r="A382" s="317"/>
      <c r="B382" s="67"/>
      <c r="C382" s="68"/>
      <c r="D382" s="69"/>
      <c r="E382" s="70"/>
      <c r="F382" s="328"/>
      <c r="G382" s="323"/>
      <c r="H382" s="21"/>
      <c r="J382" s="21"/>
      <c r="L382" s="21"/>
      <c r="M382" s="21"/>
      <c r="N382" s="21"/>
      <c r="O382" s="21"/>
      <c r="P382" s="21"/>
      <c r="Q382" s="21"/>
      <c r="R382" s="21"/>
      <c r="S382" s="21"/>
      <c r="T382" s="21"/>
      <c r="U382" s="21"/>
      <c r="V382" s="21"/>
      <c r="W382" s="21"/>
      <c r="X382" s="21"/>
      <c r="Y382" s="21"/>
    </row>
    <row r="383" spans="1:25" s="58" customFormat="1" ht="19.75" customHeight="1">
      <c r="A383" s="317"/>
      <c r="B383" s="67"/>
      <c r="C383" s="68" t="s">
        <v>182</v>
      </c>
      <c r="D383" s="69"/>
      <c r="E383" s="70"/>
      <c r="F383" s="328"/>
      <c r="G383" s="323"/>
      <c r="H383" s="21"/>
      <c r="J383" s="21"/>
      <c r="L383" s="21"/>
      <c r="M383" s="21"/>
      <c r="N383" s="21"/>
      <c r="O383" s="21"/>
      <c r="P383" s="21"/>
      <c r="Q383" s="21"/>
      <c r="R383" s="21"/>
      <c r="S383" s="21"/>
      <c r="T383" s="21"/>
      <c r="U383" s="21"/>
      <c r="V383" s="21"/>
      <c r="W383" s="21"/>
      <c r="X383" s="21"/>
      <c r="Y383" s="21"/>
    </row>
    <row r="384" spans="1:25" s="58" customFormat="1">
      <c r="A384" s="317"/>
      <c r="B384" s="67"/>
      <c r="C384" s="68"/>
      <c r="D384" s="69"/>
      <c r="E384" s="70"/>
      <c r="F384" s="328"/>
      <c r="G384" s="323"/>
      <c r="H384" s="21"/>
      <c r="J384" s="21"/>
      <c r="L384" s="21"/>
      <c r="M384" s="21"/>
      <c r="N384" s="21"/>
      <c r="O384" s="21"/>
      <c r="P384" s="21"/>
      <c r="Q384" s="21"/>
      <c r="R384" s="21"/>
      <c r="S384" s="21"/>
      <c r="T384" s="21"/>
      <c r="U384" s="21"/>
      <c r="V384" s="21"/>
      <c r="W384" s="21"/>
      <c r="X384" s="21"/>
      <c r="Y384" s="21"/>
    </row>
    <row r="385" spans="1:25" s="58" customFormat="1" ht="29">
      <c r="A385" s="317"/>
      <c r="B385" s="67"/>
      <c r="C385" s="68" t="s">
        <v>882</v>
      </c>
      <c r="D385" s="69"/>
      <c r="E385" s="70"/>
      <c r="F385" s="328"/>
      <c r="G385" s="323"/>
      <c r="H385" s="21"/>
      <c r="J385" s="21"/>
      <c r="L385" s="21"/>
      <c r="M385" s="21"/>
      <c r="N385" s="21"/>
      <c r="O385" s="21"/>
      <c r="P385" s="21"/>
      <c r="Q385" s="21"/>
      <c r="R385" s="21"/>
      <c r="S385" s="21"/>
      <c r="T385" s="21"/>
      <c r="U385" s="21"/>
      <c r="V385" s="21"/>
      <c r="W385" s="21"/>
      <c r="X385" s="21"/>
      <c r="Y385" s="21"/>
    </row>
    <row r="386" spans="1:25" s="58" customFormat="1">
      <c r="A386" s="317"/>
      <c r="B386" s="67"/>
      <c r="C386" s="68"/>
      <c r="D386" s="69"/>
      <c r="E386" s="70"/>
      <c r="F386" s="328"/>
      <c r="G386" s="323"/>
      <c r="H386" s="21"/>
      <c r="J386" s="21"/>
      <c r="L386" s="21"/>
      <c r="M386" s="21"/>
      <c r="N386" s="21"/>
      <c r="O386" s="21"/>
      <c r="P386" s="21"/>
      <c r="Q386" s="21"/>
      <c r="R386" s="21"/>
      <c r="S386" s="21"/>
      <c r="T386" s="21"/>
      <c r="U386" s="21"/>
      <c r="V386" s="21"/>
      <c r="W386" s="21"/>
      <c r="X386" s="21"/>
      <c r="Y386" s="21"/>
    </row>
    <row r="387" spans="1:25" s="58" customFormat="1">
      <c r="A387" s="317"/>
      <c r="B387" s="67"/>
      <c r="C387" s="68" t="s">
        <v>883</v>
      </c>
      <c r="D387" s="69" t="s">
        <v>40</v>
      </c>
      <c r="E387" s="70">
        <v>53.4</v>
      </c>
      <c r="F387" s="335"/>
      <c r="G387" s="323"/>
      <c r="H387" s="21"/>
      <c r="J387" s="21"/>
      <c r="L387" s="21"/>
      <c r="M387" s="21"/>
      <c r="N387" s="21"/>
      <c r="O387" s="21"/>
      <c r="P387" s="21"/>
      <c r="Q387" s="21"/>
      <c r="R387" s="21"/>
      <c r="S387" s="21"/>
      <c r="T387" s="21"/>
      <c r="U387" s="21"/>
      <c r="V387" s="21"/>
      <c r="W387" s="21"/>
      <c r="X387" s="21"/>
      <c r="Y387" s="21"/>
    </row>
    <row r="388" spans="1:25" s="58" customFormat="1">
      <c r="A388" s="317"/>
      <c r="B388" s="67"/>
      <c r="C388" s="68"/>
      <c r="D388" s="69"/>
      <c r="E388" s="70"/>
      <c r="F388" s="328"/>
      <c r="G388" s="323"/>
      <c r="H388" s="21"/>
      <c r="J388" s="21"/>
      <c r="L388" s="21"/>
      <c r="M388" s="21"/>
      <c r="N388" s="21"/>
      <c r="O388" s="21"/>
      <c r="P388" s="21"/>
      <c r="Q388" s="21"/>
      <c r="R388" s="21"/>
      <c r="S388" s="21"/>
      <c r="T388" s="21"/>
      <c r="U388" s="21"/>
      <c r="V388" s="21"/>
      <c r="W388" s="21"/>
      <c r="X388" s="21"/>
      <c r="Y388" s="21"/>
    </row>
    <row r="389" spans="1:25" s="58" customFormat="1">
      <c r="A389" s="317"/>
      <c r="B389" s="67"/>
      <c r="C389" s="68" t="s">
        <v>885</v>
      </c>
      <c r="D389" s="69" t="s">
        <v>44</v>
      </c>
      <c r="E389" s="70">
        <v>6</v>
      </c>
      <c r="F389" s="328"/>
      <c r="G389" s="323"/>
      <c r="H389" s="21"/>
      <c r="J389" s="21"/>
      <c r="L389" s="21"/>
      <c r="M389" s="21"/>
      <c r="N389" s="21"/>
      <c r="O389" s="21"/>
      <c r="P389" s="21"/>
      <c r="Q389" s="21"/>
      <c r="R389" s="21"/>
      <c r="S389" s="21"/>
      <c r="T389" s="21"/>
      <c r="U389" s="21"/>
      <c r="V389" s="21"/>
      <c r="W389" s="21"/>
      <c r="X389" s="21"/>
      <c r="Y389" s="21"/>
    </row>
    <row r="390" spans="1:25" s="58" customFormat="1">
      <c r="A390" s="317"/>
      <c r="B390" s="67"/>
      <c r="C390" s="68"/>
      <c r="D390" s="69"/>
      <c r="E390" s="70"/>
      <c r="F390" s="328"/>
      <c r="G390" s="323"/>
      <c r="H390" s="21"/>
      <c r="J390" s="21"/>
      <c r="L390" s="21"/>
      <c r="M390" s="21"/>
      <c r="N390" s="21"/>
      <c r="O390" s="21"/>
      <c r="P390" s="21"/>
      <c r="Q390" s="21"/>
      <c r="R390" s="21"/>
      <c r="S390" s="21"/>
      <c r="T390" s="21"/>
      <c r="U390" s="21"/>
      <c r="V390" s="21"/>
      <c r="W390" s="21"/>
      <c r="X390" s="21"/>
      <c r="Y390" s="21"/>
    </row>
    <row r="391" spans="1:25" s="58" customFormat="1">
      <c r="A391" s="317"/>
      <c r="B391" s="67"/>
      <c r="C391" s="68" t="s">
        <v>886</v>
      </c>
      <c r="D391" s="69" t="s">
        <v>44</v>
      </c>
      <c r="E391" s="70">
        <v>2</v>
      </c>
      <c r="F391" s="328"/>
      <c r="G391" s="323"/>
      <c r="H391" s="21"/>
      <c r="J391" s="21"/>
      <c r="L391" s="21"/>
      <c r="M391" s="21"/>
      <c r="N391" s="21"/>
      <c r="O391" s="21"/>
      <c r="P391" s="21"/>
      <c r="Q391" s="21"/>
      <c r="R391" s="21"/>
      <c r="S391" s="21"/>
      <c r="T391" s="21"/>
      <c r="U391" s="21"/>
      <c r="V391" s="21"/>
      <c r="W391" s="21"/>
      <c r="X391" s="21"/>
      <c r="Y391" s="21"/>
    </row>
    <row r="392" spans="1:25" s="58" customFormat="1">
      <c r="A392" s="317"/>
      <c r="B392" s="67"/>
      <c r="C392" s="68"/>
      <c r="D392" s="69"/>
      <c r="E392" s="70"/>
      <c r="F392" s="328"/>
      <c r="G392" s="323"/>
      <c r="H392" s="21"/>
      <c r="J392" s="21"/>
      <c r="L392" s="21"/>
      <c r="M392" s="21"/>
      <c r="N392" s="21"/>
      <c r="O392" s="21"/>
      <c r="P392" s="21"/>
      <c r="Q392" s="21"/>
      <c r="R392" s="21"/>
      <c r="S392" s="21"/>
      <c r="T392" s="21"/>
      <c r="U392" s="21"/>
      <c r="V392" s="21"/>
      <c r="W392" s="21"/>
      <c r="X392" s="21"/>
      <c r="Y392" s="21"/>
    </row>
    <row r="393" spans="1:25" s="58" customFormat="1">
      <c r="A393" s="317"/>
      <c r="B393" s="67"/>
      <c r="C393" s="68" t="s">
        <v>887</v>
      </c>
      <c r="D393" s="69" t="s">
        <v>44</v>
      </c>
      <c r="E393" s="70">
        <v>6</v>
      </c>
      <c r="F393" s="328"/>
      <c r="G393" s="323"/>
      <c r="H393" s="21"/>
      <c r="J393" s="21"/>
      <c r="L393" s="21"/>
      <c r="M393" s="21"/>
      <c r="N393" s="21"/>
      <c r="O393" s="21"/>
      <c r="P393" s="21"/>
      <c r="Q393" s="21"/>
      <c r="R393" s="21"/>
      <c r="S393" s="21"/>
      <c r="T393" s="21"/>
      <c r="U393" s="21"/>
      <c r="V393" s="21"/>
      <c r="W393" s="21"/>
      <c r="X393" s="21"/>
      <c r="Y393" s="21"/>
    </row>
    <row r="394" spans="1:25" s="58" customFormat="1">
      <c r="A394" s="317"/>
      <c r="B394" s="67"/>
      <c r="C394" s="68"/>
      <c r="D394" s="69"/>
      <c r="E394" s="70"/>
      <c r="F394" s="328"/>
      <c r="G394" s="323"/>
      <c r="H394" s="21"/>
      <c r="J394" s="21"/>
      <c r="L394" s="21"/>
      <c r="M394" s="21"/>
      <c r="N394" s="21"/>
      <c r="O394" s="21"/>
      <c r="P394" s="21"/>
      <c r="Q394" s="21"/>
      <c r="R394" s="21"/>
      <c r="S394" s="21"/>
      <c r="T394" s="21"/>
      <c r="U394" s="21"/>
      <c r="V394" s="21"/>
      <c r="W394" s="21"/>
      <c r="X394" s="21"/>
      <c r="Y394" s="21"/>
    </row>
    <row r="395" spans="1:25" s="58" customFormat="1">
      <c r="A395" s="317"/>
      <c r="B395" s="67"/>
      <c r="C395" s="68" t="s">
        <v>888</v>
      </c>
      <c r="D395" s="69" t="s">
        <v>44</v>
      </c>
      <c r="E395" s="70">
        <v>2</v>
      </c>
      <c r="F395" s="328"/>
      <c r="G395" s="323"/>
      <c r="H395" s="21"/>
      <c r="J395" s="21"/>
      <c r="L395" s="21"/>
      <c r="M395" s="21"/>
      <c r="N395" s="21"/>
      <c r="O395" s="21"/>
      <c r="P395" s="21"/>
      <c r="Q395" s="21"/>
      <c r="R395" s="21"/>
      <c r="S395" s="21"/>
      <c r="T395" s="21"/>
      <c r="U395" s="21"/>
      <c r="V395" s="21"/>
      <c r="W395" s="21"/>
      <c r="X395" s="21"/>
      <c r="Y395" s="21"/>
    </row>
    <row r="396" spans="1:25" s="58" customFormat="1">
      <c r="A396" s="317"/>
      <c r="B396" s="67"/>
      <c r="C396" s="68"/>
      <c r="D396" s="69"/>
      <c r="E396" s="70"/>
      <c r="F396" s="328"/>
      <c r="G396" s="323"/>
      <c r="H396" s="21"/>
      <c r="J396" s="21"/>
      <c r="L396" s="21"/>
      <c r="M396" s="21"/>
      <c r="N396" s="21"/>
      <c r="O396" s="21"/>
      <c r="P396" s="21"/>
      <c r="Q396" s="21"/>
      <c r="R396" s="21"/>
      <c r="S396" s="21"/>
      <c r="T396" s="21"/>
      <c r="U396" s="21"/>
      <c r="V396" s="21"/>
      <c r="W396" s="21"/>
      <c r="X396" s="21"/>
      <c r="Y396" s="21"/>
    </row>
    <row r="397" spans="1:25" s="58" customFormat="1">
      <c r="A397" s="317"/>
      <c r="B397" s="67"/>
      <c r="C397" s="68" t="s">
        <v>944</v>
      </c>
      <c r="D397" s="69" t="s">
        <v>44</v>
      </c>
      <c r="E397" s="70">
        <v>22</v>
      </c>
      <c r="F397" s="328"/>
      <c r="G397" s="323"/>
      <c r="H397" s="21"/>
      <c r="J397" s="21"/>
      <c r="L397" s="21"/>
      <c r="M397" s="21"/>
      <c r="N397" s="21"/>
      <c r="O397" s="21"/>
      <c r="P397" s="21"/>
      <c r="Q397" s="21"/>
      <c r="R397" s="21"/>
      <c r="S397" s="21"/>
      <c r="T397" s="21"/>
      <c r="U397" s="21"/>
      <c r="V397" s="21"/>
      <c r="W397" s="21"/>
      <c r="X397" s="21"/>
      <c r="Y397" s="21"/>
    </row>
    <row r="398" spans="1:25" s="58" customFormat="1">
      <c r="A398" s="317"/>
      <c r="B398" s="67"/>
      <c r="C398" s="68"/>
      <c r="D398" s="69"/>
      <c r="E398" s="70"/>
      <c r="F398" s="328"/>
      <c r="G398" s="323"/>
      <c r="H398" s="21"/>
      <c r="J398" s="21"/>
      <c r="L398" s="21"/>
      <c r="M398" s="21"/>
      <c r="N398" s="21"/>
      <c r="O398" s="21"/>
      <c r="P398" s="21"/>
      <c r="Q398" s="21"/>
      <c r="R398" s="21"/>
      <c r="S398" s="21"/>
      <c r="T398" s="21"/>
      <c r="U398" s="21"/>
      <c r="V398" s="21"/>
      <c r="W398" s="21"/>
      <c r="X398" s="21"/>
      <c r="Y398" s="21"/>
    </row>
    <row r="399" spans="1:25" s="72" customFormat="1" ht="23.4" customHeight="1">
      <c r="A399" s="317"/>
      <c r="B399" s="67"/>
      <c r="C399" s="68" t="s">
        <v>183</v>
      </c>
      <c r="D399" s="69" t="s">
        <v>44</v>
      </c>
      <c r="E399" s="70">
        <v>13</v>
      </c>
      <c r="F399" s="335"/>
      <c r="G399" s="336"/>
      <c r="H399" s="21"/>
      <c r="J399" s="21"/>
      <c r="L399" s="21"/>
      <c r="M399" s="21"/>
      <c r="N399" s="21"/>
      <c r="O399" s="21"/>
      <c r="P399" s="21"/>
      <c r="Q399" s="21"/>
      <c r="R399" s="21"/>
      <c r="S399" s="21"/>
      <c r="T399" s="21"/>
      <c r="U399" s="21"/>
      <c r="V399" s="21"/>
      <c r="W399" s="21"/>
      <c r="X399" s="21"/>
      <c r="Y399" s="21"/>
    </row>
    <row r="400" spans="1:25" s="72" customFormat="1">
      <c r="A400" s="317"/>
      <c r="B400" s="67"/>
      <c r="C400" s="68"/>
      <c r="D400" s="69"/>
      <c r="E400" s="70"/>
      <c r="F400" s="335"/>
      <c r="G400" s="336"/>
      <c r="H400" s="21"/>
      <c r="J400" s="21"/>
      <c r="L400" s="21"/>
      <c r="M400" s="21"/>
      <c r="N400" s="21"/>
      <c r="O400" s="21"/>
      <c r="P400" s="21"/>
      <c r="Q400" s="21"/>
      <c r="R400" s="21"/>
      <c r="S400" s="21"/>
      <c r="T400" s="21"/>
      <c r="U400" s="21"/>
      <c r="V400" s="21"/>
      <c r="W400" s="21"/>
      <c r="X400" s="21"/>
      <c r="Y400" s="21"/>
    </row>
    <row r="401" spans="1:25" s="72" customFormat="1">
      <c r="A401" s="317"/>
      <c r="B401" s="67"/>
      <c r="C401" s="68" t="s">
        <v>895</v>
      </c>
      <c r="D401" s="69" t="s">
        <v>44</v>
      </c>
      <c r="E401" s="70">
        <v>4</v>
      </c>
      <c r="F401" s="335"/>
      <c r="G401" s="336"/>
      <c r="H401" s="21"/>
      <c r="J401" s="21"/>
      <c r="L401" s="21"/>
      <c r="M401" s="21"/>
      <c r="N401" s="21"/>
      <c r="O401" s="21"/>
      <c r="P401" s="21"/>
      <c r="Q401" s="21"/>
      <c r="R401" s="21"/>
      <c r="S401" s="21"/>
      <c r="T401" s="21"/>
      <c r="U401" s="21"/>
      <c r="V401" s="21"/>
      <c r="W401" s="21"/>
      <c r="X401" s="21"/>
      <c r="Y401" s="21"/>
    </row>
    <row r="402" spans="1:25" s="72" customFormat="1">
      <c r="A402" s="317"/>
      <c r="B402" s="67"/>
      <c r="C402" s="68"/>
      <c r="D402" s="69"/>
      <c r="E402" s="70"/>
      <c r="F402" s="335"/>
      <c r="G402" s="336"/>
      <c r="H402" s="21"/>
      <c r="J402" s="21"/>
      <c r="L402" s="21"/>
      <c r="M402" s="21"/>
      <c r="N402" s="21"/>
      <c r="O402" s="21"/>
      <c r="P402" s="21"/>
      <c r="Q402" s="21"/>
      <c r="R402" s="21"/>
      <c r="S402" s="21"/>
      <c r="T402" s="21"/>
      <c r="U402" s="21"/>
      <c r="V402" s="21"/>
      <c r="W402" s="21"/>
      <c r="X402" s="21"/>
      <c r="Y402" s="21"/>
    </row>
    <row r="403" spans="1:25" s="58" customFormat="1" ht="29">
      <c r="A403" s="317"/>
      <c r="B403" s="67"/>
      <c r="C403" s="68" t="s">
        <v>884</v>
      </c>
      <c r="D403" s="69"/>
      <c r="E403" s="70"/>
      <c r="F403" s="328"/>
      <c r="G403" s="323"/>
      <c r="H403" s="21"/>
      <c r="J403" s="21"/>
      <c r="L403" s="21"/>
      <c r="M403" s="21"/>
      <c r="N403" s="21"/>
      <c r="O403" s="21"/>
      <c r="P403" s="21"/>
      <c r="Q403" s="21"/>
      <c r="R403" s="21"/>
      <c r="S403" s="21"/>
      <c r="T403" s="21"/>
      <c r="U403" s="21"/>
      <c r="V403" s="21"/>
      <c r="W403" s="21"/>
      <c r="X403" s="21"/>
      <c r="Y403" s="21"/>
    </row>
    <row r="404" spans="1:25" s="58" customFormat="1">
      <c r="A404" s="317"/>
      <c r="B404" s="67"/>
      <c r="C404" s="68"/>
      <c r="D404" s="69"/>
      <c r="E404" s="70"/>
      <c r="F404" s="328"/>
      <c r="G404" s="323"/>
      <c r="H404" s="21"/>
      <c r="J404" s="21"/>
      <c r="L404" s="21"/>
      <c r="M404" s="21"/>
      <c r="N404" s="21"/>
      <c r="O404" s="21"/>
      <c r="P404" s="21"/>
      <c r="Q404" s="21"/>
      <c r="R404" s="21"/>
      <c r="S404" s="21"/>
      <c r="T404" s="21"/>
      <c r="U404" s="21"/>
      <c r="V404" s="21"/>
      <c r="W404" s="21"/>
      <c r="X404" s="21"/>
      <c r="Y404" s="21"/>
    </row>
    <row r="405" spans="1:25" s="58" customFormat="1">
      <c r="A405" s="317"/>
      <c r="B405" s="67"/>
      <c r="C405" s="68" t="s">
        <v>883</v>
      </c>
      <c r="D405" s="69" t="s">
        <v>40</v>
      </c>
      <c r="E405" s="70">
        <v>17.600000000000001</v>
      </c>
      <c r="F405" s="335"/>
      <c r="G405" s="323"/>
      <c r="H405" s="21"/>
      <c r="J405" s="21"/>
      <c r="L405" s="21"/>
      <c r="M405" s="21"/>
      <c r="N405" s="21"/>
      <c r="O405" s="21"/>
      <c r="P405" s="21"/>
      <c r="Q405" s="21"/>
      <c r="R405" s="21"/>
      <c r="S405" s="21"/>
      <c r="T405" s="21"/>
      <c r="U405" s="21"/>
      <c r="V405" s="21"/>
      <c r="W405" s="21"/>
      <c r="X405" s="21"/>
      <c r="Y405" s="21"/>
    </row>
    <row r="406" spans="1:25" s="58" customFormat="1">
      <c r="A406" s="317"/>
      <c r="B406" s="67"/>
      <c r="C406" s="68"/>
      <c r="D406" s="69"/>
      <c r="E406" s="70"/>
      <c r="F406" s="328"/>
      <c r="G406" s="323"/>
      <c r="H406" s="21"/>
      <c r="J406" s="21"/>
      <c r="L406" s="21"/>
      <c r="M406" s="21"/>
      <c r="N406" s="21"/>
      <c r="O406" s="21"/>
      <c r="P406" s="21"/>
      <c r="Q406" s="21"/>
      <c r="R406" s="21"/>
      <c r="S406" s="21"/>
      <c r="T406" s="21"/>
      <c r="U406" s="21"/>
      <c r="V406" s="21"/>
      <c r="W406" s="21"/>
      <c r="X406" s="21"/>
      <c r="Y406" s="21"/>
    </row>
    <row r="407" spans="1:25" s="58" customFormat="1">
      <c r="A407" s="317"/>
      <c r="B407" s="67"/>
      <c r="C407" s="68" t="s">
        <v>885</v>
      </c>
      <c r="D407" s="69" t="s">
        <v>44</v>
      </c>
      <c r="E407" s="70">
        <v>9</v>
      </c>
      <c r="F407" s="328"/>
      <c r="G407" s="323"/>
      <c r="H407" s="21"/>
      <c r="J407" s="21"/>
      <c r="L407" s="21"/>
      <c r="M407" s="21"/>
      <c r="N407" s="21"/>
      <c r="O407" s="21"/>
      <c r="P407" s="21"/>
      <c r="Q407" s="21"/>
      <c r="R407" s="21"/>
      <c r="S407" s="21"/>
      <c r="T407" s="21"/>
      <c r="U407" s="21"/>
      <c r="V407" s="21"/>
      <c r="W407" s="21"/>
      <c r="X407" s="21"/>
      <c r="Y407" s="21"/>
    </row>
    <row r="408" spans="1:25" s="58" customFormat="1">
      <c r="A408" s="317"/>
      <c r="B408" s="67"/>
      <c r="C408" s="68"/>
      <c r="D408" s="69"/>
      <c r="E408" s="70"/>
      <c r="F408" s="328"/>
      <c r="G408" s="323"/>
      <c r="H408" s="21"/>
      <c r="J408" s="21"/>
      <c r="L408" s="21"/>
      <c r="M408" s="21"/>
      <c r="N408" s="21"/>
      <c r="O408" s="21"/>
      <c r="P408" s="21"/>
      <c r="Q408" s="21"/>
      <c r="R408" s="21"/>
      <c r="S408" s="21"/>
      <c r="T408" s="21"/>
      <c r="U408" s="21"/>
      <c r="V408" s="21"/>
      <c r="W408" s="21"/>
      <c r="X408" s="21"/>
      <c r="Y408" s="21"/>
    </row>
    <row r="409" spans="1:25" s="58" customFormat="1">
      <c r="A409" s="317"/>
      <c r="B409" s="67"/>
      <c r="C409" s="68" t="s">
        <v>886</v>
      </c>
      <c r="D409" s="69" t="s">
        <v>44</v>
      </c>
      <c r="E409" s="70">
        <v>4</v>
      </c>
      <c r="F409" s="328"/>
      <c r="G409" s="323"/>
      <c r="H409" s="21"/>
      <c r="J409" s="21"/>
      <c r="L409" s="21"/>
      <c r="M409" s="21"/>
      <c r="N409" s="21"/>
      <c r="O409" s="21"/>
      <c r="P409" s="21"/>
      <c r="Q409" s="21"/>
      <c r="R409" s="21"/>
      <c r="S409" s="21"/>
      <c r="T409" s="21"/>
      <c r="U409" s="21"/>
      <c r="V409" s="21"/>
      <c r="W409" s="21"/>
      <c r="X409" s="21"/>
      <c r="Y409" s="21"/>
    </row>
    <row r="410" spans="1:25" s="58" customFormat="1">
      <c r="A410" s="317"/>
      <c r="B410" s="67"/>
      <c r="C410" s="68"/>
      <c r="D410" s="69"/>
      <c r="E410" s="70"/>
      <c r="F410" s="328"/>
      <c r="G410" s="323"/>
      <c r="H410" s="21"/>
      <c r="J410" s="21"/>
      <c r="L410" s="21"/>
      <c r="M410" s="21"/>
      <c r="N410" s="21"/>
      <c r="O410" s="21"/>
      <c r="P410" s="21"/>
      <c r="Q410" s="21"/>
      <c r="R410" s="21"/>
      <c r="S410" s="21"/>
      <c r="T410" s="21"/>
      <c r="U410" s="21"/>
      <c r="V410" s="21"/>
      <c r="W410" s="21"/>
      <c r="X410" s="21"/>
      <c r="Y410" s="21"/>
    </row>
    <row r="411" spans="1:25" s="58" customFormat="1">
      <c r="A411" s="317"/>
      <c r="B411" s="67"/>
      <c r="C411" s="68" t="s">
        <v>887</v>
      </c>
      <c r="D411" s="69" t="s">
        <v>44</v>
      </c>
      <c r="E411" s="70">
        <v>2</v>
      </c>
      <c r="F411" s="328"/>
      <c r="G411" s="323"/>
      <c r="H411" s="21"/>
      <c r="J411" s="21"/>
      <c r="L411" s="21"/>
      <c r="M411" s="21"/>
      <c r="N411" s="21"/>
      <c r="O411" s="21"/>
      <c r="P411" s="21"/>
      <c r="Q411" s="21"/>
      <c r="R411" s="21"/>
      <c r="S411" s="21"/>
      <c r="T411" s="21"/>
      <c r="U411" s="21"/>
      <c r="V411" s="21"/>
      <c r="W411" s="21"/>
      <c r="X411" s="21"/>
      <c r="Y411" s="21"/>
    </row>
    <row r="412" spans="1:25" s="58" customFormat="1" ht="15" thickBot="1">
      <c r="A412" s="317"/>
      <c r="B412" s="67"/>
      <c r="C412" s="68"/>
      <c r="D412" s="69"/>
      <c r="E412" s="70"/>
      <c r="F412" s="328"/>
      <c r="G412" s="323"/>
      <c r="H412" s="21"/>
      <c r="J412" s="21"/>
      <c r="L412" s="21"/>
      <c r="M412" s="21"/>
      <c r="N412" s="21"/>
      <c r="O412" s="21"/>
      <c r="P412" s="21"/>
      <c r="Q412" s="21"/>
      <c r="R412" s="21"/>
      <c r="S412" s="21"/>
      <c r="T412" s="21"/>
      <c r="U412" s="21"/>
      <c r="V412" s="21"/>
      <c r="W412" s="21"/>
      <c r="X412" s="21"/>
      <c r="Y412" s="21"/>
    </row>
    <row r="413" spans="1:25" ht="22.75" customHeight="1" thickBot="1">
      <c r="A413" s="128"/>
      <c r="B413" s="129" t="s">
        <v>1090</v>
      </c>
      <c r="C413" s="130"/>
      <c r="D413" s="131"/>
      <c r="E413" s="132"/>
      <c r="F413" s="329"/>
      <c r="G413" s="330"/>
      <c r="I413" s="21"/>
      <c r="K413" s="21"/>
    </row>
    <row r="414" spans="1:25" ht="15" thickBot="1">
      <c r="A414" s="128"/>
      <c r="B414" s="129" t="s">
        <v>1461</v>
      </c>
      <c r="C414" s="130"/>
      <c r="D414" s="131"/>
      <c r="E414" s="132"/>
      <c r="F414" s="331"/>
      <c r="G414" s="332"/>
      <c r="I414" s="21"/>
      <c r="K414" s="21"/>
    </row>
    <row r="415" spans="1:25" s="58" customFormat="1" ht="17.399999999999999" customHeight="1">
      <c r="A415" s="317"/>
      <c r="B415" s="67"/>
      <c r="C415" s="68"/>
      <c r="D415" s="69"/>
      <c r="E415" s="70"/>
      <c r="F415" s="328"/>
      <c r="G415" s="323"/>
      <c r="H415" s="21"/>
      <c r="J415" s="21"/>
      <c r="L415" s="21"/>
      <c r="M415" s="21"/>
      <c r="N415" s="21"/>
      <c r="O415" s="21"/>
      <c r="P415" s="21"/>
      <c r="Q415" s="21"/>
      <c r="R415" s="21"/>
      <c r="S415" s="21"/>
      <c r="T415" s="21"/>
      <c r="U415" s="21"/>
      <c r="V415" s="21"/>
      <c r="W415" s="21"/>
      <c r="X415" s="21"/>
      <c r="Y415" s="21"/>
    </row>
    <row r="416" spans="1:25" s="58" customFormat="1">
      <c r="A416" s="317"/>
      <c r="B416" s="67"/>
      <c r="C416" s="68" t="s">
        <v>888</v>
      </c>
      <c r="D416" s="69" t="s">
        <v>44</v>
      </c>
      <c r="E416" s="70">
        <v>1</v>
      </c>
      <c r="F416" s="328"/>
      <c r="G416" s="323"/>
      <c r="H416" s="21"/>
      <c r="J416" s="21"/>
      <c r="L416" s="21"/>
      <c r="M416" s="21"/>
      <c r="N416" s="21"/>
      <c r="O416" s="21"/>
      <c r="P416" s="21"/>
      <c r="Q416" s="21"/>
      <c r="R416" s="21"/>
      <c r="S416" s="21"/>
      <c r="T416" s="21"/>
      <c r="U416" s="21"/>
      <c r="V416" s="21"/>
      <c r="W416" s="21"/>
      <c r="X416" s="21"/>
      <c r="Y416" s="21"/>
    </row>
    <row r="417" spans="1:25" s="58" customFormat="1" ht="18" customHeight="1">
      <c r="A417" s="317"/>
      <c r="B417" s="67"/>
      <c r="C417" s="68"/>
      <c r="D417" s="69"/>
      <c r="E417" s="70"/>
      <c r="F417" s="328"/>
      <c r="G417" s="323"/>
      <c r="H417" s="21"/>
      <c r="J417" s="21"/>
      <c r="L417" s="21"/>
      <c r="M417" s="21"/>
      <c r="N417" s="21"/>
      <c r="O417" s="21"/>
      <c r="P417" s="21"/>
      <c r="Q417" s="21"/>
      <c r="R417" s="21"/>
      <c r="S417" s="21"/>
      <c r="T417" s="21"/>
      <c r="U417" s="21"/>
      <c r="V417" s="21"/>
      <c r="W417" s="21"/>
      <c r="X417" s="21"/>
      <c r="Y417" s="21"/>
    </row>
    <row r="418" spans="1:25" s="58" customFormat="1" ht="29">
      <c r="A418" s="317"/>
      <c r="B418" s="67"/>
      <c r="C418" s="68" t="s">
        <v>889</v>
      </c>
      <c r="D418" s="69"/>
      <c r="E418" s="70"/>
      <c r="F418" s="328"/>
      <c r="G418" s="323"/>
      <c r="H418" s="21"/>
      <c r="J418" s="21"/>
      <c r="L418" s="21"/>
      <c r="M418" s="21"/>
      <c r="N418" s="21"/>
      <c r="O418" s="21"/>
      <c r="P418" s="21"/>
      <c r="Q418" s="21"/>
      <c r="R418" s="21"/>
      <c r="S418" s="21"/>
      <c r="T418" s="21"/>
      <c r="U418" s="21"/>
      <c r="V418" s="21"/>
      <c r="W418" s="21"/>
      <c r="X418" s="21"/>
      <c r="Y418" s="21"/>
    </row>
    <row r="419" spans="1:25" s="58" customFormat="1" ht="16.75" customHeight="1">
      <c r="A419" s="317"/>
      <c r="B419" s="67"/>
      <c r="C419" s="68"/>
      <c r="D419" s="69"/>
      <c r="E419" s="70"/>
      <c r="F419" s="328"/>
      <c r="G419" s="323"/>
      <c r="H419" s="21"/>
      <c r="J419" s="21"/>
      <c r="L419" s="21"/>
      <c r="M419" s="21"/>
      <c r="N419" s="21"/>
      <c r="O419" s="21"/>
      <c r="P419" s="21"/>
      <c r="Q419" s="21"/>
      <c r="R419" s="21"/>
      <c r="S419" s="21"/>
      <c r="T419" s="21"/>
      <c r="U419" s="21"/>
      <c r="V419" s="21"/>
      <c r="W419" s="21"/>
      <c r="X419" s="21"/>
      <c r="Y419" s="21"/>
    </row>
    <row r="420" spans="1:25" s="58" customFormat="1">
      <c r="A420" s="317"/>
      <c r="B420" s="67"/>
      <c r="C420" s="68" t="s">
        <v>890</v>
      </c>
      <c r="D420" s="69" t="s">
        <v>40</v>
      </c>
      <c r="E420" s="70">
        <v>33.6</v>
      </c>
      <c r="F420" s="335"/>
      <c r="G420" s="323"/>
      <c r="H420" s="21"/>
      <c r="J420" s="21"/>
      <c r="L420" s="21"/>
      <c r="M420" s="21"/>
      <c r="N420" s="21"/>
      <c r="O420" s="21"/>
      <c r="P420" s="21"/>
      <c r="Q420" s="21"/>
      <c r="R420" s="21"/>
      <c r="S420" s="21"/>
      <c r="T420" s="21"/>
      <c r="U420" s="21"/>
      <c r="V420" s="21"/>
      <c r="W420" s="21"/>
      <c r="X420" s="21"/>
      <c r="Y420" s="21"/>
    </row>
    <row r="421" spans="1:25" s="58" customFormat="1" ht="15.65" customHeight="1">
      <c r="A421" s="317"/>
      <c r="B421" s="67"/>
      <c r="C421" s="68"/>
      <c r="D421" s="69"/>
      <c r="E421" s="70"/>
      <c r="F421" s="328"/>
      <c r="G421" s="323"/>
      <c r="H421" s="21"/>
      <c r="J421" s="21"/>
      <c r="L421" s="21"/>
      <c r="M421" s="21"/>
      <c r="N421" s="21"/>
      <c r="O421" s="21"/>
      <c r="P421" s="21"/>
      <c r="Q421" s="21"/>
      <c r="R421" s="21"/>
      <c r="S421" s="21"/>
      <c r="T421" s="21"/>
      <c r="U421" s="21"/>
      <c r="V421" s="21"/>
      <c r="W421" s="21"/>
      <c r="X421" s="21"/>
      <c r="Y421" s="21"/>
    </row>
    <row r="422" spans="1:25" s="58" customFormat="1">
      <c r="A422" s="317"/>
      <c r="B422" s="67"/>
      <c r="C422" s="68" t="s">
        <v>891</v>
      </c>
      <c r="D422" s="69" t="s">
        <v>44</v>
      </c>
      <c r="E422" s="70">
        <v>5</v>
      </c>
      <c r="F422" s="328"/>
      <c r="G422" s="323"/>
      <c r="H422" s="21"/>
      <c r="J422" s="21"/>
      <c r="L422" s="21"/>
      <c r="M422" s="21"/>
      <c r="N422" s="21"/>
      <c r="O422" s="21"/>
      <c r="P422" s="21"/>
      <c r="Q422" s="21"/>
      <c r="R422" s="21"/>
      <c r="S422" s="21"/>
      <c r="T422" s="21"/>
      <c r="U422" s="21"/>
      <c r="V422" s="21"/>
      <c r="W422" s="21"/>
      <c r="X422" s="21"/>
      <c r="Y422" s="21"/>
    </row>
    <row r="423" spans="1:25" s="58" customFormat="1" ht="18.649999999999999" customHeight="1">
      <c r="A423" s="317"/>
      <c r="B423" s="67"/>
      <c r="C423" s="68"/>
      <c r="D423" s="69"/>
      <c r="E423" s="70"/>
      <c r="F423" s="328"/>
      <c r="G423" s="323"/>
      <c r="H423" s="21"/>
      <c r="J423" s="21"/>
      <c r="L423" s="21"/>
      <c r="M423" s="21"/>
      <c r="N423" s="21"/>
      <c r="O423" s="21"/>
      <c r="P423" s="21"/>
      <c r="Q423" s="21"/>
      <c r="R423" s="21"/>
      <c r="S423" s="21"/>
      <c r="T423" s="21"/>
      <c r="U423" s="21"/>
      <c r="V423" s="21"/>
      <c r="W423" s="21"/>
      <c r="X423" s="21"/>
      <c r="Y423" s="21"/>
    </row>
    <row r="424" spans="1:25" s="58" customFormat="1">
      <c r="A424" s="317"/>
      <c r="B424" s="67"/>
      <c r="C424" s="68" t="s">
        <v>892</v>
      </c>
      <c r="D424" s="69" t="s">
        <v>44</v>
      </c>
      <c r="E424" s="70">
        <v>2</v>
      </c>
      <c r="F424" s="328"/>
      <c r="G424" s="323"/>
      <c r="H424" s="21"/>
      <c r="J424" s="21"/>
      <c r="L424" s="21"/>
      <c r="M424" s="21"/>
      <c r="N424" s="21"/>
      <c r="O424" s="21"/>
      <c r="P424" s="21"/>
      <c r="Q424" s="21"/>
      <c r="R424" s="21"/>
      <c r="S424" s="21"/>
      <c r="T424" s="21"/>
      <c r="U424" s="21"/>
      <c r="V424" s="21"/>
      <c r="W424" s="21"/>
      <c r="X424" s="21"/>
      <c r="Y424" s="21"/>
    </row>
    <row r="425" spans="1:25" s="58" customFormat="1" ht="16.75" customHeight="1">
      <c r="A425" s="317"/>
      <c r="B425" s="67"/>
      <c r="C425" s="68"/>
      <c r="D425" s="69"/>
      <c r="E425" s="70"/>
      <c r="F425" s="328"/>
      <c r="G425" s="323"/>
      <c r="H425" s="21"/>
      <c r="J425" s="21"/>
      <c r="L425" s="21"/>
      <c r="M425" s="21"/>
      <c r="N425" s="21"/>
      <c r="O425" s="21"/>
      <c r="P425" s="21"/>
      <c r="Q425" s="21"/>
      <c r="R425" s="21"/>
      <c r="S425" s="21"/>
      <c r="T425" s="21"/>
      <c r="U425" s="21"/>
      <c r="V425" s="21"/>
      <c r="W425" s="21"/>
      <c r="X425" s="21"/>
      <c r="Y425" s="21"/>
    </row>
    <row r="426" spans="1:25" s="58" customFormat="1">
      <c r="A426" s="317"/>
      <c r="B426" s="67"/>
      <c r="C426" s="68" t="s">
        <v>893</v>
      </c>
      <c r="D426" s="69" t="s">
        <v>44</v>
      </c>
      <c r="E426" s="70">
        <v>4</v>
      </c>
      <c r="F426" s="328"/>
      <c r="G426" s="323"/>
      <c r="H426" s="21"/>
      <c r="J426" s="21"/>
      <c r="L426" s="21"/>
      <c r="M426" s="21"/>
      <c r="N426" s="21"/>
      <c r="O426" s="21"/>
      <c r="P426" s="21"/>
      <c r="Q426" s="21"/>
      <c r="R426" s="21"/>
      <c r="S426" s="21"/>
      <c r="T426" s="21"/>
      <c r="U426" s="21"/>
      <c r="V426" s="21"/>
      <c r="W426" s="21"/>
      <c r="X426" s="21"/>
      <c r="Y426" s="21"/>
    </row>
    <row r="427" spans="1:25" s="58" customFormat="1" ht="18" customHeight="1">
      <c r="A427" s="317"/>
      <c r="B427" s="67"/>
      <c r="C427" s="68"/>
      <c r="D427" s="69"/>
      <c r="E427" s="70"/>
      <c r="F427" s="328"/>
      <c r="G427" s="323"/>
      <c r="H427" s="21"/>
      <c r="J427" s="21"/>
      <c r="L427" s="21"/>
      <c r="M427" s="21"/>
      <c r="N427" s="21"/>
      <c r="O427" s="21"/>
      <c r="P427" s="21"/>
      <c r="Q427" s="21"/>
      <c r="R427" s="21"/>
      <c r="S427" s="21"/>
      <c r="T427" s="21"/>
      <c r="U427" s="21"/>
      <c r="V427" s="21"/>
      <c r="W427" s="21"/>
      <c r="X427" s="21"/>
      <c r="Y427" s="21"/>
    </row>
    <row r="428" spans="1:25" s="58" customFormat="1">
      <c r="A428" s="317"/>
      <c r="B428" s="67"/>
      <c r="C428" s="68" t="s">
        <v>894</v>
      </c>
      <c r="D428" s="69" t="s">
        <v>44</v>
      </c>
      <c r="E428" s="70">
        <v>2</v>
      </c>
      <c r="F428" s="328"/>
      <c r="G428" s="323"/>
      <c r="H428" s="21"/>
      <c r="J428" s="21"/>
      <c r="L428" s="21"/>
      <c r="M428" s="21"/>
      <c r="N428" s="21"/>
      <c r="O428" s="21"/>
      <c r="P428" s="21"/>
      <c r="Q428" s="21"/>
      <c r="R428" s="21"/>
      <c r="S428" s="21"/>
      <c r="T428" s="21"/>
      <c r="U428" s="21"/>
      <c r="V428" s="21"/>
      <c r="W428" s="21"/>
      <c r="X428" s="21"/>
      <c r="Y428" s="21"/>
    </row>
    <row r="429" spans="1:25" s="58" customFormat="1" ht="16.75" customHeight="1">
      <c r="A429" s="317"/>
      <c r="B429" s="67"/>
      <c r="C429" s="68"/>
      <c r="D429" s="69"/>
      <c r="E429" s="70"/>
      <c r="F429" s="328"/>
      <c r="G429" s="323"/>
      <c r="H429" s="21"/>
      <c r="J429" s="21"/>
      <c r="L429" s="21"/>
      <c r="M429" s="21"/>
      <c r="N429" s="21"/>
      <c r="O429" s="21"/>
      <c r="P429" s="21"/>
      <c r="Q429" s="21"/>
      <c r="R429" s="21"/>
      <c r="S429" s="21"/>
      <c r="T429" s="21"/>
      <c r="U429" s="21"/>
      <c r="V429" s="21"/>
      <c r="W429" s="21"/>
      <c r="X429" s="21"/>
      <c r="Y429" s="21"/>
    </row>
    <row r="430" spans="1:25" s="58" customFormat="1">
      <c r="A430" s="317"/>
      <c r="B430" s="67"/>
      <c r="C430" s="68" t="s">
        <v>944</v>
      </c>
      <c r="D430" s="69" t="s">
        <v>44</v>
      </c>
      <c r="E430" s="70">
        <v>8</v>
      </c>
      <c r="F430" s="328"/>
      <c r="G430" s="323"/>
      <c r="H430" s="21"/>
      <c r="J430" s="21"/>
      <c r="L430" s="21"/>
      <c r="M430" s="21"/>
      <c r="N430" s="21"/>
      <c r="O430" s="21"/>
      <c r="P430" s="21"/>
      <c r="Q430" s="21"/>
      <c r="R430" s="21"/>
      <c r="S430" s="21"/>
      <c r="T430" s="21"/>
      <c r="U430" s="21"/>
      <c r="V430" s="21"/>
      <c r="W430" s="21"/>
      <c r="X430" s="21"/>
      <c r="Y430" s="21"/>
    </row>
    <row r="431" spans="1:25" s="58" customFormat="1" ht="16.75" customHeight="1">
      <c r="A431" s="317"/>
      <c r="B431" s="67"/>
      <c r="C431" s="68"/>
      <c r="D431" s="69"/>
      <c r="E431" s="70"/>
      <c r="F431" s="328"/>
      <c r="G431" s="323"/>
      <c r="H431" s="21"/>
      <c r="J431" s="21"/>
      <c r="L431" s="21"/>
      <c r="M431" s="21"/>
      <c r="N431" s="21"/>
      <c r="O431" s="21"/>
      <c r="P431" s="21"/>
      <c r="Q431" s="21"/>
      <c r="R431" s="21"/>
      <c r="S431" s="21"/>
      <c r="T431" s="21"/>
      <c r="U431" s="21"/>
      <c r="V431" s="21"/>
      <c r="W431" s="21"/>
      <c r="X431" s="21"/>
      <c r="Y431" s="21"/>
    </row>
    <row r="432" spans="1:25" s="58" customFormat="1">
      <c r="A432" s="317"/>
      <c r="B432" s="67"/>
      <c r="C432" s="68" t="s">
        <v>183</v>
      </c>
      <c r="D432" s="69" t="s">
        <v>44</v>
      </c>
      <c r="E432" s="70">
        <v>2</v>
      </c>
      <c r="F432" s="328"/>
      <c r="G432" s="323"/>
      <c r="H432" s="21"/>
      <c r="J432" s="21"/>
      <c r="L432" s="21"/>
      <c r="M432" s="21"/>
      <c r="N432" s="21"/>
      <c r="O432" s="21"/>
      <c r="P432" s="21"/>
      <c r="Q432" s="21"/>
      <c r="R432" s="21"/>
      <c r="S432" s="21"/>
      <c r="T432" s="21"/>
      <c r="U432" s="21"/>
      <c r="V432" s="21"/>
      <c r="W432" s="21"/>
      <c r="X432" s="21"/>
      <c r="Y432" s="21"/>
    </row>
    <row r="433" spans="1:25" s="58" customFormat="1" ht="16.75" customHeight="1">
      <c r="A433" s="317"/>
      <c r="B433" s="67"/>
      <c r="C433" s="68"/>
      <c r="D433" s="69"/>
      <c r="E433" s="70"/>
      <c r="F433" s="328"/>
      <c r="G433" s="323"/>
      <c r="H433" s="21"/>
      <c r="J433" s="21"/>
      <c r="L433" s="21"/>
      <c r="M433" s="21"/>
      <c r="N433" s="21"/>
      <c r="O433" s="21"/>
      <c r="P433" s="21"/>
      <c r="Q433" s="21"/>
      <c r="R433" s="21"/>
      <c r="S433" s="21"/>
      <c r="T433" s="21"/>
      <c r="U433" s="21"/>
      <c r="V433" s="21"/>
      <c r="W433" s="21"/>
      <c r="X433" s="21"/>
      <c r="Y433" s="21"/>
    </row>
    <row r="434" spans="1:25" s="58" customFormat="1">
      <c r="A434" s="317"/>
      <c r="B434" s="67"/>
      <c r="C434" s="68" t="s">
        <v>895</v>
      </c>
      <c r="D434" s="69" t="s">
        <v>44</v>
      </c>
      <c r="E434" s="70">
        <v>2</v>
      </c>
      <c r="F434" s="328"/>
      <c r="G434" s="323"/>
      <c r="H434" s="21"/>
      <c r="J434" s="21"/>
      <c r="L434" s="21"/>
      <c r="M434" s="21"/>
      <c r="N434" s="21"/>
      <c r="O434" s="21"/>
      <c r="P434" s="21"/>
      <c r="Q434" s="21"/>
      <c r="R434" s="21"/>
      <c r="S434" s="21"/>
      <c r="T434" s="21"/>
      <c r="U434" s="21"/>
      <c r="V434" s="21"/>
      <c r="W434" s="21"/>
      <c r="X434" s="21"/>
      <c r="Y434" s="21"/>
    </row>
    <row r="435" spans="1:25" s="58" customFormat="1" ht="16.75" customHeight="1" thickBot="1">
      <c r="A435" s="317"/>
      <c r="B435" s="67"/>
      <c r="C435" s="68"/>
      <c r="D435" s="69"/>
      <c r="E435" s="70"/>
      <c r="F435" s="328"/>
      <c r="G435" s="323"/>
      <c r="H435" s="21"/>
      <c r="J435" s="21"/>
      <c r="L435" s="21"/>
      <c r="M435" s="21"/>
      <c r="N435" s="21"/>
      <c r="O435" s="21"/>
      <c r="P435" s="21"/>
      <c r="Q435" s="21"/>
      <c r="R435" s="21"/>
      <c r="S435" s="21"/>
      <c r="T435" s="21"/>
      <c r="U435" s="21"/>
      <c r="V435" s="21"/>
      <c r="W435" s="21"/>
      <c r="X435" s="21"/>
      <c r="Y435" s="21"/>
    </row>
    <row r="436" spans="1:25" ht="24.75" customHeight="1" thickBot="1">
      <c r="A436" s="326" t="s">
        <v>995</v>
      </c>
      <c r="B436" s="327"/>
      <c r="C436" s="327"/>
      <c r="D436" s="327"/>
      <c r="E436" s="327"/>
      <c r="F436" s="339"/>
      <c r="G436" s="340"/>
      <c r="I436" s="21"/>
      <c r="K436" s="21"/>
    </row>
    <row r="437" spans="1:25" ht="16.75" customHeight="1">
      <c r="A437" s="317"/>
      <c r="B437" s="67"/>
      <c r="C437" s="68"/>
      <c r="D437" s="69"/>
      <c r="E437" s="70"/>
      <c r="F437" s="328"/>
      <c r="G437" s="323"/>
    </row>
    <row r="438" spans="1:25">
      <c r="A438" s="317"/>
      <c r="B438" s="67"/>
      <c r="C438" s="71" t="s">
        <v>877</v>
      </c>
      <c r="D438" s="69"/>
      <c r="E438" s="70"/>
      <c r="F438" s="328"/>
      <c r="G438" s="323"/>
    </row>
    <row r="439" spans="1:25" ht="18" customHeight="1">
      <c r="A439" s="317"/>
      <c r="B439" s="67"/>
      <c r="C439" s="68"/>
      <c r="D439" s="69"/>
      <c r="E439" s="70"/>
      <c r="F439" s="328"/>
      <c r="G439" s="323"/>
    </row>
    <row r="440" spans="1:25">
      <c r="A440" s="317"/>
      <c r="B440" s="67"/>
      <c r="C440" s="71" t="s">
        <v>878</v>
      </c>
      <c r="D440" s="69"/>
      <c r="E440" s="70"/>
      <c r="F440" s="328"/>
      <c r="G440" s="323"/>
    </row>
    <row r="441" spans="1:25">
      <c r="A441" s="317"/>
      <c r="B441" s="67"/>
      <c r="C441" s="68"/>
      <c r="D441" s="69"/>
      <c r="E441" s="70"/>
      <c r="F441" s="328"/>
      <c r="G441" s="323"/>
    </row>
    <row r="442" spans="1:25">
      <c r="A442" s="317"/>
      <c r="B442" s="67"/>
      <c r="C442" s="68" t="s">
        <v>899</v>
      </c>
      <c r="D442" s="69" t="s">
        <v>50</v>
      </c>
      <c r="E442" s="70">
        <v>115.3</v>
      </c>
      <c r="F442" s="335"/>
      <c r="G442" s="323"/>
    </row>
    <row r="443" spans="1:25" ht="17.399999999999999" customHeight="1">
      <c r="A443" s="317"/>
      <c r="B443" s="67"/>
      <c r="C443" s="68"/>
      <c r="D443" s="69"/>
      <c r="E443" s="70"/>
      <c r="F443" s="335"/>
      <c r="G443" s="323"/>
    </row>
    <row r="444" spans="1:25">
      <c r="A444" s="317"/>
      <c r="B444" s="67"/>
      <c r="C444" s="68" t="s">
        <v>900</v>
      </c>
      <c r="D444" s="69" t="s">
        <v>50</v>
      </c>
      <c r="E444" s="70">
        <v>240.6</v>
      </c>
      <c r="F444" s="335"/>
      <c r="G444" s="323"/>
    </row>
    <row r="445" spans="1:25" ht="17.399999999999999" customHeight="1">
      <c r="A445" s="317"/>
      <c r="B445" s="67"/>
      <c r="C445" s="68"/>
      <c r="D445" s="69"/>
      <c r="E445" s="70"/>
      <c r="F445" s="328"/>
      <c r="G445" s="323"/>
    </row>
    <row r="446" spans="1:25">
      <c r="A446" s="317"/>
      <c r="B446" s="67"/>
      <c r="C446" s="68" t="s">
        <v>901</v>
      </c>
      <c r="D446" s="69" t="s">
        <v>50</v>
      </c>
      <c r="E446" s="70">
        <v>68.599999999999994</v>
      </c>
      <c r="F446" s="335"/>
      <c r="G446" s="323"/>
    </row>
    <row r="447" spans="1:25">
      <c r="A447" s="317"/>
      <c r="B447" s="67"/>
      <c r="C447" s="68"/>
      <c r="D447" s="69"/>
      <c r="E447" s="70"/>
      <c r="F447" s="328"/>
      <c r="G447" s="323"/>
    </row>
    <row r="448" spans="1:25">
      <c r="A448" s="317"/>
      <c r="B448" s="67"/>
      <c r="C448" s="71" t="s">
        <v>879</v>
      </c>
      <c r="D448" s="69"/>
      <c r="E448" s="70"/>
      <c r="F448" s="328"/>
      <c r="G448" s="323"/>
    </row>
    <row r="449" spans="1:11" ht="17.399999999999999" customHeight="1">
      <c r="A449" s="317"/>
      <c r="B449" s="67"/>
      <c r="C449" s="68"/>
      <c r="D449" s="69"/>
      <c r="E449" s="70"/>
      <c r="F449" s="328"/>
      <c r="G449" s="323"/>
    </row>
    <row r="450" spans="1:11">
      <c r="A450" s="317"/>
      <c r="B450" s="67"/>
      <c r="C450" s="68" t="s">
        <v>903</v>
      </c>
      <c r="D450" s="69" t="s">
        <v>40</v>
      </c>
      <c r="E450" s="70">
        <v>383.4</v>
      </c>
      <c r="F450" s="335"/>
      <c r="G450" s="336"/>
      <c r="I450" s="72"/>
      <c r="K450" s="72"/>
    </row>
    <row r="451" spans="1:11">
      <c r="A451" s="317"/>
      <c r="B451" s="67"/>
      <c r="C451" s="68"/>
      <c r="D451" s="69"/>
      <c r="E451" s="70"/>
      <c r="F451" s="328"/>
      <c r="G451" s="323"/>
    </row>
    <row r="452" spans="1:11">
      <c r="A452" s="317"/>
      <c r="B452" s="67"/>
      <c r="C452" s="71" t="s">
        <v>880</v>
      </c>
      <c r="D452" s="69"/>
      <c r="E452" s="70"/>
      <c r="F452" s="328"/>
      <c r="G452" s="323"/>
    </row>
    <row r="453" spans="1:11">
      <c r="A453" s="317"/>
      <c r="B453" s="67"/>
      <c r="C453" s="68"/>
      <c r="D453" s="69"/>
      <c r="E453" s="70"/>
      <c r="F453" s="328"/>
      <c r="G453" s="323"/>
    </row>
    <row r="454" spans="1:11">
      <c r="A454" s="317"/>
      <c r="B454" s="67"/>
      <c r="C454" s="68" t="s">
        <v>919</v>
      </c>
      <c r="D454" s="69" t="s">
        <v>50</v>
      </c>
      <c r="E454" s="70">
        <v>355.9</v>
      </c>
      <c r="F454" s="328"/>
      <c r="G454" s="323"/>
    </row>
    <row r="455" spans="1:11">
      <c r="A455" s="317"/>
      <c r="B455" s="67"/>
      <c r="C455" s="71"/>
      <c r="D455" s="69"/>
      <c r="E455" s="70"/>
      <c r="F455" s="328"/>
      <c r="G455" s="323"/>
    </row>
    <row r="456" spans="1:11" ht="15" thickBot="1">
      <c r="A456" s="317"/>
      <c r="B456" s="67"/>
      <c r="C456" s="71"/>
      <c r="D456" s="69"/>
      <c r="E456" s="70"/>
      <c r="F456" s="328"/>
      <c r="G456" s="323"/>
    </row>
    <row r="457" spans="1:11" ht="24.75" customHeight="1" thickBot="1">
      <c r="A457" s="326" t="s">
        <v>995</v>
      </c>
      <c r="B457" s="327"/>
      <c r="C457" s="327"/>
      <c r="D457" s="327"/>
      <c r="E457" s="327"/>
      <c r="F457" s="339"/>
      <c r="G457" s="340"/>
      <c r="I457" s="21"/>
      <c r="K457" s="21"/>
    </row>
    <row r="458" spans="1:11">
      <c r="A458" s="317"/>
      <c r="B458" s="67"/>
      <c r="C458" s="68"/>
      <c r="D458" s="69"/>
      <c r="E458" s="70"/>
      <c r="F458" s="328"/>
      <c r="G458" s="323"/>
    </row>
    <row r="459" spans="1:11">
      <c r="A459" s="317"/>
      <c r="B459" s="67"/>
      <c r="C459" s="71" t="s">
        <v>967</v>
      </c>
      <c r="D459" s="69"/>
      <c r="E459" s="70"/>
      <c r="F459" s="328"/>
      <c r="G459" s="323"/>
    </row>
    <row r="460" spans="1:11">
      <c r="A460" s="317"/>
      <c r="B460" s="67"/>
      <c r="C460" s="71"/>
      <c r="D460" s="69"/>
      <c r="E460" s="70"/>
      <c r="F460" s="328"/>
      <c r="G460" s="323"/>
    </row>
    <row r="461" spans="1:11">
      <c r="A461" s="317"/>
      <c r="B461" s="67"/>
      <c r="C461" s="68"/>
      <c r="D461" s="69"/>
      <c r="E461" s="70"/>
      <c r="F461" s="328"/>
      <c r="G461" s="323"/>
    </row>
    <row r="462" spans="1:11" ht="29">
      <c r="A462" s="317"/>
      <c r="B462" s="67"/>
      <c r="C462" s="68" t="s">
        <v>184</v>
      </c>
      <c r="D462" s="69"/>
      <c r="E462" s="70"/>
      <c r="F462" s="328"/>
      <c r="G462" s="323"/>
    </row>
    <row r="463" spans="1:11">
      <c r="A463" s="317"/>
      <c r="B463" s="67"/>
      <c r="C463" s="68"/>
      <c r="D463" s="69"/>
      <c r="E463" s="70"/>
      <c r="F463" s="328"/>
      <c r="G463" s="323"/>
    </row>
    <row r="464" spans="1:11">
      <c r="A464" s="317"/>
      <c r="B464" s="67"/>
      <c r="C464" s="68" t="s">
        <v>185</v>
      </c>
      <c r="D464" s="69"/>
      <c r="E464" s="70"/>
      <c r="F464" s="328"/>
      <c r="G464" s="323"/>
    </row>
    <row r="465" spans="1:25">
      <c r="A465" s="317"/>
      <c r="B465" s="67"/>
      <c r="C465" s="68"/>
      <c r="D465" s="69"/>
      <c r="E465" s="70"/>
      <c r="F465" s="328"/>
      <c r="G465" s="323"/>
    </row>
    <row r="466" spans="1:25" ht="29">
      <c r="A466" s="317"/>
      <c r="B466" s="67"/>
      <c r="C466" s="68" t="s">
        <v>914</v>
      </c>
      <c r="D466" s="69" t="s">
        <v>1</v>
      </c>
      <c r="E466" s="70">
        <v>1</v>
      </c>
      <c r="F466" s="335">
        <v>50000</v>
      </c>
      <c r="G466" s="336">
        <f t="shared" ref="G466" si="3">E466*F466</f>
        <v>50000</v>
      </c>
      <c r="I466" s="72"/>
      <c r="K466" s="72"/>
    </row>
    <row r="467" spans="1:25">
      <c r="A467" s="317"/>
      <c r="B467" s="67"/>
      <c r="C467" s="68"/>
      <c r="D467" s="69"/>
      <c r="E467" s="70"/>
      <c r="F467" s="328"/>
      <c r="G467" s="323"/>
    </row>
    <row r="468" spans="1:25">
      <c r="A468" s="317"/>
      <c r="B468" s="67"/>
      <c r="C468" s="68" t="s">
        <v>186</v>
      </c>
      <c r="D468" s="69" t="s">
        <v>1</v>
      </c>
      <c r="E468" s="70">
        <v>1</v>
      </c>
      <c r="F468" s="328"/>
      <c r="G468" s="323"/>
    </row>
    <row r="469" spans="1:25">
      <c r="A469" s="317"/>
      <c r="B469" s="67"/>
      <c r="C469" s="68"/>
      <c r="D469" s="69"/>
      <c r="E469" s="70"/>
      <c r="F469" s="328"/>
      <c r="G469" s="323"/>
    </row>
    <row r="470" spans="1:25" s="58" customFormat="1">
      <c r="A470" s="317"/>
      <c r="B470" s="67"/>
      <c r="C470" s="68" t="s">
        <v>187</v>
      </c>
      <c r="D470" s="69"/>
      <c r="E470" s="70"/>
      <c r="F470" s="328"/>
      <c r="G470" s="323"/>
      <c r="H470" s="21"/>
      <c r="J470" s="21"/>
      <c r="L470" s="21"/>
      <c r="M470" s="21"/>
      <c r="N470" s="21"/>
      <c r="O470" s="21"/>
      <c r="P470" s="21"/>
      <c r="Q470" s="21"/>
      <c r="R470" s="21"/>
      <c r="S470" s="21"/>
      <c r="T470" s="21"/>
      <c r="U470" s="21"/>
      <c r="V470" s="21"/>
      <c r="W470" s="21"/>
      <c r="X470" s="21"/>
      <c r="Y470" s="21"/>
    </row>
    <row r="471" spans="1:25" s="58" customFormat="1">
      <c r="A471" s="317"/>
      <c r="B471" s="67"/>
      <c r="C471" s="68"/>
      <c r="D471" s="69"/>
      <c r="E471" s="70"/>
      <c r="F471" s="328"/>
      <c r="G471" s="323"/>
      <c r="H471" s="21"/>
      <c r="J471" s="21"/>
      <c r="L471" s="21"/>
      <c r="M471" s="21"/>
      <c r="N471" s="21"/>
      <c r="O471" s="21"/>
      <c r="P471" s="21"/>
      <c r="Q471" s="21"/>
      <c r="R471" s="21"/>
      <c r="S471" s="21"/>
      <c r="T471" s="21"/>
      <c r="U471" s="21"/>
      <c r="V471" s="21"/>
      <c r="W471" s="21"/>
      <c r="X471" s="21"/>
      <c r="Y471" s="21"/>
    </row>
    <row r="472" spans="1:25" s="58" customFormat="1">
      <c r="A472" s="317"/>
      <c r="B472" s="67"/>
      <c r="C472" s="68" t="s">
        <v>188</v>
      </c>
      <c r="D472" s="69"/>
      <c r="E472" s="70"/>
      <c r="F472" s="328"/>
      <c r="G472" s="323"/>
      <c r="H472" s="21"/>
      <c r="J472" s="21"/>
      <c r="L472" s="21"/>
      <c r="M472" s="21"/>
      <c r="N472" s="21"/>
      <c r="O472" s="21"/>
      <c r="P472" s="21"/>
      <c r="Q472" s="21"/>
      <c r="R472" s="21"/>
      <c r="S472" s="21"/>
      <c r="T472" s="21"/>
      <c r="U472" s="21"/>
      <c r="V472" s="21"/>
      <c r="W472" s="21"/>
      <c r="X472" s="21"/>
      <c r="Y472" s="21"/>
    </row>
    <row r="473" spans="1:25" s="58" customFormat="1">
      <c r="A473" s="317"/>
      <c r="B473" s="67"/>
      <c r="C473" s="68"/>
      <c r="D473" s="69"/>
      <c r="E473" s="70"/>
      <c r="F473" s="328"/>
      <c r="G473" s="323"/>
      <c r="H473" s="21"/>
      <c r="J473" s="21"/>
      <c r="L473" s="21"/>
      <c r="M473" s="21"/>
      <c r="N473" s="21"/>
      <c r="O473" s="21"/>
      <c r="P473" s="21"/>
      <c r="Q473" s="21"/>
      <c r="R473" s="21"/>
      <c r="S473" s="21"/>
      <c r="T473" s="21"/>
      <c r="U473" s="21"/>
      <c r="V473" s="21"/>
      <c r="W473" s="21"/>
      <c r="X473" s="21"/>
      <c r="Y473" s="21"/>
    </row>
    <row r="474" spans="1:25" s="58" customFormat="1">
      <c r="A474" s="317"/>
      <c r="B474" s="67"/>
      <c r="C474" s="68" t="s">
        <v>189</v>
      </c>
      <c r="D474" s="69" t="s">
        <v>44</v>
      </c>
      <c r="E474" s="70"/>
      <c r="F474" s="328"/>
      <c r="G474" s="323"/>
      <c r="H474" s="21"/>
      <c r="J474" s="21"/>
      <c r="L474" s="21"/>
      <c r="M474" s="21"/>
      <c r="N474" s="21"/>
      <c r="O474" s="21"/>
      <c r="P474" s="21"/>
      <c r="Q474" s="21"/>
      <c r="R474" s="21"/>
      <c r="S474" s="21"/>
      <c r="T474" s="21"/>
      <c r="U474" s="21"/>
      <c r="V474" s="21"/>
      <c r="W474" s="21"/>
      <c r="X474" s="21"/>
      <c r="Y474" s="21"/>
    </row>
    <row r="475" spans="1:25" s="58" customFormat="1">
      <c r="A475" s="317"/>
      <c r="B475" s="67"/>
      <c r="C475" s="68"/>
      <c r="D475" s="69"/>
      <c r="E475" s="70"/>
      <c r="F475" s="328"/>
      <c r="G475" s="323"/>
      <c r="H475" s="21"/>
      <c r="J475" s="21"/>
      <c r="L475" s="21"/>
      <c r="M475" s="21"/>
      <c r="N475" s="21"/>
      <c r="O475" s="21"/>
      <c r="P475" s="21"/>
      <c r="Q475" s="21"/>
      <c r="R475" s="21"/>
      <c r="S475" s="21"/>
      <c r="T475" s="21"/>
      <c r="U475" s="21"/>
      <c r="V475" s="21"/>
      <c r="W475" s="21"/>
      <c r="X475" s="21"/>
      <c r="Y475" s="21"/>
    </row>
    <row r="476" spans="1:25" s="58" customFormat="1">
      <c r="A476" s="317"/>
      <c r="B476" s="67"/>
      <c r="C476" s="68" t="s">
        <v>190</v>
      </c>
      <c r="D476" s="69" t="s">
        <v>44</v>
      </c>
      <c r="E476" s="70"/>
      <c r="F476" s="328"/>
      <c r="G476" s="323"/>
      <c r="H476" s="21"/>
      <c r="J476" s="21"/>
      <c r="L476" s="21"/>
      <c r="M476" s="21"/>
      <c r="N476" s="21"/>
      <c r="O476" s="21"/>
      <c r="P476" s="21"/>
      <c r="Q476" s="21"/>
      <c r="R476" s="21"/>
      <c r="S476" s="21"/>
      <c r="T476" s="21"/>
      <c r="U476" s="21"/>
      <c r="V476" s="21"/>
      <c r="W476" s="21"/>
      <c r="X476" s="21"/>
      <c r="Y476" s="21"/>
    </row>
    <row r="477" spans="1:25" s="58" customFormat="1">
      <c r="A477" s="317"/>
      <c r="B477" s="67"/>
      <c r="C477" s="68"/>
      <c r="D477" s="69"/>
      <c r="E477" s="70"/>
      <c r="F477" s="328"/>
      <c r="G477" s="323"/>
      <c r="H477" s="21"/>
      <c r="J477" s="21"/>
      <c r="L477" s="21"/>
      <c r="M477" s="21"/>
      <c r="N477" s="21"/>
      <c r="O477" s="21"/>
      <c r="P477" s="21"/>
      <c r="Q477" s="21"/>
      <c r="R477" s="21"/>
      <c r="S477" s="21"/>
      <c r="T477" s="21"/>
      <c r="U477" s="21"/>
      <c r="V477" s="21"/>
      <c r="W477" s="21"/>
      <c r="X477" s="21"/>
      <c r="Y477" s="21"/>
    </row>
    <row r="478" spans="1:25" s="58" customFormat="1">
      <c r="A478" s="317"/>
      <c r="B478" s="67"/>
      <c r="C478" s="68" t="s">
        <v>191</v>
      </c>
      <c r="D478" s="69"/>
      <c r="E478" s="70"/>
      <c r="F478" s="328"/>
      <c r="G478" s="323"/>
      <c r="H478" s="21"/>
      <c r="J478" s="21"/>
      <c r="L478" s="21"/>
      <c r="M478" s="21"/>
      <c r="N478" s="21"/>
      <c r="O478" s="21"/>
      <c r="P478" s="21"/>
      <c r="Q478" s="21"/>
      <c r="R478" s="21"/>
      <c r="S478" s="21"/>
      <c r="T478" s="21"/>
      <c r="U478" s="21"/>
      <c r="V478" s="21"/>
      <c r="W478" s="21"/>
      <c r="X478" s="21"/>
      <c r="Y478" s="21"/>
    </row>
    <row r="479" spans="1:25" s="58" customFormat="1">
      <c r="A479" s="317"/>
      <c r="B479" s="67"/>
      <c r="C479" s="68"/>
      <c r="D479" s="69"/>
      <c r="E479" s="70"/>
      <c r="F479" s="328"/>
      <c r="G479" s="323"/>
      <c r="H479" s="21"/>
      <c r="J479" s="21"/>
      <c r="L479" s="21"/>
      <c r="M479" s="21"/>
      <c r="N479" s="21"/>
      <c r="O479" s="21"/>
      <c r="P479" s="21"/>
      <c r="Q479" s="21"/>
      <c r="R479" s="21"/>
      <c r="S479" s="21"/>
      <c r="T479" s="21"/>
      <c r="U479" s="21"/>
      <c r="V479" s="21"/>
      <c r="W479" s="21"/>
      <c r="X479" s="21"/>
      <c r="Y479" s="21"/>
    </row>
    <row r="480" spans="1:25" s="58" customFormat="1">
      <c r="A480" s="317"/>
      <c r="B480" s="67"/>
      <c r="C480" s="68" t="s">
        <v>192</v>
      </c>
      <c r="D480" s="69" t="s">
        <v>44</v>
      </c>
      <c r="E480" s="70"/>
      <c r="F480" s="328"/>
      <c r="G480" s="323"/>
      <c r="H480" s="21"/>
      <c r="J480" s="21"/>
      <c r="L480" s="21"/>
      <c r="M480" s="21"/>
      <c r="N480" s="21"/>
      <c r="O480" s="21"/>
      <c r="P480" s="21"/>
      <c r="Q480" s="21"/>
      <c r="R480" s="21"/>
      <c r="S480" s="21"/>
      <c r="T480" s="21"/>
      <c r="U480" s="21"/>
      <c r="V480" s="21"/>
      <c r="W480" s="21"/>
      <c r="X480" s="21"/>
      <c r="Y480" s="21"/>
    </row>
    <row r="481" spans="1:25" s="58" customFormat="1">
      <c r="A481" s="317"/>
      <c r="B481" s="67"/>
      <c r="C481" s="68"/>
      <c r="D481" s="69"/>
      <c r="E481" s="70"/>
      <c r="F481" s="328"/>
      <c r="G481" s="323"/>
      <c r="H481" s="21"/>
      <c r="J481" s="21"/>
      <c r="L481" s="21"/>
      <c r="M481" s="21"/>
      <c r="N481" s="21"/>
      <c r="O481" s="21"/>
      <c r="P481" s="21"/>
      <c r="Q481" s="21"/>
      <c r="R481" s="21"/>
      <c r="S481" s="21"/>
      <c r="T481" s="21"/>
      <c r="U481" s="21"/>
      <c r="V481" s="21"/>
      <c r="W481" s="21"/>
      <c r="X481" s="21"/>
      <c r="Y481" s="21"/>
    </row>
    <row r="482" spans="1:25" s="58" customFormat="1">
      <c r="A482" s="317"/>
      <c r="B482" s="67"/>
      <c r="C482" s="68" t="s">
        <v>193</v>
      </c>
      <c r="D482" s="69" t="s">
        <v>44</v>
      </c>
      <c r="E482" s="70"/>
      <c r="F482" s="328"/>
      <c r="G482" s="323"/>
      <c r="H482" s="21"/>
      <c r="J482" s="21"/>
      <c r="L482" s="21"/>
      <c r="M482" s="21"/>
      <c r="N482" s="21"/>
      <c r="O482" s="21"/>
      <c r="P482" s="21"/>
      <c r="Q482" s="21"/>
      <c r="R482" s="21"/>
      <c r="S482" s="21"/>
      <c r="T482" s="21"/>
      <c r="U482" s="21"/>
      <c r="V482" s="21"/>
      <c r="W482" s="21"/>
      <c r="X482" s="21"/>
      <c r="Y482" s="21"/>
    </row>
    <row r="483" spans="1:25" s="58" customFormat="1">
      <c r="A483" s="317"/>
      <c r="B483" s="67"/>
      <c r="C483" s="68"/>
      <c r="D483" s="69"/>
      <c r="E483" s="70"/>
      <c r="F483" s="328"/>
      <c r="G483" s="323"/>
      <c r="H483" s="21"/>
      <c r="J483" s="21"/>
      <c r="L483" s="21"/>
      <c r="M483" s="21"/>
      <c r="N483" s="21"/>
      <c r="O483" s="21"/>
      <c r="P483" s="21"/>
      <c r="Q483" s="21"/>
      <c r="R483" s="21"/>
      <c r="S483" s="21"/>
      <c r="T483" s="21"/>
      <c r="U483" s="21"/>
      <c r="V483" s="21"/>
      <c r="W483" s="21"/>
      <c r="X483" s="21"/>
      <c r="Y483" s="21"/>
    </row>
    <row r="484" spans="1:25" s="58" customFormat="1">
      <c r="A484" s="317"/>
      <c r="B484" s="67"/>
      <c r="C484" s="68" t="s">
        <v>194</v>
      </c>
      <c r="D484" s="69" t="s">
        <v>44</v>
      </c>
      <c r="E484" s="70"/>
      <c r="F484" s="328"/>
      <c r="G484" s="323"/>
      <c r="H484" s="21"/>
      <c r="J484" s="21"/>
      <c r="L484" s="21"/>
      <c r="M484" s="21"/>
      <c r="N484" s="21"/>
      <c r="O484" s="21"/>
      <c r="P484" s="21"/>
      <c r="Q484" s="21"/>
      <c r="R484" s="21"/>
      <c r="S484" s="21"/>
      <c r="T484" s="21"/>
      <c r="U484" s="21"/>
      <c r="V484" s="21"/>
      <c r="W484" s="21"/>
      <c r="X484" s="21"/>
      <c r="Y484" s="21"/>
    </row>
    <row r="485" spans="1:25" s="58" customFormat="1">
      <c r="A485" s="317"/>
      <c r="B485" s="67"/>
      <c r="C485" s="68"/>
      <c r="D485" s="69"/>
      <c r="E485" s="70"/>
      <c r="F485" s="328"/>
      <c r="G485" s="323"/>
      <c r="H485" s="21"/>
      <c r="J485" s="21"/>
      <c r="L485" s="21"/>
      <c r="M485" s="21"/>
      <c r="N485" s="21"/>
      <c r="O485" s="21"/>
      <c r="P485" s="21"/>
      <c r="Q485" s="21"/>
      <c r="R485" s="21"/>
      <c r="S485" s="21"/>
      <c r="T485" s="21"/>
      <c r="U485" s="21"/>
      <c r="V485" s="21"/>
      <c r="W485" s="21"/>
      <c r="X485" s="21"/>
      <c r="Y485" s="21"/>
    </row>
    <row r="486" spans="1:25" s="58" customFormat="1">
      <c r="A486" s="317"/>
      <c r="B486" s="67"/>
      <c r="C486" s="68" t="s">
        <v>195</v>
      </c>
      <c r="D486" s="69" t="s">
        <v>44</v>
      </c>
      <c r="E486" s="70"/>
      <c r="F486" s="328"/>
      <c r="G486" s="323"/>
      <c r="H486" s="21"/>
      <c r="J486" s="21"/>
      <c r="L486" s="21"/>
      <c r="M486" s="21"/>
      <c r="N486" s="21"/>
      <c r="O486" s="21"/>
      <c r="P486" s="21"/>
      <c r="Q486" s="21"/>
      <c r="R486" s="21"/>
      <c r="S486" s="21"/>
      <c r="T486" s="21"/>
      <c r="U486" s="21"/>
      <c r="V486" s="21"/>
      <c r="W486" s="21"/>
      <c r="X486" s="21"/>
      <c r="Y486" s="21"/>
    </row>
    <row r="487" spans="1:25" s="58" customFormat="1">
      <c r="A487" s="317"/>
      <c r="B487" s="67"/>
      <c r="C487" s="68"/>
      <c r="D487" s="69"/>
      <c r="E487" s="70"/>
      <c r="F487" s="328"/>
      <c r="G487" s="323"/>
      <c r="H487" s="21"/>
      <c r="J487" s="21"/>
      <c r="L487" s="21"/>
      <c r="M487" s="21"/>
      <c r="N487" s="21"/>
      <c r="O487" s="21"/>
      <c r="P487" s="21"/>
      <c r="Q487" s="21"/>
      <c r="R487" s="21"/>
      <c r="S487" s="21"/>
      <c r="T487" s="21"/>
      <c r="U487" s="21"/>
      <c r="V487" s="21"/>
      <c r="W487" s="21"/>
      <c r="X487" s="21"/>
      <c r="Y487" s="21"/>
    </row>
    <row r="488" spans="1:25" s="58" customFormat="1">
      <c r="A488" s="317"/>
      <c r="B488" s="67"/>
      <c r="C488" s="68" t="s">
        <v>196</v>
      </c>
      <c r="D488" s="69" t="s">
        <v>44</v>
      </c>
      <c r="E488" s="70"/>
      <c r="F488" s="328"/>
      <c r="G488" s="323"/>
      <c r="H488" s="21"/>
      <c r="J488" s="21"/>
      <c r="L488" s="21"/>
      <c r="M488" s="21"/>
      <c r="N488" s="21"/>
      <c r="O488" s="21"/>
      <c r="P488" s="21"/>
      <c r="Q488" s="21"/>
      <c r="R488" s="21"/>
      <c r="S488" s="21"/>
      <c r="T488" s="21"/>
      <c r="U488" s="21"/>
      <c r="V488" s="21"/>
      <c r="W488" s="21"/>
      <c r="X488" s="21"/>
      <c r="Y488" s="21"/>
    </row>
    <row r="489" spans="1:25" s="58" customFormat="1">
      <c r="A489" s="317"/>
      <c r="B489" s="67"/>
      <c r="C489" s="68"/>
      <c r="D489" s="69"/>
      <c r="E489" s="70"/>
      <c r="F489" s="328"/>
      <c r="G489" s="323"/>
      <c r="H489" s="21"/>
      <c r="J489" s="21"/>
      <c r="L489" s="21"/>
      <c r="M489" s="21"/>
      <c r="N489" s="21"/>
      <c r="O489" s="21"/>
      <c r="P489" s="21"/>
      <c r="Q489" s="21"/>
      <c r="R489" s="21"/>
      <c r="S489" s="21"/>
      <c r="T489" s="21"/>
      <c r="U489" s="21"/>
      <c r="V489" s="21"/>
      <c r="W489" s="21"/>
      <c r="X489" s="21"/>
      <c r="Y489" s="21"/>
    </row>
    <row r="490" spans="1:25" s="58" customFormat="1">
      <c r="A490" s="317"/>
      <c r="B490" s="67"/>
      <c r="C490" s="68" t="s">
        <v>197</v>
      </c>
      <c r="D490" s="69" t="s">
        <v>44</v>
      </c>
      <c r="E490" s="70"/>
      <c r="F490" s="328"/>
      <c r="G490" s="323"/>
      <c r="H490" s="21"/>
      <c r="J490" s="21"/>
      <c r="L490" s="21"/>
      <c r="M490" s="21"/>
      <c r="N490" s="21"/>
      <c r="O490" s="21"/>
      <c r="P490" s="21"/>
      <c r="Q490" s="21"/>
      <c r="R490" s="21"/>
      <c r="S490" s="21"/>
      <c r="T490" s="21"/>
      <c r="U490" s="21"/>
      <c r="V490" s="21"/>
      <c r="W490" s="21"/>
      <c r="X490" s="21"/>
      <c r="Y490" s="21"/>
    </row>
    <row r="491" spans="1:25" s="58" customFormat="1">
      <c r="A491" s="317"/>
      <c r="B491" s="67"/>
      <c r="C491" s="68"/>
      <c r="D491" s="69"/>
      <c r="E491" s="70"/>
      <c r="F491" s="328"/>
      <c r="G491" s="323"/>
      <c r="H491" s="21"/>
      <c r="J491" s="21"/>
      <c r="L491" s="21"/>
      <c r="M491" s="21"/>
      <c r="N491" s="21"/>
      <c r="O491" s="21"/>
      <c r="P491" s="21"/>
      <c r="Q491" s="21"/>
      <c r="R491" s="21"/>
      <c r="S491" s="21"/>
      <c r="T491" s="21"/>
      <c r="U491" s="21"/>
      <c r="V491" s="21"/>
      <c r="W491" s="21"/>
      <c r="X491" s="21"/>
      <c r="Y491" s="21"/>
    </row>
    <row r="492" spans="1:25" s="58" customFormat="1">
      <c r="A492" s="317"/>
      <c r="B492" s="67"/>
      <c r="C492" s="68" t="s">
        <v>198</v>
      </c>
      <c r="D492" s="69" t="s">
        <v>44</v>
      </c>
      <c r="E492" s="70"/>
      <c r="F492" s="328"/>
      <c r="G492" s="323"/>
      <c r="H492" s="21"/>
      <c r="J492" s="21"/>
      <c r="L492" s="21"/>
      <c r="M492" s="21"/>
      <c r="N492" s="21"/>
      <c r="O492" s="21"/>
      <c r="P492" s="21"/>
      <c r="Q492" s="21"/>
      <c r="R492" s="21"/>
      <c r="S492" s="21"/>
      <c r="T492" s="21"/>
      <c r="U492" s="21"/>
      <c r="V492" s="21"/>
      <c r="W492" s="21"/>
      <c r="X492" s="21"/>
      <c r="Y492" s="21"/>
    </row>
    <row r="493" spans="1:25" s="58" customFormat="1">
      <c r="A493" s="317"/>
      <c r="B493" s="67"/>
      <c r="C493" s="68"/>
      <c r="D493" s="69"/>
      <c r="E493" s="70"/>
      <c r="F493" s="328"/>
      <c r="G493" s="323"/>
      <c r="H493" s="21"/>
      <c r="J493" s="21"/>
      <c r="L493" s="21"/>
      <c r="M493" s="21"/>
      <c r="N493" s="21"/>
      <c r="O493" s="21"/>
      <c r="P493" s="21"/>
      <c r="Q493" s="21"/>
      <c r="R493" s="21"/>
      <c r="S493" s="21"/>
      <c r="T493" s="21"/>
      <c r="U493" s="21"/>
      <c r="V493" s="21"/>
      <c r="W493" s="21"/>
      <c r="X493" s="21"/>
      <c r="Y493" s="21"/>
    </row>
    <row r="494" spans="1:25" s="58" customFormat="1">
      <c r="A494" s="317"/>
      <c r="B494" s="67"/>
      <c r="C494" s="68" t="s">
        <v>199</v>
      </c>
      <c r="D494" s="69" t="s">
        <v>44</v>
      </c>
      <c r="E494" s="70"/>
      <c r="F494" s="328"/>
      <c r="G494" s="323"/>
      <c r="H494" s="21"/>
      <c r="J494" s="21"/>
      <c r="L494" s="21"/>
      <c r="M494" s="21"/>
      <c r="N494" s="21"/>
      <c r="O494" s="21"/>
      <c r="P494" s="21"/>
      <c r="Q494" s="21"/>
      <c r="R494" s="21"/>
      <c r="S494" s="21"/>
      <c r="T494" s="21"/>
      <c r="U494" s="21"/>
      <c r="V494" s="21"/>
      <c r="W494" s="21"/>
      <c r="X494" s="21"/>
      <c r="Y494" s="21"/>
    </row>
    <row r="495" spans="1:25" s="58" customFormat="1">
      <c r="A495" s="317"/>
      <c r="B495" s="67"/>
      <c r="C495" s="68"/>
      <c r="D495" s="69"/>
      <c r="E495" s="70"/>
      <c r="F495" s="328"/>
      <c r="G495" s="323"/>
      <c r="H495" s="21"/>
      <c r="J495" s="21"/>
      <c r="L495" s="21"/>
      <c r="M495" s="21"/>
      <c r="N495" s="21"/>
      <c r="O495" s="21"/>
      <c r="P495" s="21"/>
      <c r="Q495" s="21"/>
      <c r="R495" s="21"/>
      <c r="S495" s="21"/>
      <c r="T495" s="21"/>
      <c r="U495" s="21"/>
      <c r="V495" s="21"/>
      <c r="W495" s="21"/>
      <c r="X495" s="21"/>
      <c r="Y495" s="21"/>
    </row>
    <row r="496" spans="1:25" s="58" customFormat="1">
      <c r="A496" s="317"/>
      <c r="B496" s="67"/>
      <c r="C496" s="68" t="s">
        <v>200</v>
      </c>
      <c r="D496" s="69" t="s">
        <v>44</v>
      </c>
      <c r="E496" s="70"/>
      <c r="F496" s="328"/>
      <c r="G496" s="323"/>
      <c r="H496" s="21"/>
      <c r="J496" s="21"/>
      <c r="L496" s="21"/>
      <c r="M496" s="21"/>
      <c r="N496" s="21"/>
      <c r="O496" s="21"/>
      <c r="P496" s="21"/>
      <c r="Q496" s="21"/>
      <c r="R496" s="21"/>
      <c r="S496" s="21"/>
      <c r="T496" s="21"/>
      <c r="U496" s="21"/>
      <c r="V496" s="21"/>
      <c r="W496" s="21"/>
      <c r="X496" s="21"/>
      <c r="Y496" s="21"/>
    </row>
    <row r="497" spans="1:25" s="58" customFormat="1">
      <c r="A497" s="317"/>
      <c r="B497" s="67"/>
      <c r="C497" s="68"/>
      <c r="D497" s="69"/>
      <c r="E497" s="70"/>
      <c r="F497" s="328"/>
      <c r="G497" s="323"/>
      <c r="H497" s="21"/>
      <c r="J497" s="21"/>
      <c r="L497" s="21"/>
      <c r="M497" s="21"/>
      <c r="N497" s="21"/>
      <c r="O497" s="21"/>
      <c r="P497" s="21"/>
      <c r="Q497" s="21"/>
      <c r="R497" s="21"/>
      <c r="S497" s="21"/>
      <c r="T497" s="21"/>
      <c r="U497" s="21"/>
      <c r="V497" s="21"/>
      <c r="W497" s="21"/>
      <c r="X497" s="21"/>
      <c r="Y497" s="21"/>
    </row>
    <row r="498" spans="1:25" s="58" customFormat="1">
      <c r="A498" s="317"/>
      <c r="B498" s="67"/>
      <c r="C498" s="68" t="s">
        <v>201</v>
      </c>
      <c r="D498" s="69" t="s">
        <v>44</v>
      </c>
      <c r="E498" s="70"/>
      <c r="F498" s="328"/>
      <c r="G498" s="323"/>
      <c r="H498" s="21"/>
      <c r="J498" s="21"/>
      <c r="L498" s="21"/>
      <c r="M498" s="21"/>
      <c r="N498" s="21"/>
      <c r="O498" s="21"/>
      <c r="P498" s="21"/>
      <c r="Q498" s="21"/>
      <c r="R498" s="21"/>
      <c r="S498" s="21"/>
      <c r="T498" s="21"/>
      <c r="U498" s="21"/>
      <c r="V498" s="21"/>
      <c r="W498" s="21"/>
      <c r="X498" s="21"/>
      <c r="Y498" s="21"/>
    </row>
    <row r="499" spans="1:25" s="58" customFormat="1">
      <c r="A499" s="317"/>
      <c r="B499" s="67"/>
      <c r="C499" s="68"/>
      <c r="D499" s="69"/>
      <c r="E499" s="70"/>
      <c r="F499" s="328"/>
      <c r="G499" s="323"/>
      <c r="H499" s="21"/>
      <c r="J499" s="21"/>
      <c r="L499" s="21"/>
      <c r="M499" s="21"/>
      <c r="N499" s="21"/>
      <c r="O499" s="21"/>
      <c r="P499" s="21"/>
      <c r="Q499" s="21"/>
      <c r="R499" s="21"/>
      <c r="S499" s="21"/>
      <c r="T499" s="21"/>
      <c r="U499" s="21"/>
      <c r="V499" s="21"/>
      <c r="W499" s="21"/>
      <c r="X499" s="21"/>
      <c r="Y499" s="21"/>
    </row>
    <row r="500" spans="1:25" s="58" customFormat="1">
      <c r="A500" s="317"/>
      <c r="B500" s="67"/>
      <c r="C500" s="68" t="s">
        <v>202</v>
      </c>
      <c r="D500" s="69" t="s">
        <v>44</v>
      </c>
      <c r="E500" s="70"/>
      <c r="F500" s="328"/>
      <c r="G500" s="323"/>
      <c r="H500" s="21"/>
      <c r="J500" s="21"/>
      <c r="L500" s="21"/>
      <c r="M500" s="21"/>
      <c r="N500" s="21"/>
      <c r="O500" s="21"/>
      <c r="P500" s="21"/>
      <c r="Q500" s="21"/>
      <c r="R500" s="21"/>
      <c r="S500" s="21"/>
      <c r="T500" s="21"/>
      <c r="U500" s="21"/>
      <c r="V500" s="21"/>
      <c r="W500" s="21"/>
      <c r="X500" s="21"/>
      <c r="Y500" s="21"/>
    </row>
    <row r="501" spans="1:25" s="58" customFormat="1">
      <c r="A501" s="317"/>
      <c r="B501" s="67"/>
      <c r="C501" s="68"/>
      <c r="D501" s="69"/>
      <c r="E501" s="70"/>
      <c r="F501" s="328"/>
      <c r="G501" s="323"/>
      <c r="H501" s="21"/>
      <c r="J501" s="21"/>
      <c r="L501" s="21"/>
      <c r="M501" s="21"/>
      <c r="N501" s="21"/>
      <c r="O501" s="21"/>
      <c r="P501" s="21"/>
      <c r="Q501" s="21"/>
      <c r="R501" s="21"/>
      <c r="S501" s="21"/>
      <c r="T501" s="21"/>
      <c r="U501" s="21"/>
      <c r="V501" s="21"/>
      <c r="W501" s="21"/>
      <c r="X501" s="21"/>
      <c r="Y501" s="21"/>
    </row>
    <row r="502" spans="1:25">
      <c r="A502" s="317"/>
      <c r="B502" s="67"/>
      <c r="C502" s="68" t="s">
        <v>203</v>
      </c>
      <c r="D502" s="69" t="s">
        <v>44</v>
      </c>
      <c r="E502" s="70"/>
      <c r="F502" s="328"/>
      <c r="G502" s="323"/>
    </row>
    <row r="503" spans="1:25">
      <c r="A503" s="317"/>
      <c r="B503" s="67"/>
      <c r="C503" s="68"/>
      <c r="D503" s="69"/>
      <c r="E503" s="70"/>
      <c r="F503" s="328"/>
      <c r="G503" s="323"/>
    </row>
    <row r="504" spans="1:25">
      <c r="A504" s="317"/>
      <c r="B504" s="67"/>
      <c r="C504" s="68" t="s">
        <v>204</v>
      </c>
      <c r="D504" s="69" t="s">
        <v>44</v>
      </c>
      <c r="E504" s="70"/>
      <c r="F504" s="328"/>
      <c r="G504" s="323"/>
    </row>
    <row r="505" spans="1:25">
      <c r="A505" s="317"/>
      <c r="B505" s="67"/>
      <c r="C505" s="68"/>
      <c r="D505" s="69"/>
      <c r="E505" s="70"/>
      <c r="F505" s="328"/>
      <c r="G505" s="323"/>
    </row>
    <row r="506" spans="1:25">
      <c r="A506" s="317"/>
      <c r="B506" s="67"/>
      <c r="C506" s="68" t="s">
        <v>205</v>
      </c>
      <c r="D506" s="69"/>
      <c r="E506" s="70"/>
      <c r="F506" s="328"/>
      <c r="G506" s="323"/>
    </row>
    <row r="507" spans="1:25">
      <c r="A507" s="317"/>
      <c r="B507" s="67"/>
      <c r="C507" s="68"/>
      <c r="D507" s="69"/>
      <c r="E507" s="70"/>
      <c r="F507" s="328"/>
      <c r="G507" s="323"/>
    </row>
    <row r="508" spans="1:25">
      <c r="A508" s="317"/>
      <c r="B508" s="67"/>
      <c r="C508" s="68" t="s">
        <v>120</v>
      </c>
      <c r="D508" s="69"/>
      <c r="E508" s="70"/>
      <c r="F508" s="328"/>
      <c r="G508" s="323"/>
    </row>
    <row r="509" spans="1:25">
      <c r="A509" s="317"/>
      <c r="B509" s="67"/>
      <c r="C509" s="68"/>
      <c r="D509" s="69"/>
      <c r="E509" s="70"/>
      <c r="F509" s="328"/>
      <c r="G509" s="323"/>
    </row>
    <row r="510" spans="1:25" ht="48.65" customHeight="1">
      <c r="A510" s="317"/>
      <c r="B510" s="67"/>
      <c r="C510" s="68" t="s">
        <v>898</v>
      </c>
      <c r="D510" s="69" t="s">
        <v>1</v>
      </c>
      <c r="E510" s="70">
        <v>1</v>
      </c>
      <c r="F510" s="328">
        <v>20000</v>
      </c>
      <c r="G510" s="323">
        <f t="shared" ref="G510" si="4">E510*F510</f>
        <v>20000</v>
      </c>
    </row>
    <row r="511" spans="1:25">
      <c r="A511" s="317"/>
      <c r="B511" s="67"/>
      <c r="C511" s="68"/>
      <c r="D511" s="69"/>
      <c r="E511" s="70"/>
      <c r="F511" s="328"/>
      <c r="G511" s="323"/>
    </row>
    <row r="512" spans="1:25" ht="15" thickBot="1">
      <c r="A512" s="317"/>
      <c r="B512" s="67"/>
      <c r="C512" s="68"/>
      <c r="D512" s="69"/>
      <c r="E512" s="70"/>
      <c r="F512" s="328"/>
      <c r="G512" s="323"/>
    </row>
    <row r="513" spans="1:25" ht="24.75" customHeight="1" thickBot="1">
      <c r="A513" s="326" t="s">
        <v>995</v>
      </c>
      <c r="B513" s="327"/>
      <c r="C513" s="327"/>
      <c r="D513" s="327"/>
      <c r="E513" s="327"/>
      <c r="F513" s="339"/>
      <c r="G513" s="340"/>
      <c r="I513" s="21"/>
      <c r="K513" s="21"/>
    </row>
    <row r="514" spans="1:25">
      <c r="A514" s="317"/>
      <c r="B514" s="67"/>
      <c r="C514" s="71" t="s">
        <v>968</v>
      </c>
      <c r="D514" s="69"/>
      <c r="E514" s="70"/>
      <c r="F514" s="328"/>
      <c r="G514" s="323"/>
    </row>
    <row r="515" spans="1:25" s="58" customFormat="1">
      <c r="A515" s="317"/>
      <c r="B515" s="67"/>
      <c r="C515" s="68"/>
      <c r="D515" s="69"/>
      <c r="E515" s="70"/>
      <c r="F515" s="328"/>
      <c r="G515" s="323"/>
      <c r="H515" s="21"/>
      <c r="J515" s="21"/>
      <c r="L515" s="21"/>
      <c r="M515" s="21"/>
      <c r="N515" s="21"/>
      <c r="O515" s="21"/>
      <c r="P515" s="21"/>
      <c r="Q515" s="21"/>
      <c r="R515" s="21"/>
      <c r="S515" s="21"/>
      <c r="T515" s="21"/>
      <c r="U515" s="21"/>
      <c r="V515" s="21"/>
      <c r="W515" s="21"/>
      <c r="X515" s="21"/>
      <c r="Y515" s="21"/>
    </row>
    <row r="516" spans="1:25" s="58" customFormat="1" ht="51" customHeight="1">
      <c r="A516" s="317"/>
      <c r="B516" s="67"/>
      <c r="C516" s="68" t="s">
        <v>206</v>
      </c>
      <c r="D516" s="69"/>
      <c r="E516" s="70"/>
      <c r="F516" s="328"/>
      <c r="G516" s="323"/>
      <c r="H516" s="21"/>
      <c r="J516" s="21"/>
      <c r="L516" s="21"/>
      <c r="M516" s="21"/>
      <c r="N516" s="21"/>
      <c r="O516" s="21"/>
      <c r="P516" s="21"/>
      <c r="Q516" s="21"/>
      <c r="R516" s="21"/>
      <c r="S516" s="21"/>
      <c r="T516" s="21"/>
      <c r="U516" s="21"/>
      <c r="V516" s="21"/>
      <c r="W516" s="21"/>
      <c r="X516" s="21"/>
      <c r="Y516" s="21"/>
    </row>
    <row r="517" spans="1:25" s="58" customFormat="1">
      <c r="A517" s="317"/>
      <c r="B517" s="67"/>
      <c r="C517" s="68"/>
      <c r="D517" s="69"/>
      <c r="E517" s="70"/>
      <c r="F517" s="328"/>
      <c r="G517" s="323"/>
      <c r="H517" s="21"/>
      <c r="J517" s="21"/>
      <c r="L517" s="21"/>
      <c r="M517" s="21"/>
      <c r="N517" s="21"/>
      <c r="O517" s="21"/>
      <c r="P517" s="21"/>
      <c r="Q517" s="21"/>
      <c r="R517" s="21"/>
      <c r="S517" s="21"/>
      <c r="T517" s="21"/>
      <c r="U517" s="21"/>
      <c r="V517" s="21"/>
      <c r="W517" s="21"/>
      <c r="X517" s="21"/>
      <c r="Y517" s="21"/>
    </row>
    <row r="518" spans="1:25" s="58" customFormat="1">
      <c r="A518" s="317"/>
      <c r="B518" s="67"/>
      <c r="C518" s="68" t="s">
        <v>10</v>
      </c>
      <c r="D518" s="69"/>
      <c r="E518" s="70"/>
      <c r="F518" s="328"/>
      <c r="G518" s="323"/>
      <c r="H518" s="21"/>
      <c r="J518" s="21"/>
      <c r="L518" s="21"/>
      <c r="M518" s="21"/>
      <c r="N518" s="21"/>
      <c r="O518" s="21"/>
      <c r="P518" s="21"/>
      <c r="Q518" s="21"/>
      <c r="R518" s="21"/>
      <c r="S518" s="21"/>
      <c r="T518" s="21"/>
      <c r="U518" s="21"/>
      <c r="V518" s="21"/>
      <c r="W518" s="21"/>
      <c r="X518" s="21"/>
      <c r="Y518" s="21"/>
    </row>
    <row r="519" spans="1:25" s="58" customFormat="1">
      <c r="A519" s="317"/>
      <c r="B519" s="67"/>
      <c r="C519" s="68"/>
      <c r="D519" s="69"/>
      <c r="E519" s="70"/>
      <c r="F519" s="328"/>
      <c r="G519" s="323"/>
      <c r="H519" s="21"/>
      <c r="J519" s="21"/>
      <c r="L519" s="21"/>
      <c r="M519" s="21"/>
      <c r="N519" s="21"/>
      <c r="O519" s="21"/>
      <c r="P519" s="21"/>
      <c r="Q519" s="21"/>
      <c r="R519" s="21"/>
      <c r="S519" s="21"/>
      <c r="T519" s="21"/>
      <c r="U519" s="21"/>
      <c r="V519" s="21"/>
      <c r="W519" s="21"/>
      <c r="X519" s="21"/>
      <c r="Y519" s="21"/>
    </row>
    <row r="520" spans="1:25" s="58" customFormat="1">
      <c r="A520" s="317"/>
      <c r="B520" s="67"/>
      <c r="C520" s="68" t="s">
        <v>207</v>
      </c>
      <c r="D520" s="69"/>
      <c r="E520" s="70"/>
      <c r="F520" s="328"/>
      <c r="G520" s="323"/>
      <c r="H520" s="21"/>
      <c r="J520" s="21"/>
      <c r="L520" s="21"/>
      <c r="M520" s="21"/>
      <c r="N520" s="21"/>
      <c r="O520" s="21"/>
      <c r="P520" s="21"/>
      <c r="Q520" s="21"/>
      <c r="R520" s="21"/>
      <c r="S520" s="21"/>
      <c r="T520" s="21"/>
      <c r="U520" s="21"/>
      <c r="V520" s="21"/>
      <c r="W520" s="21"/>
      <c r="X520" s="21"/>
      <c r="Y520" s="21"/>
    </row>
    <row r="521" spans="1:25" s="58" customFormat="1">
      <c r="A521" s="317"/>
      <c r="B521" s="67"/>
      <c r="C521" s="68"/>
      <c r="D521" s="69"/>
      <c r="E521" s="70"/>
      <c r="F521" s="328"/>
      <c r="G521" s="323"/>
      <c r="H521" s="21"/>
      <c r="J521" s="21"/>
      <c r="L521" s="21"/>
      <c r="M521" s="21"/>
      <c r="N521" s="21"/>
      <c r="O521" s="21"/>
      <c r="P521" s="21"/>
      <c r="Q521" s="21"/>
      <c r="R521" s="21"/>
      <c r="S521" s="21"/>
      <c r="T521" s="21"/>
      <c r="U521" s="21"/>
      <c r="V521" s="21"/>
      <c r="W521" s="21"/>
      <c r="X521" s="21"/>
      <c r="Y521" s="21"/>
    </row>
    <row r="522" spans="1:25" s="58" customFormat="1">
      <c r="A522" s="317"/>
      <c r="B522" s="67"/>
      <c r="C522" s="68" t="s">
        <v>208</v>
      </c>
      <c r="D522" s="69"/>
      <c r="E522" s="70"/>
      <c r="F522" s="328"/>
      <c r="G522" s="323"/>
      <c r="H522" s="21"/>
      <c r="J522" s="21"/>
      <c r="L522" s="21"/>
      <c r="M522" s="21"/>
      <c r="N522" s="21"/>
      <c r="O522" s="21"/>
      <c r="P522" s="21"/>
      <c r="Q522" s="21"/>
      <c r="R522" s="21"/>
      <c r="S522" s="21"/>
      <c r="T522" s="21"/>
      <c r="U522" s="21"/>
      <c r="V522" s="21"/>
      <c r="W522" s="21"/>
      <c r="X522" s="21"/>
      <c r="Y522" s="21"/>
    </row>
    <row r="523" spans="1:25" s="58" customFormat="1">
      <c r="A523" s="317"/>
      <c r="B523" s="67"/>
      <c r="C523" s="68"/>
      <c r="D523" s="69"/>
      <c r="E523" s="70"/>
      <c r="F523" s="328"/>
      <c r="G523" s="323"/>
      <c r="H523" s="21"/>
      <c r="J523" s="21"/>
      <c r="L523" s="21"/>
      <c r="M523" s="21"/>
      <c r="N523" s="21"/>
      <c r="O523" s="21"/>
      <c r="P523" s="21"/>
      <c r="Q523" s="21"/>
      <c r="R523" s="21"/>
      <c r="S523" s="21"/>
      <c r="T523" s="21"/>
      <c r="U523" s="21"/>
      <c r="V523" s="21"/>
      <c r="W523" s="21"/>
      <c r="X523" s="21"/>
      <c r="Y523" s="21"/>
    </row>
    <row r="524" spans="1:25" s="58" customFormat="1" ht="29">
      <c r="A524" s="317"/>
      <c r="B524" s="67"/>
      <c r="C524" s="68" t="s">
        <v>209</v>
      </c>
      <c r="D524" s="69"/>
      <c r="E524" s="70"/>
      <c r="F524" s="328"/>
      <c r="G524" s="323"/>
      <c r="H524" s="21"/>
      <c r="J524" s="21"/>
      <c r="L524" s="21"/>
      <c r="M524" s="21"/>
      <c r="N524" s="21"/>
      <c r="O524" s="21"/>
      <c r="P524" s="21"/>
      <c r="Q524" s="21"/>
      <c r="R524" s="21"/>
      <c r="S524" s="21"/>
      <c r="T524" s="21"/>
      <c r="U524" s="21"/>
      <c r="V524" s="21"/>
      <c r="W524" s="21"/>
      <c r="X524" s="21"/>
      <c r="Y524" s="21"/>
    </row>
    <row r="525" spans="1:25" s="58" customFormat="1">
      <c r="A525" s="317"/>
      <c r="B525" s="67"/>
      <c r="C525" s="68"/>
      <c r="D525" s="69"/>
      <c r="E525" s="70"/>
      <c r="F525" s="328"/>
      <c r="G525" s="323"/>
      <c r="H525" s="21"/>
      <c r="J525" s="21"/>
      <c r="L525" s="21"/>
      <c r="M525" s="21"/>
      <c r="N525" s="21"/>
      <c r="O525" s="21"/>
      <c r="P525" s="21"/>
      <c r="Q525" s="21"/>
      <c r="R525" s="21"/>
      <c r="S525" s="21"/>
      <c r="T525" s="21"/>
      <c r="U525" s="21"/>
      <c r="V525" s="21"/>
      <c r="W525" s="21"/>
      <c r="X525" s="21"/>
      <c r="Y525" s="21"/>
    </row>
    <row r="526" spans="1:25" s="58" customFormat="1" ht="36.65" customHeight="1">
      <c r="A526" s="317"/>
      <c r="B526" s="67"/>
      <c r="C526" s="68" t="s">
        <v>210</v>
      </c>
      <c r="D526" s="69"/>
      <c r="E526" s="70"/>
      <c r="F526" s="328"/>
      <c r="G526" s="323"/>
      <c r="H526" s="21"/>
      <c r="J526" s="21"/>
      <c r="L526" s="21"/>
      <c r="M526" s="21"/>
      <c r="N526" s="21"/>
      <c r="O526" s="21"/>
      <c r="P526" s="21"/>
      <c r="Q526" s="21"/>
      <c r="R526" s="21"/>
      <c r="S526" s="21"/>
      <c r="T526" s="21"/>
      <c r="U526" s="21"/>
      <c r="V526" s="21"/>
      <c r="W526" s="21"/>
      <c r="X526" s="21"/>
      <c r="Y526" s="21"/>
    </row>
    <row r="527" spans="1:25" s="58" customFormat="1">
      <c r="A527" s="317"/>
      <c r="B527" s="67"/>
      <c r="C527" s="68"/>
      <c r="D527" s="69"/>
      <c r="E527" s="70"/>
      <c r="F527" s="328"/>
      <c r="G527" s="323"/>
      <c r="H527" s="21"/>
      <c r="J527" s="21"/>
      <c r="L527" s="21"/>
      <c r="M527" s="21"/>
      <c r="N527" s="21"/>
      <c r="O527" s="21"/>
      <c r="P527" s="21"/>
      <c r="Q527" s="21"/>
      <c r="R527" s="21"/>
      <c r="S527" s="21"/>
      <c r="T527" s="21"/>
      <c r="U527" s="21"/>
      <c r="V527" s="21"/>
      <c r="W527" s="21"/>
      <c r="X527" s="21"/>
      <c r="Y527" s="21"/>
    </row>
    <row r="528" spans="1:25" s="58" customFormat="1" ht="43.5">
      <c r="A528" s="317"/>
      <c r="B528" s="67"/>
      <c r="C528" s="68" t="s">
        <v>211</v>
      </c>
      <c r="D528" s="69"/>
      <c r="E528" s="70"/>
      <c r="F528" s="328"/>
      <c r="G528" s="323"/>
      <c r="H528" s="21"/>
      <c r="J528" s="21"/>
      <c r="L528" s="21"/>
      <c r="M528" s="21"/>
      <c r="N528" s="21"/>
      <c r="O528" s="21"/>
      <c r="P528" s="21"/>
      <c r="Q528" s="21"/>
      <c r="R528" s="21"/>
      <c r="S528" s="21"/>
      <c r="T528" s="21"/>
      <c r="U528" s="21"/>
      <c r="V528" s="21"/>
      <c r="W528" s="21"/>
      <c r="X528" s="21"/>
      <c r="Y528" s="21"/>
    </row>
    <row r="529" spans="1:25" s="58" customFormat="1">
      <c r="A529" s="317"/>
      <c r="B529" s="67"/>
      <c r="C529" s="68"/>
      <c r="D529" s="69"/>
      <c r="E529" s="70"/>
      <c r="F529" s="328"/>
      <c r="G529" s="323"/>
      <c r="H529" s="21"/>
      <c r="J529" s="21"/>
      <c r="L529" s="21"/>
      <c r="M529" s="21"/>
      <c r="N529" s="21"/>
      <c r="O529" s="21"/>
      <c r="P529" s="21"/>
      <c r="Q529" s="21"/>
      <c r="R529" s="21"/>
      <c r="S529" s="21"/>
      <c r="T529" s="21"/>
      <c r="U529" s="21"/>
      <c r="V529" s="21"/>
      <c r="W529" s="21"/>
      <c r="X529" s="21"/>
      <c r="Y529" s="21"/>
    </row>
    <row r="530" spans="1:25" s="58" customFormat="1">
      <c r="A530" s="317"/>
      <c r="B530" s="67"/>
      <c r="C530" s="71" t="s">
        <v>935</v>
      </c>
      <c r="D530" s="69"/>
      <c r="E530" s="70"/>
      <c r="F530" s="328"/>
      <c r="G530" s="323"/>
      <c r="H530" s="21"/>
      <c r="J530" s="21"/>
      <c r="L530" s="21"/>
      <c r="M530" s="21"/>
      <c r="N530" s="21"/>
      <c r="O530" s="21"/>
      <c r="P530" s="21"/>
      <c r="Q530" s="21"/>
      <c r="R530" s="21"/>
      <c r="S530" s="21"/>
      <c r="T530" s="21"/>
      <c r="U530" s="21"/>
      <c r="V530" s="21"/>
      <c r="W530" s="21"/>
      <c r="X530" s="21"/>
      <c r="Y530" s="21"/>
    </row>
    <row r="531" spans="1:25" s="58" customFormat="1">
      <c r="A531" s="317"/>
      <c r="B531" s="67"/>
      <c r="C531" s="68"/>
      <c r="D531" s="69"/>
      <c r="E531" s="70"/>
      <c r="F531" s="328"/>
      <c r="G531" s="323"/>
      <c r="H531" s="21"/>
      <c r="J531" s="21"/>
      <c r="L531" s="21"/>
      <c r="M531" s="21"/>
      <c r="N531" s="21"/>
      <c r="O531" s="21"/>
      <c r="P531" s="21"/>
      <c r="Q531" s="21"/>
      <c r="R531" s="21"/>
      <c r="S531" s="21"/>
      <c r="T531" s="21"/>
      <c r="U531" s="21"/>
      <c r="V531" s="21"/>
      <c r="W531" s="21"/>
      <c r="X531" s="21"/>
      <c r="Y531" s="21"/>
    </row>
    <row r="532" spans="1:25" s="58" customFormat="1" ht="50.4" customHeight="1">
      <c r="A532" s="317"/>
      <c r="B532" s="67"/>
      <c r="C532" s="68" t="s">
        <v>933</v>
      </c>
      <c r="D532" s="69"/>
      <c r="E532" s="70"/>
      <c r="F532" s="328"/>
      <c r="G532" s="323"/>
      <c r="H532" s="21"/>
      <c r="J532" s="21"/>
      <c r="L532" s="21"/>
      <c r="M532" s="21"/>
      <c r="N532" s="21"/>
      <c r="O532" s="21"/>
      <c r="P532" s="21"/>
      <c r="Q532" s="21"/>
      <c r="R532" s="21"/>
      <c r="S532" s="21"/>
      <c r="T532" s="21"/>
      <c r="U532" s="21"/>
      <c r="V532" s="21"/>
      <c r="W532" s="21"/>
      <c r="X532" s="21"/>
      <c r="Y532" s="21"/>
    </row>
    <row r="533" spans="1:25" s="58" customFormat="1">
      <c r="A533" s="317"/>
      <c r="B533" s="67"/>
      <c r="C533" s="68"/>
      <c r="D533" s="69"/>
      <c r="E533" s="70"/>
      <c r="F533" s="328"/>
      <c r="G533" s="323"/>
      <c r="H533" s="21"/>
      <c r="J533" s="21"/>
      <c r="L533" s="21"/>
      <c r="M533" s="21"/>
      <c r="N533" s="21"/>
      <c r="O533" s="21"/>
      <c r="P533" s="21"/>
      <c r="Q533" s="21"/>
      <c r="R533" s="21"/>
      <c r="S533" s="21"/>
      <c r="T533" s="21"/>
      <c r="U533" s="21"/>
      <c r="V533" s="21"/>
      <c r="W533" s="21"/>
      <c r="X533" s="21"/>
      <c r="Y533" s="21"/>
    </row>
    <row r="534" spans="1:25" s="58" customFormat="1">
      <c r="A534" s="317"/>
      <c r="B534" s="67"/>
      <c r="C534" s="68" t="s">
        <v>920</v>
      </c>
      <c r="D534" s="69" t="s">
        <v>44</v>
      </c>
      <c r="E534" s="70">
        <v>1</v>
      </c>
      <c r="F534" s="328"/>
      <c r="G534" s="323"/>
      <c r="H534" s="21"/>
      <c r="J534" s="21"/>
      <c r="L534" s="21"/>
      <c r="M534" s="21"/>
      <c r="N534" s="21"/>
      <c r="O534" s="21"/>
      <c r="P534" s="21"/>
      <c r="Q534" s="21"/>
      <c r="R534" s="21"/>
      <c r="S534" s="21"/>
      <c r="T534" s="21"/>
      <c r="U534" s="21"/>
      <c r="V534" s="21"/>
      <c r="W534" s="21"/>
      <c r="X534" s="21"/>
      <c r="Y534" s="21"/>
    </row>
    <row r="535" spans="1:25" s="58" customFormat="1">
      <c r="A535" s="317"/>
      <c r="B535" s="67"/>
      <c r="C535" s="68"/>
      <c r="D535" s="69"/>
      <c r="E535" s="70"/>
      <c r="F535" s="328"/>
      <c r="G535" s="323"/>
      <c r="H535" s="21"/>
      <c r="J535" s="21"/>
      <c r="L535" s="21"/>
      <c r="M535" s="21"/>
      <c r="N535" s="21"/>
      <c r="O535" s="21"/>
      <c r="P535" s="21"/>
      <c r="Q535" s="21"/>
      <c r="R535" s="21"/>
      <c r="S535" s="21"/>
      <c r="T535" s="21"/>
      <c r="U535" s="21"/>
      <c r="V535" s="21"/>
      <c r="W535" s="21"/>
      <c r="X535" s="21"/>
      <c r="Y535" s="21"/>
    </row>
    <row r="536" spans="1:25" s="58" customFormat="1">
      <c r="A536" s="317"/>
      <c r="B536" s="67"/>
      <c r="C536" s="68" t="s">
        <v>921</v>
      </c>
      <c r="D536" s="69" t="s">
        <v>44</v>
      </c>
      <c r="E536" s="70">
        <v>3</v>
      </c>
      <c r="F536" s="328"/>
      <c r="G536" s="323"/>
      <c r="H536" s="21"/>
      <c r="J536" s="21"/>
      <c r="L536" s="21"/>
      <c r="M536" s="21"/>
      <c r="N536" s="21"/>
      <c r="O536" s="21"/>
      <c r="P536" s="21"/>
      <c r="Q536" s="21"/>
      <c r="R536" s="21"/>
      <c r="S536" s="21"/>
      <c r="T536" s="21"/>
      <c r="U536" s="21"/>
      <c r="V536" s="21"/>
      <c r="W536" s="21"/>
      <c r="X536" s="21"/>
      <c r="Y536" s="21"/>
    </row>
    <row r="537" spans="1:25" s="58" customFormat="1">
      <c r="A537" s="317"/>
      <c r="B537" s="67"/>
      <c r="C537" s="68"/>
      <c r="D537" s="69"/>
      <c r="E537" s="70"/>
      <c r="F537" s="328"/>
      <c r="G537" s="323"/>
      <c r="H537" s="21"/>
      <c r="J537" s="21"/>
      <c r="L537" s="21"/>
      <c r="M537" s="21"/>
      <c r="N537" s="21"/>
      <c r="O537" s="21"/>
      <c r="P537" s="21"/>
      <c r="Q537" s="21"/>
      <c r="R537" s="21"/>
      <c r="S537" s="21"/>
      <c r="T537" s="21"/>
      <c r="U537" s="21"/>
      <c r="V537" s="21"/>
      <c r="W537" s="21"/>
      <c r="X537" s="21"/>
      <c r="Y537" s="21"/>
    </row>
    <row r="538" spans="1:25" s="58" customFormat="1">
      <c r="A538" s="317"/>
      <c r="B538" s="67"/>
      <c r="C538" s="68" t="s">
        <v>922</v>
      </c>
      <c r="D538" s="69" t="s">
        <v>44</v>
      </c>
      <c r="E538" s="70">
        <v>4</v>
      </c>
      <c r="F538" s="328"/>
      <c r="G538" s="323"/>
      <c r="H538" s="21"/>
      <c r="J538" s="21"/>
      <c r="L538" s="21"/>
      <c r="M538" s="21"/>
      <c r="N538" s="21"/>
      <c r="O538" s="21"/>
      <c r="P538" s="21"/>
      <c r="Q538" s="21"/>
      <c r="R538" s="21"/>
      <c r="S538" s="21"/>
      <c r="T538" s="21"/>
      <c r="U538" s="21"/>
      <c r="V538" s="21"/>
      <c r="W538" s="21"/>
      <c r="X538" s="21"/>
      <c r="Y538" s="21"/>
    </row>
    <row r="539" spans="1:25" s="58" customFormat="1">
      <c r="A539" s="317"/>
      <c r="B539" s="67"/>
      <c r="C539" s="68"/>
      <c r="D539" s="69"/>
      <c r="E539" s="70"/>
      <c r="F539" s="328"/>
      <c r="G539" s="323"/>
      <c r="H539" s="21"/>
      <c r="J539" s="21"/>
      <c r="L539" s="21"/>
      <c r="M539" s="21"/>
      <c r="N539" s="21"/>
      <c r="O539" s="21"/>
      <c r="P539" s="21"/>
      <c r="Q539" s="21"/>
      <c r="R539" s="21"/>
      <c r="S539" s="21"/>
      <c r="T539" s="21"/>
      <c r="U539" s="21"/>
      <c r="V539" s="21"/>
      <c r="W539" s="21"/>
      <c r="X539" s="21"/>
      <c r="Y539" s="21"/>
    </row>
    <row r="540" spans="1:25" s="58" customFormat="1">
      <c r="A540" s="317"/>
      <c r="B540" s="67"/>
      <c r="C540" s="68" t="s">
        <v>923</v>
      </c>
      <c r="D540" s="69" t="s">
        <v>44</v>
      </c>
      <c r="E540" s="70">
        <v>1</v>
      </c>
      <c r="F540" s="328"/>
      <c r="G540" s="323"/>
      <c r="H540" s="21"/>
      <c r="J540" s="21"/>
      <c r="L540" s="21"/>
      <c r="M540" s="21"/>
      <c r="N540" s="21"/>
      <c r="O540" s="21"/>
      <c r="P540" s="21"/>
      <c r="Q540" s="21"/>
      <c r="R540" s="21"/>
      <c r="S540" s="21"/>
      <c r="T540" s="21"/>
      <c r="U540" s="21"/>
      <c r="V540" s="21"/>
      <c r="W540" s="21"/>
      <c r="X540" s="21"/>
      <c r="Y540" s="21"/>
    </row>
    <row r="541" spans="1:25" s="58" customFormat="1">
      <c r="A541" s="317"/>
      <c r="B541" s="67"/>
      <c r="C541" s="68"/>
      <c r="D541" s="69"/>
      <c r="E541" s="70"/>
      <c r="F541" s="328"/>
      <c r="G541" s="323"/>
      <c r="H541" s="21"/>
      <c r="J541" s="21"/>
      <c r="L541" s="21"/>
      <c r="M541" s="21"/>
      <c r="N541" s="21"/>
      <c r="O541" s="21"/>
      <c r="P541" s="21"/>
      <c r="Q541" s="21"/>
      <c r="R541" s="21"/>
      <c r="S541" s="21"/>
      <c r="T541" s="21"/>
      <c r="U541" s="21"/>
      <c r="V541" s="21"/>
      <c r="W541" s="21"/>
      <c r="X541" s="21"/>
      <c r="Y541" s="21"/>
    </row>
    <row r="542" spans="1:25" s="58" customFormat="1">
      <c r="A542" s="317"/>
      <c r="B542" s="67"/>
      <c r="C542" s="68" t="s">
        <v>924</v>
      </c>
      <c r="D542" s="69" t="s">
        <v>44</v>
      </c>
      <c r="E542" s="70">
        <v>1</v>
      </c>
      <c r="F542" s="328"/>
      <c r="G542" s="323"/>
      <c r="H542" s="21"/>
      <c r="J542" s="21"/>
      <c r="L542" s="21"/>
      <c r="M542" s="21"/>
      <c r="N542" s="21"/>
      <c r="O542" s="21"/>
      <c r="P542" s="21"/>
      <c r="Q542" s="21"/>
      <c r="R542" s="21"/>
      <c r="S542" s="21"/>
      <c r="T542" s="21"/>
      <c r="U542" s="21"/>
      <c r="V542" s="21"/>
      <c r="W542" s="21"/>
      <c r="X542" s="21"/>
      <c r="Y542" s="21"/>
    </row>
    <row r="543" spans="1:25" s="58" customFormat="1">
      <c r="A543" s="317"/>
      <c r="B543" s="67"/>
      <c r="C543" s="68"/>
      <c r="D543" s="69"/>
      <c r="E543" s="70"/>
      <c r="F543" s="328"/>
      <c r="G543" s="323"/>
      <c r="H543" s="21"/>
      <c r="J543" s="21"/>
      <c r="L543" s="21"/>
      <c r="M543" s="21"/>
      <c r="N543" s="21"/>
      <c r="O543" s="21"/>
      <c r="P543" s="21"/>
      <c r="Q543" s="21"/>
      <c r="R543" s="21"/>
      <c r="S543" s="21"/>
      <c r="T543" s="21"/>
      <c r="U543" s="21"/>
      <c r="V543" s="21"/>
      <c r="W543" s="21"/>
      <c r="X543" s="21"/>
      <c r="Y543" s="21"/>
    </row>
    <row r="544" spans="1:25" s="58" customFormat="1">
      <c r="A544" s="317"/>
      <c r="B544" s="67"/>
      <c r="C544" s="68" t="s">
        <v>925</v>
      </c>
      <c r="D544" s="69" t="s">
        <v>44</v>
      </c>
      <c r="E544" s="70">
        <v>1</v>
      </c>
      <c r="F544" s="328"/>
      <c r="G544" s="323"/>
      <c r="H544" s="21"/>
      <c r="J544" s="21"/>
      <c r="L544" s="21"/>
      <c r="M544" s="21"/>
      <c r="N544" s="21"/>
      <c r="O544" s="21"/>
      <c r="P544" s="21"/>
      <c r="Q544" s="21"/>
      <c r="R544" s="21"/>
      <c r="S544" s="21"/>
      <c r="T544" s="21"/>
      <c r="U544" s="21"/>
      <c r="V544" s="21"/>
      <c r="W544" s="21"/>
      <c r="X544" s="21"/>
      <c r="Y544" s="21"/>
    </row>
    <row r="545" spans="1:25" s="58" customFormat="1">
      <c r="A545" s="317"/>
      <c r="B545" s="67"/>
      <c r="C545" s="68"/>
      <c r="D545" s="69"/>
      <c r="E545" s="70"/>
      <c r="F545" s="328"/>
      <c r="G545" s="323"/>
      <c r="H545" s="21"/>
      <c r="J545" s="21"/>
      <c r="L545" s="21"/>
      <c r="M545" s="21"/>
      <c r="N545" s="21"/>
      <c r="O545" s="21"/>
      <c r="P545" s="21"/>
      <c r="Q545" s="21"/>
      <c r="R545" s="21"/>
      <c r="S545" s="21"/>
      <c r="T545" s="21"/>
      <c r="U545" s="21"/>
      <c r="V545" s="21"/>
      <c r="W545" s="21"/>
      <c r="X545" s="21"/>
      <c r="Y545" s="21"/>
    </row>
    <row r="546" spans="1:25" s="58" customFormat="1">
      <c r="A546" s="317"/>
      <c r="B546" s="67"/>
      <c r="C546" s="68" t="s">
        <v>926</v>
      </c>
      <c r="D546" s="69" t="s">
        <v>44</v>
      </c>
      <c r="E546" s="70">
        <v>1</v>
      </c>
      <c r="F546" s="328"/>
      <c r="G546" s="323"/>
      <c r="H546" s="21"/>
      <c r="J546" s="21"/>
      <c r="L546" s="21"/>
      <c r="M546" s="21"/>
      <c r="N546" s="21"/>
      <c r="O546" s="21"/>
      <c r="P546" s="21"/>
      <c r="Q546" s="21"/>
      <c r="R546" s="21"/>
      <c r="S546" s="21"/>
      <c r="T546" s="21"/>
      <c r="U546" s="21"/>
      <c r="V546" s="21"/>
      <c r="W546" s="21"/>
      <c r="X546" s="21"/>
      <c r="Y546" s="21"/>
    </row>
    <row r="547" spans="1:25" s="58" customFormat="1">
      <c r="A547" s="317"/>
      <c r="B547" s="67"/>
      <c r="C547" s="68"/>
      <c r="D547" s="69"/>
      <c r="E547" s="70"/>
      <c r="F547" s="328"/>
      <c r="G547" s="323"/>
      <c r="H547" s="21"/>
      <c r="J547" s="21"/>
      <c r="L547" s="21"/>
      <c r="M547" s="21"/>
      <c r="N547" s="21"/>
      <c r="O547" s="21"/>
      <c r="P547" s="21"/>
      <c r="Q547" s="21"/>
      <c r="R547" s="21"/>
      <c r="S547" s="21"/>
      <c r="T547" s="21"/>
      <c r="U547" s="21"/>
      <c r="V547" s="21"/>
      <c r="W547" s="21"/>
      <c r="X547" s="21"/>
      <c r="Y547" s="21"/>
    </row>
    <row r="548" spans="1:25" s="58" customFormat="1">
      <c r="A548" s="317"/>
      <c r="B548" s="67"/>
      <c r="C548" s="68" t="s">
        <v>927</v>
      </c>
      <c r="D548" s="69" t="s">
        <v>44</v>
      </c>
      <c r="E548" s="70">
        <v>1</v>
      </c>
      <c r="F548" s="328"/>
      <c r="G548" s="323"/>
      <c r="H548" s="21"/>
      <c r="J548" s="21"/>
      <c r="L548" s="21"/>
      <c r="M548" s="21"/>
      <c r="N548" s="21"/>
      <c r="O548" s="21"/>
      <c r="P548" s="21"/>
      <c r="Q548" s="21"/>
      <c r="R548" s="21"/>
      <c r="S548" s="21"/>
      <c r="T548" s="21"/>
      <c r="U548" s="21"/>
      <c r="V548" s="21"/>
      <c r="W548" s="21"/>
      <c r="X548" s="21"/>
      <c r="Y548" s="21"/>
    </row>
    <row r="549" spans="1:25" s="58" customFormat="1">
      <c r="A549" s="317"/>
      <c r="B549" s="67"/>
      <c r="C549" s="68"/>
      <c r="D549" s="69"/>
      <c r="E549" s="70"/>
      <c r="F549" s="328"/>
      <c r="G549" s="323"/>
      <c r="H549" s="21"/>
      <c r="J549" s="21"/>
      <c r="L549" s="21"/>
      <c r="M549" s="21"/>
      <c r="N549" s="21"/>
      <c r="O549" s="21"/>
      <c r="P549" s="21"/>
      <c r="Q549" s="21"/>
      <c r="R549" s="21"/>
      <c r="S549" s="21"/>
      <c r="T549" s="21"/>
      <c r="U549" s="21"/>
      <c r="V549" s="21"/>
      <c r="W549" s="21"/>
      <c r="X549" s="21"/>
      <c r="Y549" s="21"/>
    </row>
    <row r="550" spans="1:25" s="58" customFormat="1">
      <c r="A550" s="317"/>
      <c r="B550" s="67"/>
      <c r="C550" s="68" t="s">
        <v>928</v>
      </c>
      <c r="D550" s="69" t="s">
        <v>44</v>
      </c>
      <c r="E550" s="70">
        <v>1</v>
      </c>
      <c r="F550" s="328"/>
      <c r="G550" s="323"/>
      <c r="H550" s="21"/>
      <c r="J550" s="21"/>
      <c r="L550" s="21"/>
      <c r="M550" s="21"/>
      <c r="N550" s="21"/>
      <c r="O550" s="21"/>
      <c r="P550" s="21"/>
      <c r="Q550" s="21"/>
      <c r="R550" s="21"/>
      <c r="S550" s="21"/>
      <c r="T550" s="21"/>
      <c r="U550" s="21"/>
      <c r="V550" s="21"/>
      <c r="W550" s="21"/>
      <c r="X550" s="21"/>
      <c r="Y550" s="21"/>
    </row>
    <row r="551" spans="1:25" s="58" customFormat="1">
      <c r="A551" s="317"/>
      <c r="B551" s="67"/>
      <c r="C551" s="68"/>
      <c r="D551" s="69"/>
      <c r="E551" s="70"/>
      <c r="F551" s="328"/>
      <c r="G551" s="323"/>
      <c r="H551" s="21"/>
      <c r="J551" s="21"/>
      <c r="L551" s="21"/>
      <c r="M551" s="21"/>
      <c r="N551" s="21"/>
      <c r="O551" s="21"/>
      <c r="P551" s="21"/>
      <c r="Q551" s="21"/>
      <c r="R551" s="21"/>
      <c r="S551" s="21"/>
      <c r="T551" s="21"/>
      <c r="U551" s="21"/>
      <c r="V551" s="21"/>
      <c r="W551" s="21"/>
      <c r="X551" s="21"/>
      <c r="Y551" s="21"/>
    </row>
    <row r="552" spans="1:25" s="58" customFormat="1">
      <c r="A552" s="317"/>
      <c r="B552" s="67"/>
      <c r="C552" s="68" t="s">
        <v>929</v>
      </c>
      <c r="D552" s="69" t="s">
        <v>44</v>
      </c>
      <c r="E552" s="70">
        <v>1</v>
      </c>
      <c r="F552" s="328"/>
      <c r="G552" s="323"/>
      <c r="H552" s="21"/>
      <c r="J552" s="21"/>
      <c r="L552" s="21"/>
      <c r="M552" s="21"/>
      <c r="N552" s="21"/>
      <c r="O552" s="21"/>
      <c r="P552" s="21"/>
      <c r="Q552" s="21"/>
      <c r="R552" s="21"/>
      <c r="S552" s="21"/>
      <c r="T552" s="21"/>
      <c r="U552" s="21"/>
      <c r="V552" s="21"/>
      <c r="W552" s="21"/>
      <c r="X552" s="21"/>
      <c r="Y552" s="21"/>
    </row>
    <row r="553" spans="1:25" s="58" customFormat="1">
      <c r="A553" s="317"/>
      <c r="B553" s="67"/>
      <c r="C553" s="68"/>
      <c r="D553" s="69"/>
      <c r="E553" s="70"/>
      <c r="F553" s="328"/>
      <c r="G553" s="323"/>
      <c r="H553" s="21"/>
      <c r="J553" s="21"/>
      <c r="L553" s="21"/>
      <c r="M553" s="21"/>
      <c r="N553" s="21"/>
      <c r="O553" s="21"/>
      <c r="P553" s="21"/>
      <c r="Q553" s="21"/>
      <c r="R553" s="21"/>
      <c r="S553" s="21"/>
      <c r="T553" s="21"/>
      <c r="U553" s="21"/>
      <c r="V553" s="21"/>
      <c r="W553" s="21"/>
      <c r="X553" s="21"/>
      <c r="Y553" s="21"/>
    </row>
    <row r="554" spans="1:25" s="58" customFormat="1">
      <c r="A554" s="317"/>
      <c r="B554" s="67"/>
      <c r="C554" s="71" t="s">
        <v>934</v>
      </c>
      <c r="D554" s="69"/>
      <c r="E554" s="70"/>
      <c r="F554" s="328"/>
      <c r="G554" s="323"/>
      <c r="H554" s="21"/>
      <c r="J554" s="21"/>
      <c r="L554" s="21"/>
      <c r="M554" s="21"/>
      <c r="N554" s="21"/>
      <c r="O554" s="21"/>
      <c r="P554" s="21"/>
      <c r="Q554" s="21"/>
      <c r="R554" s="21"/>
      <c r="S554" s="21"/>
      <c r="T554" s="21"/>
      <c r="U554" s="21"/>
      <c r="V554" s="21"/>
      <c r="W554" s="21"/>
      <c r="X554" s="21"/>
      <c r="Y554" s="21"/>
    </row>
    <row r="555" spans="1:25" s="58" customFormat="1">
      <c r="A555" s="317"/>
      <c r="B555" s="67"/>
      <c r="C555" s="68"/>
      <c r="D555" s="69"/>
      <c r="E555" s="70"/>
      <c r="F555" s="328"/>
      <c r="G555" s="323"/>
      <c r="H555" s="21"/>
      <c r="J555" s="21"/>
      <c r="L555" s="21"/>
      <c r="M555" s="21"/>
      <c r="N555" s="21"/>
      <c r="O555" s="21"/>
      <c r="P555" s="21"/>
      <c r="Q555" s="21"/>
      <c r="R555" s="21"/>
      <c r="S555" s="21"/>
      <c r="T555" s="21"/>
      <c r="U555" s="21"/>
      <c r="V555" s="21"/>
      <c r="W555" s="21"/>
      <c r="X555" s="21"/>
      <c r="Y555" s="21"/>
    </row>
    <row r="556" spans="1:25" s="58" customFormat="1">
      <c r="A556" s="317"/>
      <c r="B556" s="67"/>
      <c r="C556" s="68" t="s">
        <v>930</v>
      </c>
      <c r="D556" s="69" t="s">
        <v>44</v>
      </c>
      <c r="E556" s="70">
        <v>2</v>
      </c>
      <c r="F556" s="328"/>
      <c r="G556" s="323"/>
      <c r="H556" s="21"/>
      <c r="J556" s="21"/>
      <c r="L556" s="21"/>
      <c r="M556" s="21"/>
      <c r="N556" s="21"/>
      <c r="O556" s="21"/>
      <c r="P556" s="21"/>
      <c r="Q556" s="21"/>
      <c r="R556" s="21"/>
      <c r="S556" s="21"/>
      <c r="T556" s="21"/>
      <c r="U556" s="21"/>
      <c r="V556" s="21"/>
      <c r="W556" s="21"/>
      <c r="X556" s="21"/>
      <c r="Y556" s="21"/>
    </row>
    <row r="557" spans="1:25" s="58" customFormat="1">
      <c r="A557" s="317"/>
      <c r="B557" s="67"/>
      <c r="C557" s="68"/>
      <c r="D557" s="69"/>
      <c r="E557" s="70"/>
      <c r="F557" s="328"/>
      <c r="G557" s="323"/>
      <c r="H557" s="21"/>
      <c r="J557" s="21"/>
      <c r="L557" s="21"/>
      <c r="M557" s="21"/>
      <c r="N557" s="21"/>
      <c r="O557" s="21"/>
      <c r="P557" s="21"/>
      <c r="Q557" s="21"/>
      <c r="R557" s="21"/>
      <c r="S557" s="21"/>
      <c r="T557" s="21"/>
      <c r="U557" s="21"/>
      <c r="V557" s="21"/>
      <c r="W557" s="21"/>
      <c r="X557" s="21"/>
      <c r="Y557" s="21"/>
    </row>
    <row r="558" spans="1:25" s="58" customFormat="1">
      <c r="A558" s="317"/>
      <c r="B558" s="67"/>
      <c r="C558" s="68" t="s">
        <v>931</v>
      </c>
      <c r="D558" s="69" t="s">
        <v>44</v>
      </c>
      <c r="E558" s="70">
        <v>2</v>
      </c>
      <c r="F558" s="328"/>
      <c r="G558" s="323"/>
      <c r="H558" s="21"/>
      <c r="J558" s="21"/>
      <c r="L558" s="21"/>
      <c r="M558" s="21"/>
      <c r="N558" s="21"/>
      <c r="O558" s="21"/>
      <c r="P558" s="21"/>
      <c r="Q558" s="21"/>
      <c r="R558" s="21"/>
      <c r="S558" s="21"/>
      <c r="T558" s="21"/>
      <c r="U558" s="21"/>
      <c r="V558" s="21"/>
      <c r="W558" s="21"/>
      <c r="X558" s="21"/>
      <c r="Y558" s="21"/>
    </row>
    <row r="559" spans="1:25" s="58" customFormat="1">
      <c r="A559" s="317"/>
      <c r="B559" s="67"/>
      <c r="C559" s="68"/>
      <c r="D559" s="69"/>
      <c r="E559" s="70"/>
      <c r="F559" s="328"/>
      <c r="G559" s="323"/>
      <c r="H559" s="21"/>
      <c r="J559" s="21"/>
      <c r="L559" s="21"/>
      <c r="M559" s="21"/>
      <c r="N559" s="21"/>
      <c r="O559" s="21"/>
      <c r="P559" s="21"/>
      <c r="Q559" s="21"/>
      <c r="R559" s="21"/>
      <c r="S559" s="21"/>
      <c r="T559" s="21"/>
      <c r="U559" s="21"/>
      <c r="V559" s="21"/>
      <c r="W559" s="21"/>
      <c r="X559" s="21"/>
      <c r="Y559" s="21"/>
    </row>
    <row r="560" spans="1:25" s="58" customFormat="1">
      <c r="A560" s="317"/>
      <c r="B560" s="67"/>
      <c r="C560" s="68" t="s">
        <v>932</v>
      </c>
      <c r="D560" s="69" t="s">
        <v>44</v>
      </c>
      <c r="E560" s="70">
        <v>2</v>
      </c>
      <c r="F560" s="328"/>
      <c r="G560" s="323"/>
      <c r="H560" s="21"/>
      <c r="J560" s="21"/>
      <c r="L560" s="21"/>
      <c r="M560" s="21"/>
      <c r="N560" s="21"/>
      <c r="O560" s="21"/>
      <c r="P560" s="21"/>
      <c r="Q560" s="21"/>
      <c r="R560" s="21"/>
      <c r="S560" s="21"/>
      <c r="T560" s="21"/>
      <c r="U560" s="21"/>
      <c r="V560" s="21"/>
      <c r="W560" s="21"/>
      <c r="X560" s="21"/>
      <c r="Y560" s="21"/>
    </row>
    <row r="561" spans="1:25" s="58" customFormat="1">
      <c r="A561" s="317"/>
      <c r="B561" s="67"/>
      <c r="C561" s="68"/>
      <c r="D561" s="69"/>
      <c r="E561" s="70"/>
      <c r="F561" s="328"/>
      <c r="G561" s="323"/>
      <c r="H561" s="21"/>
      <c r="J561" s="21"/>
      <c r="L561" s="21"/>
      <c r="M561" s="21"/>
      <c r="N561" s="21"/>
      <c r="O561" s="21"/>
      <c r="P561" s="21"/>
      <c r="Q561" s="21"/>
      <c r="R561" s="21"/>
      <c r="S561" s="21"/>
      <c r="T561" s="21"/>
      <c r="U561" s="21"/>
      <c r="V561" s="21"/>
      <c r="W561" s="21"/>
      <c r="X561" s="21"/>
      <c r="Y561" s="21"/>
    </row>
    <row r="562" spans="1:25" s="58" customFormat="1">
      <c r="A562" s="317"/>
      <c r="B562" s="67"/>
      <c r="C562" s="71" t="s">
        <v>936</v>
      </c>
      <c r="D562" s="69"/>
      <c r="E562" s="70"/>
      <c r="F562" s="328"/>
      <c r="G562" s="323"/>
      <c r="H562" s="21"/>
      <c r="J562" s="21"/>
      <c r="L562" s="21"/>
      <c r="M562" s="21"/>
      <c r="N562" s="21"/>
      <c r="O562" s="21"/>
      <c r="P562" s="21"/>
      <c r="Q562" s="21"/>
      <c r="R562" s="21"/>
      <c r="S562" s="21"/>
      <c r="T562" s="21"/>
      <c r="U562" s="21"/>
      <c r="V562" s="21"/>
      <c r="W562" s="21"/>
      <c r="X562" s="21"/>
      <c r="Y562" s="21"/>
    </row>
    <row r="563" spans="1:25" s="58" customFormat="1">
      <c r="A563" s="317"/>
      <c r="B563" s="67"/>
      <c r="C563" s="68"/>
      <c r="D563" s="69"/>
      <c r="E563" s="70"/>
      <c r="F563" s="328"/>
      <c r="G563" s="323"/>
      <c r="H563" s="21"/>
      <c r="J563" s="21"/>
      <c r="L563" s="21"/>
      <c r="M563" s="21"/>
      <c r="N563" s="21"/>
      <c r="O563" s="21"/>
      <c r="P563" s="21"/>
      <c r="Q563" s="21"/>
      <c r="R563" s="21"/>
      <c r="S563" s="21"/>
      <c r="T563" s="21"/>
      <c r="U563" s="21"/>
      <c r="V563" s="21"/>
      <c r="W563" s="21"/>
      <c r="X563" s="21"/>
      <c r="Y563" s="21"/>
    </row>
    <row r="564" spans="1:25" s="58" customFormat="1" ht="58">
      <c r="A564" s="317"/>
      <c r="B564" s="67"/>
      <c r="C564" s="68" t="s">
        <v>896</v>
      </c>
      <c r="D564" s="69"/>
      <c r="E564" s="70"/>
      <c r="F564" s="328"/>
      <c r="G564" s="323"/>
      <c r="H564" s="21"/>
      <c r="J564" s="21"/>
      <c r="L564" s="21"/>
      <c r="M564" s="21"/>
      <c r="N564" s="21"/>
      <c r="O564" s="21"/>
      <c r="P564" s="21"/>
      <c r="Q564" s="21"/>
      <c r="R564" s="21"/>
      <c r="S564" s="21"/>
      <c r="T564" s="21"/>
      <c r="U564" s="21"/>
      <c r="V564" s="21"/>
      <c r="W564" s="21"/>
      <c r="X564" s="21"/>
      <c r="Y564" s="21"/>
    </row>
    <row r="565" spans="1:25" s="58" customFormat="1">
      <c r="A565" s="317"/>
      <c r="B565" s="67"/>
      <c r="C565" s="68"/>
      <c r="D565" s="69"/>
      <c r="E565" s="70"/>
      <c r="F565" s="328"/>
      <c r="G565" s="323"/>
      <c r="H565" s="21"/>
      <c r="J565" s="21"/>
      <c r="L565" s="21"/>
      <c r="M565" s="21"/>
      <c r="N565" s="21"/>
      <c r="O565" s="21"/>
      <c r="P565" s="21"/>
      <c r="Q565" s="21"/>
      <c r="R565" s="21"/>
      <c r="S565" s="21"/>
      <c r="T565" s="21"/>
      <c r="U565" s="21"/>
      <c r="V565" s="21"/>
      <c r="W565" s="21"/>
      <c r="X565" s="21"/>
      <c r="Y565" s="21"/>
    </row>
    <row r="566" spans="1:25" s="58" customFormat="1">
      <c r="A566" s="317"/>
      <c r="B566" s="67"/>
      <c r="C566" s="68" t="s">
        <v>897</v>
      </c>
      <c r="D566" s="69" t="s">
        <v>44</v>
      </c>
      <c r="E566" s="70">
        <v>11</v>
      </c>
      <c r="F566" s="328"/>
      <c r="G566" s="323"/>
      <c r="H566" s="21"/>
      <c r="J566" s="21"/>
      <c r="L566" s="21"/>
      <c r="M566" s="21"/>
      <c r="N566" s="21"/>
      <c r="O566" s="21"/>
      <c r="P566" s="21"/>
      <c r="Q566" s="21"/>
      <c r="R566" s="21"/>
      <c r="S566" s="21"/>
      <c r="T566" s="21"/>
      <c r="U566" s="21"/>
      <c r="V566" s="21"/>
      <c r="W566" s="21"/>
      <c r="X566" s="21"/>
      <c r="Y566" s="21"/>
    </row>
    <row r="567" spans="1:25" s="58" customFormat="1" ht="15" thickBot="1">
      <c r="A567" s="317"/>
      <c r="B567" s="67"/>
      <c r="C567" s="68"/>
      <c r="D567" s="69"/>
      <c r="E567" s="70"/>
      <c r="F567" s="328"/>
      <c r="G567" s="323"/>
      <c r="H567" s="21"/>
      <c r="J567" s="21"/>
      <c r="L567" s="21"/>
      <c r="M567" s="21"/>
      <c r="N567" s="21"/>
      <c r="O567" s="21"/>
      <c r="P567" s="21"/>
      <c r="Q567" s="21"/>
      <c r="R567" s="21"/>
      <c r="S567" s="21"/>
      <c r="T567" s="21"/>
      <c r="U567" s="21"/>
      <c r="V567" s="21"/>
      <c r="W567" s="21"/>
      <c r="X567" s="21"/>
      <c r="Y567" s="21"/>
    </row>
    <row r="568" spans="1:25" ht="15" thickBot="1">
      <c r="A568" s="128"/>
      <c r="B568" s="129" t="s">
        <v>1090</v>
      </c>
      <c r="C568" s="130"/>
      <c r="D568" s="131"/>
      <c r="E568" s="132"/>
      <c r="F568" s="329"/>
      <c r="G568" s="330"/>
      <c r="I568" s="21"/>
      <c r="K568" s="21"/>
    </row>
    <row r="569" spans="1:25" ht="15" thickBot="1">
      <c r="A569" s="128"/>
      <c r="B569" s="129" t="s">
        <v>1461</v>
      </c>
      <c r="C569" s="130"/>
      <c r="D569" s="131"/>
      <c r="E569" s="132"/>
      <c r="F569" s="331"/>
      <c r="G569" s="332"/>
      <c r="I569" s="21"/>
      <c r="K569" s="21"/>
    </row>
    <row r="570" spans="1:25" s="58" customFormat="1">
      <c r="A570" s="317"/>
      <c r="B570" s="67"/>
      <c r="C570" s="71" t="s">
        <v>937</v>
      </c>
      <c r="D570" s="69"/>
      <c r="E570" s="70"/>
      <c r="F570" s="328"/>
      <c r="G570" s="323"/>
      <c r="H570" s="21"/>
      <c r="J570" s="21"/>
      <c r="L570" s="21"/>
      <c r="M570" s="21"/>
      <c r="N570" s="21"/>
      <c r="O570" s="21"/>
      <c r="P570" s="21"/>
      <c r="Q570" s="21"/>
      <c r="R570" s="21"/>
      <c r="S570" s="21"/>
      <c r="T570" s="21"/>
      <c r="U570" s="21"/>
      <c r="V570" s="21"/>
      <c r="W570" s="21"/>
      <c r="X570" s="21"/>
      <c r="Y570" s="21"/>
    </row>
    <row r="571" spans="1:25" s="58" customFormat="1">
      <c r="A571" s="317"/>
      <c r="B571" s="67"/>
      <c r="C571" s="68"/>
      <c r="D571" s="69"/>
      <c r="E571" s="70"/>
      <c r="F571" s="328"/>
      <c r="G571" s="323"/>
      <c r="H571" s="21"/>
      <c r="J571" s="21"/>
      <c r="L571" s="21"/>
      <c r="M571" s="21"/>
      <c r="N571" s="21"/>
      <c r="O571" s="21"/>
      <c r="P571" s="21"/>
      <c r="Q571" s="21"/>
      <c r="R571" s="21"/>
      <c r="S571" s="21"/>
      <c r="T571" s="21"/>
      <c r="U571" s="21"/>
      <c r="V571" s="21"/>
      <c r="W571" s="21"/>
      <c r="X571" s="21"/>
      <c r="Y571" s="21"/>
    </row>
    <row r="572" spans="1:25" s="58" customFormat="1" ht="29">
      <c r="A572" s="317"/>
      <c r="B572" s="67"/>
      <c r="C572" s="68" t="s">
        <v>939</v>
      </c>
      <c r="D572" s="69"/>
      <c r="E572" s="70"/>
      <c r="F572" s="328"/>
      <c r="G572" s="323"/>
      <c r="H572" s="21"/>
      <c r="J572" s="21"/>
      <c r="L572" s="21"/>
      <c r="M572" s="21"/>
      <c r="N572" s="21"/>
      <c r="O572" s="21"/>
      <c r="P572" s="21"/>
      <c r="Q572" s="21"/>
      <c r="R572" s="21"/>
      <c r="S572" s="21"/>
      <c r="T572" s="21"/>
      <c r="U572" s="21"/>
      <c r="V572" s="21"/>
      <c r="W572" s="21"/>
      <c r="X572" s="21"/>
      <c r="Y572" s="21"/>
    </row>
    <row r="573" spans="1:25" s="58" customFormat="1">
      <c r="A573" s="317"/>
      <c r="B573" s="67"/>
      <c r="C573" s="68"/>
      <c r="D573" s="69"/>
      <c r="E573" s="70"/>
      <c r="F573" s="328"/>
      <c r="G573" s="323"/>
      <c r="H573" s="21"/>
      <c r="J573" s="21"/>
      <c r="L573" s="21"/>
      <c r="M573" s="21"/>
      <c r="N573" s="21"/>
      <c r="O573" s="21"/>
      <c r="P573" s="21"/>
      <c r="Q573" s="21"/>
      <c r="R573" s="21"/>
      <c r="S573" s="21"/>
      <c r="T573" s="21"/>
      <c r="U573" s="21"/>
      <c r="V573" s="21"/>
      <c r="W573" s="21"/>
      <c r="X573" s="21"/>
      <c r="Y573" s="21"/>
    </row>
    <row r="574" spans="1:25" s="58" customFormat="1">
      <c r="A574" s="317"/>
      <c r="B574" s="67"/>
      <c r="C574" s="68" t="s">
        <v>938</v>
      </c>
      <c r="D574" s="69" t="s">
        <v>44</v>
      </c>
      <c r="E574" s="70">
        <v>2</v>
      </c>
      <c r="F574" s="328"/>
      <c r="G574" s="323"/>
      <c r="H574" s="21"/>
      <c r="J574" s="21"/>
      <c r="L574" s="21"/>
      <c r="M574" s="21"/>
      <c r="N574" s="21"/>
      <c r="O574" s="21"/>
      <c r="P574" s="21"/>
      <c r="Q574" s="21"/>
      <c r="R574" s="21"/>
      <c r="S574" s="21"/>
      <c r="T574" s="21"/>
      <c r="U574" s="21"/>
      <c r="V574" s="21"/>
      <c r="W574" s="21"/>
      <c r="X574" s="21"/>
      <c r="Y574" s="21"/>
    </row>
    <row r="575" spans="1:25" s="58" customFormat="1">
      <c r="A575" s="317"/>
      <c r="B575" s="67"/>
      <c r="C575" s="68"/>
      <c r="D575" s="69"/>
      <c r="E575" s="70"/>
      <c r="F575" s="328"/>
      <c r="G575" s="323"/>
      <c r="H575" s="21"/>
      <c r="J575" s="21"/>
      <c r="L575" s="21"/>
      <c r="M575" s="21"/>
      <c r="N575" s="21"/>
      <c r="O575" s="21"/>
      <c r="P575" s="21"/>
      <c r="Q575" s="21"/>
      <c r="R575" s="21"/>
      <c r="S575" s="21"/>
      <c r="T575" s="21"/>
      <c r="U575" s="21"/>
      <c r="V575" s="21"/>
      <c r="W575" s="21"/>
      <c r="X575" s="21"/>
      <c r="Y575" s="21"/>
    </row>
    <row r="576" spans="1:25" s="58" customFormat="1">
      <c r="A576" s="317"/>
      <c r="B576" s="67"/>
      <c r="C576" s="68" t="s">
        <v>940</v>
      </c>
      <c r="D576" s="69" t="s">
        <v>44</v>
      </c>
      <c r="E576" s="70">
        <v>1</v>
      </c>
      <c r="F576" s="328"/>
      <c r="G576" s="323"/>
      <c r="H576" s="21"/>
      <c r="J576" s="21"/>
      <c r="L576" s="21"/>
      <c r="M576" s="21"/>
      <c r="N576" s="21"/>
      <c r="O576" s="21"/>
      <c r="P576" s="21"/>
      <c r="Q576" s="21"/>
      <c r="R576" s="21"/>
      <c r="S576" s="21"/>
      <c r="T576" s="21"/>
      <c r="U576" s="21"/>
      <c r="V576" s="21"/>
      <c r="W576" s="21"/>
      <c r="X576" s="21"/>
      <c r="Y576" s="21"/>
    </row>
    <row r="577" spans="1:25" s="58" customFormat="1">
      <c r="A577" s="317"/>
      <c r="B577" s="67"/>
      <c r="C577" s="68"/>
      <c r="D577" s="69"/>
      <c r="E577" s="70"/>
      <c r="F577" s="328"/>
      <c r="G577" s="323"/>
      <c r="H577" s="21"/>
      <c r="J577" s="21"/>
      <c r="L577" s="21"/>
      <c r="M577" s="21"/>
      <c r="N577" s="21"/>
      <c r="O577" s="21"/>
      <c r="P577" s="21"/>
      <c r="Q577" s="21"/>
      <c r="R577" s="21"/>
      <c r="S577" s="21"/>
      <c r="T577" s="21"/>
      <c r="U577" s="21"/>
      <c r="V577" s="21"/>
      <c r="W577" s="21"/>
      <c r="X577" s="21"/>
      <c r="Y577" s="21"/>
    </row>
    <row r="578" spans="1:25" s="58" customFormat="1">
      <c r="A578" s="317"/>
      <c r="B578" s="67"/>
      <c r="C578" s="68" t="s">
        <v>941</v>
      </c>
      <c r="D578" s="69" t="s">
        <v>44</v>
      </c>
      <c r="E578" s="70">
        <v>2</v>
      </c>
      <c r="F578" s="328"/>
      <c r="G578" s="323"/>
      <c r="H578" s="21"/>
      <c r="J578" s="21"/>
      <c r="L578" s="21"/>
      <c r="M578" s="21"/>
      <c r="N578" s="21"/>
      <c r="O578" s="21"/>
      <c r="P578" s="21"/>
      <c r="Q578" s="21"/>
      <c r="R578" s="21"/>
      <c r="S578" s="21"/>
      <c r="T578" s="21"/>
      <c r="U578" s="21"/>
      <c r="V578" s="21"/>
      <c r="W578" s="21"/>
      <c r="X578" s="21"/>
      <c r="Y578" s="21"/>
    </row>
    <row r="579" spans="1:25" s="58" customFormat="1">
      <c r="A579" s="317"/>
      <c r="B579" s="67"/>
      <c r="C579" s="68"/>
      <c r="D579" s="69"/>
      <c r="E579" s="70"/>
      <c r="F579" s="328"/>
      <c r="G579" s="323"/>
      <c r="H579" s="21"/>
      <c r="J579" s="21"/>
      <c r="L579" s="21"/>
      <c r="M579" s="21"/>
      <c r="N579" s="21"/>
      <c r="O579" s="21"/>
      <c r="P579" s="21"/>
      <c r="Q579" s="21"/>
      <c r="R579" s="21"/>
      <c r="S579" s="21"/>
      <c r="T579" s="21"/>
      <c r="U579" s="21"/>
      <c r="V579" s="21"/>
      <c r="W579" s="21"/>
      <c r="X579" s="21"/>
      <c r="Y579" s="21"/>
    </row>
    <row r="580" spans="1:25" s="58" customFormat="1">
      <c r="A580" s="317"/>
      <c r="B580" s="67"/>
      <c r="C580" s="68" t="s">
        <v>942</v>
      </c>
      <c r="D580" s="69" t="s">
        <v>44</v>
      </c>
      <c r="E580" s="70">
        <v>1</v>
      </c>
      <c r="F580" s="328"/>
      <c r="G580" s="323"/>
      <c r="H580" s="21"/>
      <c r="J580" s="21"/>
      <c r="L580" s="21"/>
      <c r="M580" s="21"/>
      <c r="N580" s="21"/>
      <c r="O580" s="21"/>
      <c r="P580" s="21"/>
      <c r="Q580" s="21"/>
      <c r="R580" s="21"/>
      <c r="S580" s="21"/>
      <c r="T580" s="21"/>
      <c r="U580" s="21"/>
      <c r="V580" s="21"/>
      <c r="W580" s="21"/>
      <c r="X580" s="21"/>
      <c r="Y580" s="21"/>
    </row>
    <row r="581" spans="1:25" s="58" customFormat="1">
      <c r="A581" s="317"/>
      <c r="B581" s="67"/>
      <c r="C581" s="68"/>
      <c r="D581" s="69"/>
      <c r="E581" s="70"/>
      <c r="F581" s="328"/>
      <c r="G581" s="323"/>
      <c r="H581" s="21"/>
      <c r="J581" s="21"/>
      <c r="L581" s="21"/>
      <c r="M581" s="21"/>
      <c r="N581" s="21"/>
      <c r="O581" s="21"/>
      <c r="P581" s="21"/>
      <c r="Q581" s="21"/>
      <c r="R581" s="21"/>
      <c r="S581" s="21"/>
      <c r="T581" s="21"/>
      <c r="U581" s="21"/>
      <c r="V581" s="21"/>
      <c r="W581" s="21"/>
      <c r="X581" s="21"/>
      <c r="Y581" s="21"/>
    </row>
    <row r="582" spans="1:25" s="58" customFormat="1">
      <c r="A582" s="317"/>
      <c r="B582" s="67"/>
      <c r="C582" s="68" t="s">
        <v>943</v>
      </c>
      <c r="D582" s="69" t="s">
        <v>44</v>
      </c>
      <c r="E582" s="70">
        <v>1</v>
      </c>
      <c r="F582" s="328"/>
      <c r="G582" s="323"/>
      <c r="H582" s="21"/>
      <c r="J582" s="21"/>
      <c r="L582" s="21"/>
      <c r="M582" s="21"/>
      <c r="N582" s="21"/>
      <c r="O582" s="21"/>
      <c r="P582" s="21"/>
      <c r="Q582" s="21"/>
      <c r="R582" s="21"/>
      <c r="S582" s="21"/>
      <c r="T582" s="21"/>
      <c r="U582" s="21"/>
      <c r="V582" s="21"/>
      <c r="W582" s="21"/>
      <c r="X582" s="21"/>
      <c r="Y582" s="21"/>
    </row>
    <row r="583" spans="1:25" s="58" customFormat="1">
      <c r="A583" s="317"/>
      <c r="B583" s="67"/>
      <c r="C583" s="68"/>
      <c r="D583" s="69"/>
      <c r="E583" s="70"/>
      <c r="F583" s="328"/>
      <c r="G583" s="323"/>
      <c r="H583" s="21"/>
      <c r="J583" s="21"/>
      <c r="L583" s="21"/>
      <c r="M583" s="21"/>
      <c r="N583" s="21"/>
      <c r="O583" s="21"/>
      <c r="P583" s="21"/>
      <c r="Q583" s="21"/>
      <c r="R583" s="21"/>
      <c r="S583" s="21"/>
      <c r="T583" s="21"/>
      <c r="U583" s="21"/>
      <c r="V583" s="21"/>
      <c r="W583" s="21"/>
      <c r="X583" s="21"/>
      <c r="Y583" s="21"/>
    </row>
    <row r="584" spans="1:25" s="58" customFormat="1" ht="15" thickBot="1">
      <c r="A584" s="317"/>
      <c r="B584" s="67"/>
      <c r="C584" s="68"/>
      <c r="D584" s="69"/>
      <c r="E584" s="70"/>
      <c r="F584" s="328"/>
      <c r="G584" s="323"/>
      <c r="H584" s="21"/>
      <c r="J584" s="21"/>
      <c r="L584" s="21"/>
      <c r="M584" s="21"/>
      <c r="N584" s="21"/>
      <c r="O584" s="21"/>
      <c r="P584" s="21"/>
      <c r="Q584" s="21"/>
      <c r="R584" s="21"/>
      <c r="S584" s="21"/>
      <c r="T584" s="21"/>
      <c r="U584" s="21"/>
      <c r="V584" s="21"/>
      <c r="W584" s="21"/>
      <c r="X584" s="21"/>
      <c r="Y584" s="21"/>
    </row>
    <row r="585" spans="1:25" ht="24.75" customHeight="1" thickBot="1">
      <c r="A585" s="326" t="s">
        <v>995</v>
      </c>
      <c r="B585" s="327"/>
      <c r="C585" s="327"/>
      <c r="D585" s="327"/>
      <c r="E585" s="327"/>
      <c r="F585" s="339"/>
      <c r="G585" s="340"/>
      <c r="I585" s="21"/>
      <c r="K585" s="21"/>
    </row>
    <row r="586" spans="1:25">
      <c r="A586" s="317"/>
      <c r="B586" s="67"/>
      <c r="C586" s="71"/>
      <c r="D586" s="69"/>
      <c r="E586" s="70"/>
      <c r="F586" s="328"/>
      <c r="G586" s="323"/>
    </row>
    <row r="587" spans="1:25">
      <c r="A587" s="317"/>
      <c r="B587" s="67"/>
      <c r="C587" s="71" t="s">
        <v>969</v>
      </c>
      <c r="D587" s="69"/>
      <c r="E587" s="70"/>
      <c r="F587" s="328"/>
      <c r="G587" s="323"/>
    </row>
    <row r="588" spans="1:25">
      <c r="A588" s="317"/>
      <c r="B588" s="67"/>
      <c r="C588" s="71"/>
      <c r="D588" s="69"/>
      <c r="E588" s="70"/>
      <c r="F588" s="328"/>
      <c r="G588" s="323"/>
    </row>
    <row r="589" spans="1:25">
      <c r="A589" s="317"/>
      <c r="B589" s="67"/>
      <c r="C589" s="71" t="s">
        <v>421</v>
      </c>
      <c r="D589" s="69"/>
      <c r="E589" s="70"/>
      <c r="F589" s="328"/>
      <c r="G589" s="323"/>
    </row>
    <row r="590" spans="1:25">
      <c r="A590" s="317"/>
      <c r="B590" s="67"/>
      <c r="C590" s="71"/>
      <c r="D590" s="69"/>
      <c r="E590" s="70"/>
      <c r="F590" s="328"/>
      <c r="G590" s="323"/>
    </row>
    <row r="591" spans="1:25">
      <c r="A591" s="317"/>
      <c r="B591" s="67"/>
      <c r="C591" s="68" t="s">
        <v>945</v>
      </c>
      <c r="D591" s="69"/>
      <c r="E591" s="70"/>
      <c r="F591" s="328"/>
      <c r="G591" s="323"/>
    </row>
    <row r="592" spans="1:25">
      <c r="A592" s="317"/>
      <c r="B592" s="67"/>
      <c r="C592" s="71"/>
      <c r="D592" s="69"/>
      <c r="E592" s="70"/>
      <c r="F592" s="328"/>
      <c r="G592" s="323"/>
    </row>
    <row r="593" spans="1:7">
      <c r="A593" s="317"/>
      <c r="B593" s="67"/>
      <c r="C593" s="68" t="s">
        <v>946</v>
      </c>
      <c r="D593" s="69" t="s">
        <v>50</v>
      </c>
      <c r="E593" s="70">
        <v>9.3000000000000007</v>
      </c>
      <c r="F593" s="328"/>
      <c r="G593" s="323"/>
    </row>
    <row r="594" spans="1:7">
      <c r="A594" s="317"/>
      <c r="B594" s="67"/>
      <c r="C594" s="71"/>
      <c r="D594" s="69"/>
      <c r="E594" s="70"/>
      <c r="F594" s="328"/>
      <c r="G594" s="323"/>
    </row>
    <row r="595" spans="1:7">
      <c r="A595" s="317"/>
      <c r="B595" s="67"/>
      <c r="C595" s="68" t="s">
        <v>906</v>
      </c>
      <c r="D595" s="69" t="s">
        <v>50</v>
      </c>
      <c r="E595" s="70">
        <v>424.5</v>
      </c>
      <c r="F595" s="335"/>
      <c r="G595" s="323"/>
    </row>
    <row r="596" spans="1:7">
      <c r="A596" s="317"/>
      <c r="B596" s="67"/>
      <c r="C596" s="71"/>
      <c r="D596" s="69"/>
      <c r="E596" s="70"/>
      <c r="F596" s="328"/>
      <c r="G596" s="323"/>
    </row>
    <row r="597" spans="1:7">
      <c r="A597" s="317"/>
      <c r="B597" s="67"/>
      <c r="C597" s="71" t="s">
        <v>424</v>
      </c>
      <c r="D597" s="69"/>
      <c r="E597" s="70"/>
      <c r="F597" s="328"/>
      <c r="G597" s="323"/>
    </row>
    <row r="598" spans="1:7">
      <c r="A598" s="317"/>
      <c r="B598" s="67"/>
      <c r="C598" s="71"/>
      <c r="D598" s="69"/>
      <c r="E598" s="70"/>
      <c r="F598" s="328"/>
      <c r="G598" s="323"/>
    </row>
    <row r="599" spans="1:7" ht="29">
      <c r="A599" s="317"/>
      <c r="B599" s="67"/>
      <c r="C599" s="68" t="s">
        <v>907</v>
      </c>
      <c r="D599" s="69"/>
      <c r="E599" s="70"/>
      <c r="F599" s="328"/>
      <c r="G599" s="323"/>
    </row>
    <row r="600" spans="1:7">
      <c r="A600" s="317"/>
      <c r="B600" s="67"/>
      <c r="C600" s="71"/>
      <c r="D600" s="69"/>
      <c r="E600" s="70"/>
      <c r="F600" s="328"/>
      <c r="G600" s="323"/>
    </row>
    <row r="601" spans="1:7">
      <c r="A601" s="317"/>
      <c r="B601" s="67"/>
      <c r="C601" s="68" t="s">
        <v>426</v>
      </c>
      <c r="D601" s="69" t="s">
        <v>50</v>
      </c>
      <c r="E601" s="70">
        <v>752.42000000000007</v>
      </c>
      <c r="F601" s="335"/>
      <c r="G601" s="323"/>
    </row>
    <row r="602" spans="1:7">
      <c r="A602" s="317"/>
      <c r="B602" s="67"/>
      <c r="C602" s="71"/>
      <c r="D602" s="69"/>
      <c r="E602" s="70"/>
      <c r="F602" s="328"/>
      <c r="G602" s="323"/>
    </row>
    <row r="603" spans="1:7">
      <c r="A603" s="317"/>
      <c r="B603" s="67"/>
      <c r="C603" s="68" t="s">
        <v>427</v>
      </c>
      <c r="D603" s="69" t="s">
        <v>50</v>
      </c>
      <c r="E603" s="70">
        <v>899.44</v>
      </c>
      <c r="F603" s="328"/>
      <c r="G603" s="323"/>
    </row>
    <row r="604" spans="1:7">
      <c r="A604" s="317"/>
      <c r="B604" s="67"/>
      <c r="C604" s="71"/>
      <c r="D604" s="69"/>
      <c r="E604" s="70"/>
      <c r="F604" s="328"/>
      <c r="G604" s="323"/>
    </row>
    <row r="605" spans="1:7">
      <c r="A605" s="317"/>
      <c r="B605" s="67"/>
      <c r="C605" s="71" t="s">
        <v>122</v>
      </c>
      <c r="D605" s="69"/>
      <c r="E605" s="70"/>
      <c r="F605" s="328"/>
      <c r="G605" s="323"/>
    </row>
    <row r="606" spans="1:7">
      <c r="A606" s="317"/>
      <c r="B606" s="67"/>
      <c r="C606" s="71"/>
      <c r="D606" s="69"/>
      <c r="E606" s="70"/>
      <c r="F606" s="328"/>
      <c r="G606" s="323"/>
    </row>
    <row r="607" spans="1:7">
      <c r="A607" s="317"/>
      <c r="B607" s="67"/>
      <c r="C607" s="71" t="s">
        <v>970</v>
      </c>
      <c r="D607" s="69"/>
      <c r="E607" s="70"/>
      <c r="F607" s="328"/>
      <c r="G607" s="323"/>
    </row>
    <row r="608" spans="1:7">
      <c r="A608" s="317"/>
      <c r="B608" s="67"/>
      <c r="C608" s="68"/>
      <c r="D608" s="69"/>
      <c r="E608" s="70"/>
      <c r="F608" s="328"/>
      <c r="G608" s="323"/>
    </row>
    <row r="609" spans="1:25" ht="51" customHeight="1">
      <c r="A609" s="317"/>
      <c r="B609" s="67"/>
      <c r="C609" s="68" t="s">
        <v>9</v>
      </c>
      <c r="D609" s="69"/>
      <c r="E609" s="70"/>
      <c r="F609" s="328"/>
      <c r="G609" s="323"/>
    </row>
    <row r="610" spans="1:25" s="58" customFormat="1">
      <c r="A610" s="317"/>
      <c r="B610" s="67"/>
      <c r="C610" s="68"/>
      <c r="D610" s="69"/>
      <c r="E610" s="70"/>
      <c r="F610" s="328"/>
      <c r="G610" s="323"/>
      <c r="H610" s="21"/>
      <c r="J610" s="21"/>
      <c r="L610" s="21"/>
      <c r="M610" s="21"/>
      <c r="N610" s="21"/>
      <c r="O610" s="21"/>
      <c r="P610" s="21"/>
      <c r="Q610" s="21"/>
      <c r="R610" s="21"/>
      <c r="S610" s="21"/>
      <c r="T610" s="21"/>
      <c r="U610" s="21"/>
      <c r="V610" s="21"/>
      <c r="W610" s="21"/>
      <c r="X610" s="21"/>
      <c r="Y610" s="21"/>
    </row>
    <row r="611" spans="1:25" s="58" customFormat="1">
      <c r="A611" s="317"/>
      <c r="B611" s="67"/>
      <c r="C611" s="68" t="s">
        <v>10</v>
      </c>
      <c r="D611" s="69"/>
      <c r="E611" s="70"/>
      <c r="F611" s="328"/>
      <c r="G611" s="323"/>
      <c r="H611" s="21"/>
      <c r="J611" s="21"/>
      <c r="L611" s="21"/>
      <c r="M611" s="21"/>
      <c r="N611" s="21"/>
      <c r="O611" s="21"/>
      <c r="P611" s="21"/>
      <c r="Q611" s="21"/>
      <c r="R611" s="21"/>
      <c r="S611" s="21"/>
      <c r="T611" s="21"/>
      <c r="U611" s="21"/>
      <c r="V611" s="21"/>
      <c r="W611" s="21"/>
      <c r="X611" s="21"/>
      <c r="Y611" s="21"/>
    </row>
    <row r="612" spans="1:25" s="58" customFormat="1">
      <c r="A612" s="317"/>
      <c r="B612" s="67"/>
      <c r="C612" s="68"/>
      <c r="D612" s="69"/>
      <c r="E612" s="70"/>
      <c r="F612" s="328"/>
      <c r="G612" s="323"/>
      <c r="H612" s="21"/>
      <c r="J612" s="21"/>
      <c r="L612" s="21"/>
      <c r="M612" s="21"/>
      <c r="N612" s="21"/>
      <c r="O612" s="21"/>
      <c r="P612" s="21"/>
      <c r="Q612" s="21"/>
      <c r="R612" s="21"/>
      <c r="S612" s="21"/>
      <c r="T612" s="21"/>
      <c r="U612" s="21"/>
      <c r="V612" s="21"/>
      <c r="W612" s="21"/>
      <c r="X612" s="21"/>
      <c r="Y612" s="21"/>
    </row>
    <row r="613" spans="1:25" s="58" customFormat="1" ht="50.4" customHeight="1">
      <c r="A613" s="317"/>
      <c r="B613" s="67"/>
      <c r="C613" s="68" t="s">
        <v>213</v>
      </c>
      <c r="D613" s="69"/>
      <c r="E613" s="70"/>
      <c r="F613" s="328"/>
      <c r="G613" s="323"/>
      <c r="H613" s="21"/>
      <c r="J613" s="21"/>
      <c r="L613" s="21"/>
      <c r="M613" s="21"/>
      <c r="N613" s="21"/>
      <c r="O613" s="21"/>
      <c r="P613" s="21"/>
      <c r="Q613" s="21"/>
      <c r="R613" s="21"/>
      <c r="S613" s="21"/>
      <c r="T613" s="21"/>
      <c r="U613" s="21"/>
      <c r="V613" s="21"/>
      <c r="W613" s="21"/>
      <c r="X613" s="21"/>
      <c r="Y613" s="21"/>
    </row>
    <row r="614" spans="1:25" s="58" customFormat="1">
      <c r="A614" s="317"/>
      <c r="B614" s="67"/>
      <c r="C614" s="68"/>
      <c r="D614" s="69"/>
      <c r="E614" s="70"/>
      <c r="F614" s="328"/>
      <c r="G614" s="323"/>
      <c r="H614" s="21"/>
      <c r="J614" s="21"/>
      <c r="L614" s="21"/>
      <c r="M614" s="21"/>
      <c r="N614" s="21"/>
      <c r="O614" s="21"/>
      <c r="P614" s="21"/>
      <c r="Q614" s="21"/>
      <c r="R614" s="21"/>
      <c r="S614" s="21"/>
      <c r="T614" s="21"/>
      <c r="U614" s="21"/>
      <c r="V614" s="21"/>
      <c r="W614" s="21"/>
      <c r="X614" s="21"/>
      <c r="Y614" s="21"/>
    </row>
    <row r="615" spans="1:25" s="58" customFormat="1">
      <c r="A615" s="317"/>
      <c r="B615" s="67"/>
      <c r="C615" s="71" t="s">
        <v>950</v>
      </c>
      <c r="D615" s="69"/>
      <c r="E615" s="70"/>
      <c r="F615" s="328"/>
      <c r="G615" s="323"/>
      <c r="H615" s="21"/>
      <c r="J615" s="21"/>
      <c r="L615" s="21"/>
      <c r="M615" s="21"/>
      <c r="N615" s="21"/>
      <c r="O615" s="21"/>
      <c r="P615" s="21"/>
      <c r="Q615" s="21"/>
      <c r="R615" s="21"/>
      <c r="S615" s="21"/>
      <c r="T615" s="21"/>
      <c r="U615" s="21"/>
      <c r="V615" s="21"/>
      <c r="W615" s="21"/>
      <c r="X615" s="21"/>
      <c r="Y615" s="21"/>
    </row>
    <row r="616" spans="1:25" s="58" customFormat="1">
      <c r="A616" s="317"/>
      <c r="B616" s="67"/>
      <c r="C616" s="68"/>
      <c r="D616" s="69"/>
      <c r="E616" s="70"/>
      <c r="F616" s="328"/>
      <c r="G616" s="323"/>
      <c r="H616" s="21"/>
      <c r="J616" s="21"/>
      <c r="L616" s="21"/>
      <c r="M616" s="21"/>
      <c r="N616" s="21"/>
      <c r="O616" s="21"/>
      <c r="P616" s="21"/>
      <c r="Q616" s="21"/>
      <c r="R616" s="21"/>
      <c r="S616" s="21"/>
      <c r="T616" s="21"/>
      <c r="U616" s="21"/>
      <c r="V616" s="21"/>
      <c r="W616" s="21"/>
      <c r="X616" s="21"/>
      <c r="Y616" s="21"/>
    </row>
    <row r="617" spans="1:25" s="58" customFormat="1">
      <c r="A617" s="317"/>
      <c r="B617" s="67"/>
      <c r="C617" s="68" t="s">
        <v>214</v>
      </c>
      <c r="D617" s="69"/>
      <c r="E617" s="70"/>
      <c r="F617" s="328"/>
      <c r="G617" s="323"/>
      <c r="H617" s="21"/>
      <c r="J617" s="21"/>
      <c r="L617" s="21"/>
      <c r="M617" s="21"/>
      <c r="N617" s="21"/>
      <c r="O617" s="21"/>
      <c r="P617" s="21"/>
      <c r="Q617" s="21"/>
      <c r="R617" s="21"/>
      <c r="S617" s="21"/>
      <c r="T617" s="21"/>
      <c r="U617" s="21"/>
      <c r="V617" s="21"/>
      <c r="W617" s="21"/>
      <c r="X617" s="21"/>
      <c r="Y617" s="21"/>
    </row>
    <row r="618" spans="1:25" s="58" customFormat="1">
      <c r="A618" s="317"/>
      <c r="B618" s="67"/>
      <c r="C618" s="68"/>
      <c r="D618" s="69"/>
      <c r="E618" s="70"/>
      <c r="F618" s="328"/>
      <c r="G618" s="323"/>
      <c r="H618" s="21"/>
      <c r="J618" s="21"/>
      <c r="L618" s="21"/>
      <c r="M618" s="21"/>
      <c r="N618" s="21"/>
      <c r="O618" s="21"/>
      <c r="P618" s="21"/>
      <c r="Q618" s="21"/>
      <c r="R618" s="21"/>
      <c r="S618" s="21"/>
      <c r="T618" s="21"/>
      <c r="U618" s="21"/>
      <c r="V618" s="21"/>
      <c r="W618" s="21"/>
      <c r="X618" s="21"/>
      <c r="Y618" s="21"/>
    </row>
    <row r="619" spans="1:25" s="58" customFormat="1">
      <c r="A619" s="317"/>
      <c r="B619" s="67"/>
      <c r="C619" s="68" t="s">
        <v>947</v>
      </c>
      <c r="D619" s="69" t="s">
        <v>44</v>
      </c>
      <c r="E619" s="70">
        <v>2</v>
      </c>
      <c r="F619" s="328"/>
      <c r="G619" s="323"/>
      <c r="H619" s="21"/>
      <c r="J619" s="21"/>
      <c r="L619" s="21"/>
      <c r="M619" s="21"/>
      <c r="N619" s="21"/>
      <c r="O619" s="21"/>
      <c r="P619" s="21"/>
      <c r="Q619" s="21"/>
      <c r="R619" s="21"/>
      <c r="S619" s="21"/>
      <c r="T619" s="21"/>
      <c r="U619" s="21"/>
      <c r="V619" s="21"/>
      <c r="W619" s="21"/>
      <c r="X619" s="21"/>
      <c r="Y619" s="21"/>
    </row>
    <row r="620" spans="1:25" s="58" customFormat="1">
      <c r="A620" s="317"/>
      <c r="B620" s="67"/>
      <c r="C620" s="68"/>
      <c r="D620" s="69"/>
      <c r="E620" s="70"/>
      <c r="F620" s="328"/>
      <c r="G620" s="323"/>
      <c r="H620" s="21"/>
      <c r="J620" s="21"/>
      <c r="L620" s="21"/>
      <c r="M620" s="21"/>
      <c r="N620" s="21"/>
      <c r="O620" s="21"/>
      <c r="P620" s="21"/>
      <c r="Q620" s="21"/>
      <c r="R620" s="21"/>
      <c r="S620" s="21"/>
      <c r="T620" s="21"/>
      <c r="U620" s="21"/>
      <c r="V620" s="21"/>
      <c r="W620" s="21"/>
      <c r="X620" s="21"/>
      <c r="Y620" s="21"/>
    </row>
    <row r="621" spans="1:25" s="58" customFormat="1">
      <c r="A621" s="317"/>
      <c r="B621" s="67"/>
      <c r="C621" s="68" t="s">
        <v>904</v>
      </c>
      <c r="D621" s="69"/>
      <c r="E621" s="70"/>
      <c r="F621" s="328"/>
      <c r="G621" s="323"/>
      <c r="H621" s="21"/>
      <c r="J621" s="21"/>
      <c r="L621" s="21"/>
      <c r="M621" s="21"/>
      <c r="N621" s="21"/>
      <c r="O621" s="21"/>
      <c r="P621" s="21"/>
      <c r="Q621" s="21"/>
      <c r="R621" s="21"/>
      <c r="S621" s="21"/>
      <c r="T621" s="21"/>
      <c r="U621" s="21"/>
      <c r="V621" s="21"/>
      <c r="W621" s="21"/>
      <c r="X621" s="21"/>
      <c r="Y621" s="21"/>
    </row>
    <row r="622" spans="1:25" s="58" customFormat="1">
      <c r="A622" s="317"/>
      <c r="B622" s="67"/>
      <c r="C622" s="68"/>
      <c r="D622" s="69"/>
      <c r="E622" s="70"/>
      <c r="F622" s="328"/>
      <c r="G622" s="323"/>
      <c r="H622" s="21"/>
      <c r="J622" s="21"/>
      <c r="L622" s="21"/>
      <c r="M622" s="21"/>
      <c r="N622" s="21"/>
      <c r="O622" s="21"/>
      <c r="P622" s="21"/>
      <c r="Q622" s="21"/>
      <c r="R622" s="21"/>
      <c r="S622" s="21"/>
      <c r="T622" s="21"/>
      <c r="U622" s="21"/>
      <c r="V622" s="21"/>
      <c r="W622" s="21"/>
      <c r="X622" s="21"/>
      <c r="Y622" s="21"/>
    </row>
    <row r="623" spans="1:25" s="58" customFormat="1">
      <c r="A623" s="317"/>
      <c r="B623" s="67"/>
      <c r="C623" s="68" t="s">
        <v>948</v>
      </c>
      <c r="D623" s="69" t="s">
        <v>44</v>
      </c>
      <c r="E623" s="70">
        <v>3</v>
      </c>
      <c r="F623" s="335"/>
      <c r="G623" s="323"/>
      <c r="H623" s="21"/>
      <c r="J623" s="21"/>
      <c r="L623" s="21"/>
      <c r="M623" s="21"/>
      <c r="N623" s="21"/>
      <c r="O623" s="21"/>
      <c r="P623" s="21"/>
      <c r="Q623" s="21"/>
      <c r="R623" s="21"/>
      <c r="S623" s="21"/>
      <c r="T623" s="21"/>
      <c r="U623" s="21"/>
      <c r="V623" s="21"/>
      <c r="W623" s="21"/>
      <c r="X623" s="21"/>
      <c r="Y623" s="21"/>
    </row>
    <row r="624" spans="1:25" s="58" customFormat="1">
      <c r="A624" s="317"/>
      <c r="B624" s="67"/>
      <c r="C624" s="68"/>
      <c r="D624" s="69"/>
      <c r="E624" s="70"/>
      <c r="F624" s="328"/>
      <c r="G624" s="323"/>
      <c r="H624" s="21"/>
      <c r="J624" s="21"/>
      <c r="L624" s="21"/>
      <c r="M624" s="21"/>
      <c r="N624" s="21"/>
      <c r="O624" s="21"/>
      <c r="P624" s="21"/>
      <c r="Q624" s="21"/>
      <c r="R624" s="21"/>
      <c r="S624" s="21"/>
      <c r="T624" s="21"/>
      <c r="U624" s="21"/>
      <c r="V624" s="21"/>
      <c r="W624" s="21"/>
      <c r="X624" s="21"/>
      <c r="Y624" s="21"/>
    </row>
    <row r="625" spans="1:25" s="58" customFormat="1">
      <c r="A625" s="317"/>
      <c r="B625" s="67"/>
      <c r="C625" s="68" t="s">
        <v>905</v>
      </c>
      <c r="D625" s="69"/>
      <c r="E625" s="70"/>
      <c r="F625" s="328"/>
      <c r="G625" s="323"/>
      <c r="H625" s="21"/>
      <c r="J625" s="21"/>
      <c r="L625" s="21"/>
      <c r="M625" s="21"/>
      <c r="N625" s="21"/>
      <c r="O625" s="21"/>
      <c r="P625" s="21"/>
      <c r="Q625" s="21"/>
      <c r="R625" s="21"/>
      <c r="S625" s="21"/>
      <c r="T625" s="21"/>
      <c r="U625" s="21"/>
      <c r="V625" s="21"/>
      <c r="W625" s="21"/>
      <c r="X625" s="21"/>
      <c r="Y625" s="21"/>
    </row>
    <row r="626" spans="1:25" s="58" customFormat="1">
      <c r="A626" s="317"/>
      <c r="B626" s="67"/>
      <c r="C626" s="68"/>
      <c r="D626" s="69"/>
      <c r="E626" s="70"/>
      <c r="F626" s="328"/>
      <c r="G626" s="323"/>
      <c r="H626" s="21"/>
      <c r="J626" s="21"/>
      <c r="L626" s="21"/>
      <c r="M626" s="21"/>
      <c r="N626" s="21"/>
      <c r="O626" s="21"/>
      <c r="P626" s="21"/>
      <c r="Q626" s="21"/>
      <c r="R626" s="21"/>
      <c r="S626" s="21"/>
      <c r="T626" s="21"/>
      <c r="U626" s="21"/>
      <c r="V626" s="21"/>
      <c r="W626" s="21"/>
      <c r="X626" s="21"/>
      <c r="Y626" s="21"/>
    </row>
    <row r="627" spans="1:25" s="58" customFormat="1">
      <c r="A627" s="317"/>
      <c r="B627" s="67"/>
      <c r="C627" s="68" t="s">
        <v>949</v>
      </c>
      <c r="D627" s="69" t="s">
        <v>44</v>
      </c>
      <c r="E627" s="70">
        <v>1</v>
      </c>
      <c r="F627" s="328"/>
      <c r="G627" s="323"/>
      <c r="H627" s="21"/>
      <c r="J627" s="21"/>
      <c r="L627" s="21"/>
      <c r="M627" s="21"/>
      <c r="N627" s="21"/>
      <c r="O627" s="21"/>
      <c r="P627" s="21"/>
      <c r="Q627" s="21"/>
      <c r="R627" s="21"/>
      <c r="S627" s="21"/>
      <c r="T627" s="21"/>
      <c r="U627" s="21"/>
      <c r="V627" s="21"/>
      <c r="W627" s="21"/>
      <c r="X627" s="21"/>
      <c r="Y627" s="21"/>
    </row>
    <row r="628" spans="1:25" s="58" customFormat="1">
      <c r="A628" s="317"/>
      <c r="B628" s="67"/>
      <c r="C628" s="68"/>
      <c r="D628" s="69"/>
      <c r="E628" s="70"/>
      <c r="F628" s="328"/>
      <c r="G628" s="323"/>
      <c r="H628" s="21"/>
      <c r="J628" s="21"/>
      <c r="L628" s="21"/>
      <c r="M628" s="21"/>
      <c r="N628" s="21"/>
      <c r="O628" s="21"/>
      <c r="P628" s="21"/>
      <c r="Q628" s="21"/>
      <c r="R628" s="21"/>
      <c r="S628" s="21"/>
      <c r="T628" s="21"/>
      <c r="U628" s="21"/>
      <c r="V628" s="21"/>
      <c r="W628" s="21"/>
      <c r="X628" s="21"/>
      <c r="Y628" s="21"/>
    </row>
    <row r="629" spans="1:25" s="58" customFormat="1">
      <c r="A629" s="317"/>
      <c r="B629" s="67"/>
      <c r="C629" s="68" t="s">
        <v>215</v>
      </c>
      <c r="D629" s="69"/>
      <c r="E629" s="70"/>
      <c r="F629" s="328"/>
      <c r="G629" s="323"/>
      <c r="H629" s="21"/>
      <c r="J629" s="21"/>
      <c r="L629" s="21"/>
      <c r="M629" s="21"/>
      <c r="N629" s="21"/>
      <c r="O629" s="21"/>
      <c r="P629" s="21"/>
      <c r="Q629" s="21"/>
      <c r="R629" s="21"/>
      <c r="S629" s="21"/>
      <c r="T629" s="21"/>
      <c r="U629" s="21"/>
      <c r="V629" s="21"/>
      <c r="W629" s="21"/>
      <c r="X629" s="21"/>
      <c r="Y629" s="21"/>
    </row>
    <row r="630" spans="1:25" s="58" customFormat="1">
      <c r="A630" s="317"/>
      <c r="B630" s="67"/>
      <c r="C630" s="68"/>
      <c r="D630" s="69"/>
      <c r="E630" s="70"/>
      <c r="F630" s="328"/>
      <c r="G630" s="323"/>
      <c r="H630" s="21"/>
      <c r="J630" s="21"/>
      <c r="L630" s="21"/>
      <c r="M630" s="21"/>
      <c r="N630" s="21"/>
      <c r="O630" s="21"/>
      <c r="P630" s="21"/>
      <c r="Q630" s="21"/>
      <c r="R630" s="21"/>
      <c r="S630" s="21"/>
      <c r="T630" s="21"/>
      <c r="U630" s="21"/>
      <c r="V630" s="21"/>
      <c r="W630" s="21"/>
      <c r="X630" s="21"/>
      <c r="Y630" s="21"/>
    </row>
    <row r="631" spans="1:25" s="58" customFormat="1" ht="32.4" customHeight="1">
      <c r="A631" s="317"/>
      <c r="B631" s="67"/>
      <c r="C631" s="68" t="s">
        <v>954</v>
      </c>
      <c r="D631" s="69" t="s">
        <v>44</v>
      </c>
      <c r="E631" s="70">
        <v>1</v>
      </c>
      <c r="F631" s="328"/>
      <c r="G631" s="323"/>
      <c r="H631" s="21"/>
      <c r="J631" s="21"/>
      <c r="L631" s="21"/>
      <c r="M631" s="21"/>
      <c r="N631" s="21"/>
      <c r="O631" s="21"/>
      <c r="P631" s="21"/>
      <c r="Q631" s="21"/>
      <c r="R631" s="21"/>
      <c r="S631" s="21"/>
      <c r="T631" s="21"/>
      <c r="U631" s="21"/>
      <c r="V631" s="21"/>
      <c r="W631" s="21"/>
      <c r="X631" s="21"/>
      <c r="Y631" s="21"/>
    </row>
    <row r="632" spans="1:25" s="58" customFormat="1">
      <c r="A632" s="317"/>
      <c r="B632" s="67"/>
      <c r="C632" s="68"/>
      <c r="D632" s="69"/>
      <c r="E632" s="70"/>
      <c r="F632" s="328"/>
      <c r="G632" s="323"/>
      <c r="H632" s="21"/>
      <c r="J632" s="21"/>
      <c r="L632" s="21"/>
      <c r="M632" s="21"/>
      <c r="N632" s="21"/>
      <c r="O632" s="21"/>
      <c r="P632" s="21"/>
      <c r="Q632" s="21"/>
      <c r="R632" s="21"/>
      <c r="S632" s="21"/>
      <c r="T632" s="21"/>
      <c r="U632" s="21"/>
      <c r="V632" s="21"/>
      <c r="W632" s="21"/>
      <c r="X632" s="21"/>
      <c r="Y632" s="21"/>
    </row>
    <row r="633" spans="1:25" s="58" customFormat="1" ht="48" customHeight="1">
      <c r="A633" s="317"/>
      <c r="B633" s="67"/>
      <c r="C633" s="68" t="s">
        <v>955</v>
      </c>
      <c r="D633" s="69" t="s">
        <v>44</v>
      </c>
      <c r="E633" s="70">
        <v>1</v>
      </c>
      <c r="F633" s="328"/>
      <c r="G633" s="323"/>
      <c r="H633" s="21"/>
      <c r="J633" s="21"/>
      <c r="L633" s="21"/>
      <c r="M633" s="21"/>
      <c r="N633" s="21"/>
      <c r="O633" s="21"/>
      <c r="P633" s="21"/>
      <c r="Q633" s="21"/>
      <c r="R633" s="21"/>
      <c r="S633" s="21"/>
      <c r="T633" s="21"/>
      <c r="U633" s="21"/>
      <c r="V633" s="21"/>
      <c r="W633" s="21"/>
      <c r="X633" s="21"/>
      <c r="Y633" s="21"/>
    </row>
    <row r="634" spans="1:25" s="58" customFormat="1">
      <c r="A634" s="317"/>
      <c r="B634" s="67"/>
      <c r="C634" s="68"/>
      <c r="D634" s="69"/>
      <c r="E634" s="70"/>
      <c r="F634" s="328"/>
      <c r="G634" s="323"/>
      <c r="H634" s="21"/>
      <c r="J634" s="21"/>
      <c r="L634" s="21"/>
      <c r="M634" s="21"/>
      <c r="N634" s="21"/>
      <c r="O634" s="21"/>
      <c r="P634" s="21"/>
      <c r="Q634" s="21"/>
      <c r="R634" s="21"/>
      <c r="S634" s="21"/>
      <c r="T634" s="21"/>
      <c r="U634" s="21"/>
      <c r="V634" s="21"/>
      <c r="W634" s="21"/>
      <c r="X634" s="21"/>
      <c r="Y634" s="21"/>
    </row>
    <row r="635" spans="1:25" s="58" customFormat="1" ht="34.25" customHeight="1">
      <c r="A635" s="317"/>
      <c r="B635" s="67"/>
      <c r="C635" s="68" t="s">
        <v>953</v>
      </c>
      <c r="D635" s="69" t="s">
        <v>44</v>
      </c>
      <c r="E635" s="70">
        <v>4</v>
      </c>
      <c r="F635" s="335"/>
      <c r="G635" s="323"/>
      <c r="H635" s="21"/>
      <c r="J635" s="21"/>
      <c r="L635" s="21"/>
      <c r="M635" s="21"/>
      <c r="N635" s="21"/>
      <c r="O635" s="21"/>
      <c r="P635" s="21"/>
      <c r="Q635" s="21"/>
      <c r="R635" s="21"/>
      <c r="S635" s="21"/>
      <c r="T635" s="21"/>
      <c r="U635" s="21"/>
      <c r="V635" s="21"/>
      <c r="W635" s="21"/>
      <c r="X635" s="21"/>
      <c r="Y635" s="21"/>
    </row>
    <row r="636" spans="1:25" s="58" customFormat="1">
      <c r="A636" s="317"/>
      <c r="B636" s="67"/>
      <c r="C636" s="68"/>
      <c r="D636" s="69"/>
      <c r="E636" s="70"/>
      <c r="F636" s="328"/>
      <c r="G636" s="323"/>
      <c r="H636" s="21"/>
      <c r="J636" s="21"/>
      <c r="L636" s="21"/>
      <c r="M636" s="21"/>
      <c r="N636" s="21"/>
      <c r="O636" s="21"/>
      <c r="P636" s="21"/>
      <c r="Q636" s="21"/>
      <c r="R636" s="21"/>
      <c r="S636" s="21"/>
      <c r="T636" s="21"/>
      <c r="U636" s="21"/>
      <c r="V636" s="21"/>
      <c r="W636" s="21"/>
      <c r="X636" s="21"/>
      <c r="Y636" s="21"/>
    </row>
    <row r="637" spans="1:25" s="58" customFormat="1" ht="49.75" customHeight="1" thickBot="1">
      <c r="A637" s="317"/>
      <c r="B637" s="67"/>
      <c r="C637" s="68" t="s">
        <v>951</v>
      </c>
      <c r="D637" s="69" t="s">
        <v>44</v>
      </c>
      <c r="E637" s="70">
        <v>1</v>
      </c>
      <c r="F637" s="328"/>
      <c r="G637" s="323"/>
      <c r="H637" s="21"/>
      <c r="J637" s="21"/>
      <c r="L637" s="21"/>
      <c r="M637" s="21"/>
      <c r="N637" s="21"/>
      <c r="O637" s="21"/>
      <c r="P637" s="21"/>
      <c r="Q637" s="21"/>
      <c r="R637" s="21"/>
      <c r="S637" s="21"/>
      <c r="T637" s="21"/>
      <c r="U637" s="21"/>
      <c r="V637" s="21"/>
      <c r="W637" s="21"/>
      <c r="X637" s="21"/>
      <c r="Y637" s="21"/>
    </row>
    <row r="638" spans="1:25" ht="15" thickBot="1">
      <c r="A638" s="128"/>
      <c r="B638" s="129" t="s">
        <v>1090</v>
      </c>
      <c r="C638" s="130"/>
      <c r="D638" s="131"/>
      <c r="E638" s="132"/>
      <c r="F638" s="329"/>
      <c r="G638" s="330"/>
      <c r="I638" s="21"/>
      <c r="K638" s="21"/>
    </row>
    <row r="639" spans="1:25" ht="15" thickBot="1">
      <c r="A639" s="128"/>
      <c r="B639" s="129" t="s">
        <v>1461</v>
      </c>
      <c r="C639" s="130"/>
      <c r="D639" s="131"/>
      <c r="E639" s="132"/>
      <c r="F639" s="331"/>
      <c r="G639" s="332"/>
      <c r="I639" s="21"/>
      <c r="K639" s="21"/>
    </row>
    <row r="640" spans="1:25" s="58" customFormat="1">
      <c r="A640" s="317"/>
      <c r="B640" s="67"/>
      <c r="C640" s="68"/>
      <c r="D640" s="69"/>
      <c r="E640" s="70"/>
      <c r="F640" s="328"/>
      <c r="G640" s="323"/>
      <c r="H640" s="21"/>
      <c r="J640" s="21"/>
      <c r="L640" s="21"/>
      <c r="M640" s="21"/>
      <c r="N640" s="21"/>
      <c r="O640" s="21"/>
      <c r="P640" s="21"/>
      <c r="Q640" s="21"/>
      <c r="R640" s="21"/>
      <c r="S640" s="21"/>
      <c r="T640" s="21"/>
      <c r="U640" s="21"/>
      <c r="V640" s="21"/>
      <c r="W640" s="21"/>
      <c r="X640" s="21"/>
      <c r="Y640" s="21"/>
    </row>
    <row r="641" spans="1:25" s="58" customFormat="1" ht="43.5">
      <c r="A641" s="317"/>
      <c r="B641" s="67"/>
      <c r="C641" s="68" t="s">
        <v>952</v>
      </c>
      <c r="D641" s="69" t="s">
        <v>44</v>
      </c>
      <c r="E641" s="70">
        <v>5</v>
      </c>
      <c r="F641" s="335"/>
      <c r="G641" s="323"/>
      <c r="H641" s="21"/>
      <c r="J641" s="21"/>
      <c r="L641" s="21"/>
      <c r="M641" s="21"/>
      <c r="N641" s="21"/>
      <c r="O641" s="21"/>
      <c r="P641" s="21"/>
      <c r="Q641" s="21"/>
      <c r="R641" s="21"/>
      <c r="S641" s="21"/>
      <c r="T641" s="21"/>
      <c r="U641" s="21"/>
      <c r="V641" s="21"/>
      <c r="W641" s="21"/>
      <c r="X641" s="21"/>
      <c r="Y641" s="21"/>
    </row>
    <row r="642" spans="1:25" s="58" customFormat="1">
      <c r="A642" s="317"/>
      <c r="B642" s="67"/>
      <c r="C642" s="68"/>
      <c r="D642" s="69"/>
      <c r="E642" s="70"/>
      <c r="F642" s="328"/>
      <c r="G642" s="323"/>
      <c r="H642" s="21"/>
      <c r="J642" s="21"/>
      <c r="L642" s="21"/>
      <c r="M642" s="21"/>
      <c r="N642" s="21"/>
      <c r="O642" s="21"/>
      <c r="P642" s="21"/>
      <c r="Q642" s="21"/>
      <c r="R642" s="21"/>
      <c r="S642" s="21"/>
      <c r="T642" s="21"/>
      <c r="U642" s="21"/>
      <c r="V642" s="21"/>
      <c r="W642" s="21"/>
      <c r="X642" s="21"/>
      <c r="Y642" s="21"/>
    </row>
    <row r="643" spans="1:25" s="58" customFormat="1">
      <c r="A643" s="317"/>
      <c r="B643" s="67"/>
      <c r="C643" s="68" t="s">
        <v>956</v>
      </c>
      <c r="D643" s="69" t="s">
        <v>44</v>
      </c>
      <c r="E643" s="70">
        <v>3</v>
      </c>
      <c r="F643" s="328"/>
      <c r="G643" s="323"/>
      <c r="H643" s="21"/>
      <c r="J643" s="21"/>
      <c r="L643" s="21"/>
      <c r="M643" s="21"/>
      <c r="N643" s="21"/>
      <c r="O643" s="21"/>
      <c r="P643" s="21"/>
      <c r="Q643" s="21"/>
      <c r="R643" s="21"/>
      <c r="S643" s="21"/>
      <c r="T643" s="21"/>
      <c r="U643" s="21"/>
      <c r="V643" s="21"/>
      <c r="W643" s="21"/>
      <c r="X643" s="21"/>
      <c r="Y643" s="21"/>
    </row>
    <row r="644" spans="1:25" s="58" customFormat="1">
      <c r="A644" s="317"/>
      <c r="B644" s="67"/>
      <c r="C644" s="68"/>
      <c r="D644" s="69"/>
      <c r="E644" s="70"/>
      <c r="F644" s="328"/>
      <c r="G644" s="323"/>
      <c r="H644" s="21"/>
      <c r="J644" s="21"/>
      <c r="L644" s="21"/>
      <c r="M644" s="21"/>
      <c r="N644" s="21"/>
      <c r="O644" s="21"/>
      <c r="P644" s="21"/>
      <c r="Q644" s="21"/>
      <c r="R644" s="21"/>
      <c r="S644" s="21"/>
      <c r="T644" s="21"/>
      <c r="U644" s="21"/>
      <c r="V644" s="21"/>
      <c r="W644" s="21"/>
      <c r="X644" s="21"/>
      <c r="Y644" s="21"/>
    </row>
    <row r="645" spans="1:25" s="58" customFormat="1">
      <c r="A645" s="317"/>
      <c r="B645" s="67"/>
      <c r="C645" s="68" t="s">
        <v>216</v>
      </c>
      <c r="D645" s="69"/>
      <c r="E645" s="70"/>
      <c r="F645" s="328"/>
      <c r="G645" s="323"/>
      <c r="H645" s="21"/>
      <c r="J645" s="21"/>
      <c r="L645" s="21"/>
      <c r="M645" s="21"/>
      <c r="N645" s="21"/>
      <c r="O645" s="21"/>
      <c r="P645" s="21"/>
      <c r="Q645" s="21"/>
      <c r="R645" s="21"/>
      <c r="S645" s="21"/>
      <c r="T645" s="21"/>
      <c r="U645" s="21"/>
      <c r="V645" s="21"/>
      <c r="W645" s="21"/>
      <c r="X645" s="21"/>
      <c r="Y645" s="21"/>
    </row>
    <row r="646" spans="1:25" s="58" customFormat="1">
      <c r="A646" s="317"/>
      <c r="B646" s="67"/>
      <c r="C646" s="68"/>
      <c r="D646" s="69"/>
      <c r="E646" s="70"/>
      <c r="F646" s="328"/>
      <c r="G646" s="323"/>
      <c r="H646" s="21"/>
      <c r="J646" s="21"/>
      <c r="L646" s="21"/>
      <c r="M646" s="21"/>
      <c r="N646" s="21"/>
      <c r="O646" s="21"/>
      <c r="P646" s="21"/>
      <c r="Q646" s="21"/>
      <c r="R646" s="21"/>
      <c r="S646" s="21"/>
      <c r="T646" s="21"/>
      <c r="U646" s="21"/>
      <c r="V646" s="21"/>
      <c r="W646" s="21"/>
      <c r="X646" s="21"/>
      <c r="Y646" s="21"/>
    </row>
    <row r="647" spans="1:25" s="58" customFormat="1">
      <c r="A647" s="317"/>
      <c r="B647" s="67"/>
      <c r="C647" s="68" t="s">
        <v>217</v>
      </c>
      <c r="D647" s="69" t="s">
        <v>40</v>
      </c>
      <c r="E647" s="70"/>
      <c r="F647" s="328"/>
      <c r="G647" s="323"/>
      <c r="H647" s="21"/>
      <c r="J647" s="21"/>
      <c r="L647" s="21"/>
      <c r="M647" s="21"/>
      <c r="N647" s="21"/>
      <c r="O647" s="21"/>
      <c r="P647" s="21"/>
      <c r="Q647" s="21"/>
      <c r="R647" s="21"/>
      <c r="S647" s="21"/>
      <c r="T647" s="21"/>
      <c r="U647" s="21"/>
      <c r="V647" s="21"/>
      <c r="W647" s="21"/>
      <c r="X647" s="21"/>
      <c r="Y647" s="21"/>
    </row>
    <row r="648" spans="1:25" s="58" customFormat="1">
      <c r="A648" s="317"/>
      <c r="B648" s="67"/>
      <c r="C648" s="68"/>
      <c r="D648" s="69"/>
      <c r="E648" s="70"/>
      <c r="F648" s="328"/>
      <c r="G648" s="323"/>
      <c r="H648" s="21"/>
      <c r="J648" s="21"/>
      <c r="L648" s="21"/>
      <c r="M648" s="21"/>
      <c r="N648" s="21"/>
      <c r="O648" s="21"/>
      <c r="P648" s="21"/>
      <c r="Q648" s="21"/>
      <c r="R648" s="21"/>
      <c r="S648" s="21"/>
      <c r="T648" s="21"/>
      <c r="U648" s="21"/>
      <c r="V648" s="21"/>
      <c r="W648" s="21"/>
      <c r="X648" s="21"/>
      <c r="Y648" s="21"/>
    </row>
    <row r="649" spans="1:25" s="58" customFormat="1">
      <c r="A649" s="317"/>
      <c r="B649" s="67"/>
      <c r="C649" s="68" t="s">
        <v>218</v>
      </c>
      <c r="D649" s="69" t="s">
        <v>40</v>
      </c>
      <c r="E649" s="70"/>
      <c r="F649" s="328"/>
      <c r="G649" s="323"/>
      <c r="H649" s="21"/>
      <c r="J649" s="21"/>
      <c r="L649" s="21"/>
      <c r="M649" s="21"/>
      <c r="N649" s="21"/>
      <c r="O649" s="21"/>
      <c r="P649" s="21"/>
      <c r="Q649" s="21"/>
      <c r="R649" s="21"/>
      <c r="S649" s="21"/>
      <c r="T649" s="21"/>
      <c r="U649" s="21"/>
      <c r="V649" s="21"/>
      <c r="W649" s="21"/>
      <c r="X649" s="21"/>
      <c r="Y649" s="21"/>
    </row>
    <row r="650" spans="1:25" s="58" customFormat="1">
      <c r="A650" s="317"/>
      <c r="B650" s="67"/>
      <c r="C650" s="68"/>
      <c r="D650" s="69"/>
      <c r="E650" s="70"/>
      <c r="F650" s="328"/>
      <c r="G650" s="323"/>
      <c r="H650" s="21"/>
      <c r="J650" s="21"/>
      <c r="L650" s="21"/>
      <c r="M650" s="21"/>
      <c r="N650" s="21"/>
      <c r="O650" s="21"/>
      <c r="P650" s="21"/>
      <c r="Q650" s="21"/>
      <c r="R650" s="21"/>
      <c r="S650" s="21"/>
      <c r="T650" s="21"/>
      <c r="U650" s="21"/>
      <c r="V650" s="21"/>
      <c r="W650" s="21"/>
      <c r="X650" s="21"/>
      <c r="Y650" s="21"/>
    </row>
    <row r="651" spans="1:25" s="58" customFormat="1">
      <c r="A651" s="317"/>
      <c r="B651" s="67"/>
      <c r="C651" s="68" t="s">
        <v>219</v>
      </c>
      <c r="D651" s="69" t="s">
        <v>40</v>
      </c>
      <c r="E651" s="70"/>
      <c r="F651" s="328"/>
      <c r="G651" s="323"/>
      <c r="H651" s="21"/>
      <c r="J651" s="21"/>
      <c r="L651" s="21"/>
      <c r="M651" s="21"/>
      <c r="N651" s="21"/>
      <c r="O651" s="21"/>
      <c r="P651" s="21"/>
      <c r="Q651" s="21"/>
      <c r="R651" s="21"/>
      <c r="S651" s="21"/>
      <c r="T651" s="21"/>
      <c r="U651" s="21"/>
      <c r="V651" s="21"/>
      <c r="W651" s="21"/>
      <c r="X651" s="21"/>
      <c r="Y651" s="21"/>
    </row>
    <row r="652" spans="1:25" s="58" customFormat="1">
      <c r="A652" s="317"/>
      <c r="B652" s="67"/>
      <c r="C652" s="68"/>
      <c r="D652" s="69"/>
      <c r="E652" s="70"/>
      <c r="F652" s="328"/>
      <c r="G652" s="323"/>
      <c r="H652" s="21"/>
      <c r="J652" s="21"/>
      <c r="L652" s="21"/>
      <c r="M652" s="21"/>
      <c r="N652" s="21"/>
      <c r="O652" s="21"/>
      <c r="P652" s="21"/>
      <c r="Q652" s="21"/>
      <c r="R652" s="21"/>
      <c r="S652" s="21"/>
      <c r="T652" s="21"/>
      <c r="U652" s="21"/>
      <c r="V652" s="21"/>
      <c r="W652" s="21"/>
      <c r="X652" s="21"/>
      <c r="Y652" s="21"/>
    </row>
    <row r="653" spans="1:25" s="58" customFormat="1">
      <c r="A653" s="317"/>
      <c r="B653" s="67"/>
      <c r="C653" s="68" t="s">
        <v>220</v>
      </c>
      <c r="D653" s="69" t="s">
        <v>40</v>
      </c>
      <c r="E653" s="70"/>
      <c r="F653" s="328"/>
      <c r="G653" s="323"/>
      <c r="H653" s="21"/>
      <c r="J653" s="21"/>
      <c r="L653" s="21"/>
      <c r="M653" s="21"/>
      <c r="N653" s="21"/>
      <c r="O653" s="21"/>
      <c r="P653" s="21"/>
      <c r="Q653" s="21"/>
      <c r="R653" s="21"/>
      <c r="S653" s="21"/>
      <c r="T653" s="21"/>
      <c r="U653" s="21"/>
      <c r="V653" s="21"/>
      <c r="W653" s="21"/>
      <c r="X653" s="21"/>
      <c r="Y653" s="21"/>
    </row>
    <row r="654" spans="1:25" s="58" customFormat="1">
      <c r="A654" s="317"/>
      <c r="B654" s="67"/>
      <c r="C654" s="68"/>
      <c r="D654" s="69"/>
      <c r="E654" s="70"/>
      <c r="F654" s="328"/>
      <c r="G654" s="323"/>
      <c r="H654" s="21"/>
      <c r="J654" s="21"/>
      <c r="L654" s="21"/>
      <c r="M654" s="21"/>
      <c r="N654" s="21"/>
      <c r="O654" s="21"/>
      <c r="P654" s="21"/>
      <c r="Q654" s="21"/>
      <c r="R654" s="21"/>
      <c r="S654" s="21"/>
      <c r="T654" s="21"/>
      <c r="U654" s="21"/>
      <c r="V654" s="21"/>
      <c r="W654" s="21"/>
      <c r="X654" s="21"/>
      <c r="Y654" s="21"/>
    </row>
    <row r="655" spans="1:25" s="58" customFormat="1">
      <c r="A655" s="317"/>
      <c r="B655" s="67"/>
      <c r="C655" s="68" t="s">
        <v>221</v>
      </c>
      <c r="D655" s="69"/>
      <c r="E655" s="70"/>
      <c r="F655" s="328"/>
      <c r="G655" s="323"/>
      <c r="H655" s="21"/>
      <c r="J655" s="21"/>
      <c r="L655" s="21"/>
      <c r="M655" s="21"/>
      <c r="N655" s="21"/>
      <c r="O655" s="21"/>
      <c r="P655" s="21"/>
      <c r="Q655" s="21"/>
      <c r="R655" s="21"/>
      <c r="S655" s="21"/>
      <c r="T655" s="21"/>
      <c r="U655" s="21"/>
      <c r="V655" s="21"/>
      <c r="W655" s="21"/>
      <c r="X655" s="21"/>
      <c r="Y655" s="21"/>
    </row>
    <row r="656" spans="1:25" s="58" customFormat="1">
      <c r="A656" s="317"/>
      <c r="B656" s="67"/>
      <c r="C656" s="68"/>
      <c r="D656" s="69"/>
      <c r="E656" s="70"/>
      <c r="F656" s="328"/>
      <c r="G656" s="323"/>
      <c r="H656" s="21"/>
      <c r="J656" s="21"/>
      <c r="L656" s="21"/>
      <c r="M656" s="21"/>
      <c r="N656" s="21"/>
      <c r="O656" s="21"/>
      <c r="P656" s="21"/>
      <c r="Q656" s="21"/>
      <c r="R656" s="21"/>
      <c r="S656" s="21"/>
      <c r="T656" s="21"/>
      <c r="U656" s="21"/>
      <c r="V656" s="21"/>
      <c r="W656" s="21"/>
      <c r="X656" s="21"/>
      <c r="Y656" s="21"/>
    </row>
    <row r="657" spans="1:25" s="58" customFormat="1">
      <c r="A657" s="317"/>
      <c r="B657" s="67"/>
      <c r="C657" s="68" t="s">
        <v>222</v>
      </c>
      <c r="D657" s="69" t="s">
        <v>44</v>
      </c>
      <c r="E657" s="70"/>
      <c r="F657" s="328"/>
      <c r="G657" s="323"/>
      <c r="H657" s="21"/>
      <c r="J657" s="21"/>
      <c r="L657" s="21"/>
      <c r="M657" s="21"/>
      <c r="N657" s="21"/>
      <c r="O657" s="21"/>
      <c r="P657" s="21"/>
      <c r="Q657" s="21"/>
      <c r="R657" s="21"/>
      <c r="S657" s="21"/>
      <c r="T657" s="21"/>
      <c r="U657" s="21"/>
      <c r="V657" s="21"/>
      <c r="W657" s="21"/>
      <c r="X657" s="21"/>
      <c r="Y657" s="21"/>
    </row>
    <row r="658" spans="1:25" s="58" customFormat="1">
      <c r="A658" s="317"/>
      <c r="B658" s="67"/>
      <c r="C658" s="68"/>
      <c r="D658" s="69"/>
      <c r="E658" s="70"/>
      <c r="F658" s="328"/>
      <c r="G658" s="323"/>
      <c r="H658" s="21"/>
      <c r="J658" s="21"/>
      <c r="L658" s="21"/>
      <c r="M658" s="21"/>
      <c r="N658" s="21"/>
      <c r="O658" s="21"/>
      <c r="P658" s="21"/>
      <c r="Q658" s="21"/>
      <c r="R658" s="21"/>
      <c r="S658" s="21"/>
      <c r="T658" s="21"/>
      <c r="U658" s="21"/>
      <c r="V658" s="21"/>
      <c r="W658" s="21"/>
      <c r="X658" s="21"/>
      <c r="Y658" s="21"/>
    </row>
    <row r="659" spans="1:25" s="58" customFormat="1">
      <c r="A659" s="317"/>
      <c r="B659" s="67"/>
      <c r="C659" s="68" t="s">
        <v>223</v>
      </c>
      <c r="D659" s="69"/>
      <c r="E659" s="70"/>
      <c r="F659" s="328"/>
      <c r="G659" s="323"/>
      <c r="H659" s="21"/>
      <c r="J659" s="21"/>
      <c r="L659" s="21"/>
      <c r="M659" s="21"/>
      <c r="N659" s="21"/>
      <c r="O659" s="21"/>
      <c r="P659" s="21"/>
      <c r="Q659" s="21"/>
      <c r="R659" s="21"/>
      <c r="S659" s="21"/>
      <c r="T659" s="21"/>
      <c r="U659" s="21"/>
      <c r="V659" s="21"/>
      <c r="W659" s="21"/>
      <c r="X659" s="21"/>
      <c r="Y659" s="21"/>
    </row>
    <row r="660" spans="1:25" s="58" customFormat="1">
      <c r="A660" s="317"/>
      <c r="B660" s="67"/>
      <c r="C660" s="68"/>
      <c r="D660" s="69"/>
      <c r="E660" s="70"/>
      <c r="F660" s="328"/>
      <c r="G660" s="323"/>
      <c r="H660" s="21"/>
      <c r="J660" s="21"/>
      <c r="L660" s="21"/>
      <c r="M660" s="21"/>
      <c r="N660" s="21"/>
      <c r="O660" s="21"/>
      <c r="P660" s="21"/>
      <c r="Q660" s="21"/>
      <c r="R660" s="21"/>
      <c r="S660" s="21"/>
      <c r="T660" s="21"/>
      <c r="U660" s="21"/>
      <c r="V660" s="21"/>
      <c r="W660" s="21"/>
      <c r="X660" s="21"/>
      <c r="Y660" s="21"/>
    </row>
    <row r="661" spans="1:25" s="58" customFormat="1">
      <c r="A661" s="317"/>
      <c r="B661" s="67"/>
      <c r="C661" s="68" t="s">
        <v>217</v>
      </c>
      <c r="D661" s="69" t="s">
        <v>44</v>
      </c>
      <c r="E661" s="70"/>
      <c r="F661" s="328"/>
      <c r="G661" s="323"/>
      <c r="H661" s="21"/>
      <c r="J661" s="21"/>
      <c r="L661" s="21"/>
      <c r="M661" s="21"/>
      <c r="N661" s="21"/>
      <c r="O661" s="21"/>
      <c r="P661" s="21"/>
      <c r="Q661" s="21"/>
      <c r="R661" s="21"/>
      <c r="S661" s="21"/>
      <c r="T661" s="21"/>
      <c r="U661" s="21"/>
      <c r="V661" s="21"/>
      <c r="W661" s="21"/>
      <c r="X661" s="21"/>
      <c r="Y661" s="21"/>
    </row>
    <row r="662" spans="1:25" s="58" customFormat="1">
      <c r="A662" s="317"/>
      <c r="B662" s="67"/>
      <c r="C662" s="68"/>
      <c r="D662" s="69"/>
      <c r="E662" s="70"/>
      <c r="F662" s="328"/>
      <c r="G662" s="323"/>
      <c r="H662" s="21"/>
      <c r="J662" s="21"/>
      <c r="L662" s="21"/>
      <c r="M662" s="21"/>
      <c r="N662" s="21"/>
      <c r="O662" s="21"/>
      <c r="P662" s="21"/>
      <c r="Q662" s="21"/>
      <c r="R662" s="21"/>
      <c r="S662" s="21"/>
      <c r="T662" s="21"/>
      <c r="U662" s="21"/>
      <c r="V662" s="21"/>
      <c r="W662" s="21"/>
      <c r="X662" s="21"/>
      <c r="Y662" s="21"/>
    </row>
    <row r="663" spans="1:25" s="58" customFormat="1">
      <c r="A663" s="317"/>
      <c r="B663" s="67"/>
      <c r="C663" s="68" t="s">
        <v>218</v>
      </c>
      <c r="D663" s="69" t="s">
        <v>44</v>
      </c>
      <c r="E663" s="70"/>
      <c r="F663" s="328"/>
      <c r="G663" s="323"/>
      <c r="H663" s="21"/>
      <c r="J663" s="21"/>
      <c r="L663" s="21"/>
      <c r="M663" s="21"/>
      <c r="N663" s="21"/>
      <c r="O663" s="21"/>
      <c r="P663" s="21"/>
      <c r="Q663" s="21"/>
      <c r="R663" s="21"/>
      <c r="S663" s="21"/>
      <c r="T663" s="21"/>
      <c r="U663" s="21"/>
      <c r="V663" s="21"/>
      <c r="W663" s="21"/>
      <c r="X663" s="21"/>
      <c r="Y663" s="21"/>
    </row>
    <row r="664" spans="1:25" s="58" customFormat="1">
      <c r="A664" s="317"/>
      <c r="B664" s="67"/>
      <c r="C664" s="68"/>
      <c r="D664" s="69"/>
      <c r="E664" s="70"/>
      <c r="F664" s="328"/>
      <c r="G664" s="323"/>
      <c r="H664" s="21"/>
      <c r="J664" s="21"/>
      <c r="L664" s="21"/>
      <c r="M664" s="21"/>
      <c r="N664" s="21"/>
      <c r="O664" s="21"/>
      <c r="P664" s="21"/>
      <c r="Q664" s="21"/>
      <c r="R664" s="21"/>
      <c r="S664" s="21"/>
      <c r="T664" s="21"/>
      <c r="U664" s="21"/>
      <c r="V664" s="21"/>
      <c r="W664" s="21"/>
      <c r="X664" s="21"/>
      <c r="Y664" s="21"/>
    </row>
    <row r="665" spans="1:25" s="58" customFormat="1">
      <c r="A665" s="317"/>
      <c r="B665" s="67"/>
      <c r="C665" s="68" t="s">
        <v>220</v>
      </c>
      <c r="D665" s="69" t="s">
        <v>44</v>
      </c>
      <c r="E665" s="70"/>
      <c r="F665" s="328"/>
      <c r="G665" s="323"/>
      <c r="H665" s="21"/>
      <c r="J665" s="21"/>
      <c r="L665" s="21"/>
      <c r="M665" s="21"/>
      <c r="N665" s="21"/>
      <c r="O665" s="21"/>
      <c r="P665" s="21"/>
      <c r="Q665" s="21"/>
      <c r="R665" s="21"/>
      <c r="S665" s="21"/>
      <c r="T665" s="21"/>
      <c r="U665" s="21"/>
      <c r="V665" s="21"/>
      <c r="W665" s="21"/>
      <c r="X665" s="21"/>
      <c r="Y665" s="21"/>
    </row>
    <row r="666" spans="1:25" s="58" customFormat="1">
      <c r="A666" s="317"/>
      <c r="B666" s="67"/>
      <c r="C666" s="68"/>
      <c r="D666" s="69"/>
      <c r="E666" s="70"/>
      <c r="F666" s="328"/>
      <c r="G666" s="323"/>
      <c r="H666" s="21"/>
      <c r="J666" s="21"/>
      <c r="L666" s="21"/>
      <c r="M666" s="21"/>
      <c r="N666" s="21"/>
      <c r="O666" s="21"/>
      <c r="P666" s="21"/>
      <c r="Q666" s="21"/>
      <c r="R666" s="21"/>
      <c r="S666" s="21"/>
      <c r="T666" s="21"/>
      <c r="U666" s="21"/>
      <c r="V666" s="21"/>
      <c r="W666" s="21"/>
      <c r="X666" s="21"/>
      <c r="Y666" s="21"/>
    </row>
    <row r="667" spans="1:25" s="58" customFormat="1">
      <c r="A667" s="317"/>
      <c r="B667" s="67"/>
      <c r="C667" s="68" t="s">
        <v>222</v>
      </c>
      <c r="D667" s="69" t="s">
        <v>44</v>
      </c>
      <c r="E667" s="70"/>
      <c r="F667" s="328"/>
      <c r="G667" s="323"/>
      <c r="H667" s="21"/>
      <c r="J667" s="21"/>
      <c r="L667" s="21"/>
      <c r="M667" s="21"/>
      <c r="N667" s="21"/>
      <c r="O667" s="21"/>
      <c r="P667" s="21"/>
      <c r="Q667" s="21"/>
      <c r="R667" s="21"/>
      <c r="S667" s="21"/>
      <c r="T667" s="21"/>
      <c r="U667" s="21"/>
      <c r="V667" s="21"/>
      <c r="W667" s="21"/>
      <c r="X667" s="21"/>
      <c r="Y667" s="21"/>
    </row>
    <row r="668" spans="1:25" s="58" customFormat="1">
      <c r="A668" s="317"/>
      <c r="B668" s="67"/>
      <c r="C668" s="68"/>
      <c r="D668" s="69"/>
      <c r="E668" s="70"/>
      <c r="F668" s="328"/>
      <c r="G668" s="323"/>
      <c r="H668" s="21"/>
      <c r="J668" s="21"/>
      <c r="L668" s="21"/>
      <c r="M668" s="21"/>
      <c r="N668" s="21"/>
      <c r="O668" s="21"/>
      <c r="P668" s="21"/>
      <c r="Q668" s="21"/>
      <c r="R668" s="21"/>
      <c r="S668" s="21"/>
      <c r="T668" s="21"/>
      <c r="U668" s="21"/>
      <c r="V668" s="21"/>
      <c r="W668" s="21"/>
      <c r="X668" s="21"/>
      <c r="Y668" s="21"/>
    </row>
    <row r="669" spans="1:25" s="58" customFormat="1">
      <c r="A669" s="317"/>
      <c r="B669" s="67"/>
      <c r="C669" s="68" t="s">
        <v>224</v>
      </c>
      <c r="D669" s="69"/>
      <c r="E669" s="70"/>
      <c r="F669" s="328"/>
      <c r="G669" s="323"/>
      <c r="H669" s="21"/>
      <c r="J669" s="21"/>
      <c r="L669" s="21"/>
      <c r="M669" s="21"/>
      <c r="N669" s="21"/>
      <c r="O669" s="21"/>
      <c r="P669" s="21"/>
      <c r="Q669" s="21"/>
      <c r="R669" s="21"/>
      <c r="S669" s="21"/>
      <c r="T669" s="21"/>
      <c r="U669" s="21"/>
      <c r="V669" s="21"/>
      <c r="W669" s="21"/>
      <c r="X669" s="21"/>
      <c r="Y669" s="21"/>
    </row>
    <row r="670" spans="1:25" s="58" customFormat="1">
      <c r="A670" s="317"/>
      <c r="B670" s="67"/>
      <c r="C670" s="68"/>
      <c r="D670" s="69"/>
      <c r="E670" s="70"/>
      <c r="F670" s="328"/>
      <c r="G670" s="323"/>
      <c r="H670" s="21"/>
      <c r="J670" s="21"/>
      <c r="L670" s="21"/>
      <c r="M670" s="21"/>
      <c r="N670" s="21"/>
      <c r="O670" s="21"/>
      <c r="P670" s="21"/>
      <c r="Q670" s="21"/>
      <c r="R670" s="21"/>
      <c r="S670" s="21"/>
      <c r="T670" s="21"/>
      <c r="U670" s="21"/>
      <c r="V670" s="21"/>
      <c r="W670" s="21"/>
      <c r="X670" s="21"/>
      <c r="Y670" s="21"/>
    </row>
    <row r="671" spans="1:25" s="58" customFormat="1">
      <c r="A671" s="317"/>
      <c r="B671" s="67"/>
      <c r="C671" s="68" t="s">
        <v>217</v>
      </c>
      <c r="D671" s="69" t="s">
        <v>44</v>
      </c>
      <c r="E671" s="70"/>
      <c r="F671" s="328"/>
      <c r="G671" s="323"/>
      <c r="H671" s="21"/>
      <c r="J671" s="21"/>
      <c r="L671" s="21"/>
      <c r="M671" s="21"/>
      <c r="N671" s="21"/>
      <c r="O671" s="21"/>
      <c r="P671" s="21"/>
      <c r="Q671" s="21"/>
      <c r="R671" s="21"/>
      <c r="S671" s="21"/>
      <c r="T671" s="21"/>
      <c r="U671" s="21"/>
      <c r="V671" s="21"/>
      <c r="W671" s="21"/>
      <c r="X671" s="21"/>
      <c r="Y671" s="21"/>
    </row>
    <row r="672" spans="1:25" s="58" customFormat="1">
      <c r="A672" s="317"/>
      <c r="B672" s="67"/>
      <c r="C672" s="68"/>
      <c r="D672" s="69"/>
      <c r="E672" s="70"/>
      <c r="F672" s="328"/>
      <c r="G672" s="323"/>
      <c r="H672" s="21"/>
      <c r="J672" s="21"/>
      <c r="L672" s="21"/>
      <c r="M672" s="21"/>
      <c r="N672" s="21"/>
      <c r="O672" s="21"/>
      <c r="P672" s="21"/>
      <c r="Q672" s="21"/>
      <c r="R672" s="21"/>
      <c r="S672" s="21"/>
      <c r="T672" s="21"/>
      <c r="U672" s="21"/>
      <c r="V672" s="21"/>
      <c r="W672" s="21"/>
      <c r="X672" s="21"/>
      <c r="Y672" s="21"/>
    </row>
    <row r="673" spans="1:25" s="58" customFormat="1">
      <c r="A673" s="317"/>
      <c r="B673" s="67"/>
      <c r="C673" s="68" t="s">
        <v>218</v>
      </c>
      <c r="D673" s="69" t="s">
        <v>44</v>
      </c>
      <c r="E673" s="70"/>
      <c r="F673" s="328"/>
      <c r="G673" s="323"/>
      <c r="H673" s="21"/>
      <c r="J673" s="21"/>
      <c r="L673" s="21"/>
      <c r="M673" s="21"/>
      <c r="N673" s="21"/>
      <c r="O673" s="21"/>
      <c r="P673" s="21"/>
      <c r="Q673" s="21"/>
      <c r="R673" s="21"/>
      <c r="S673" s="21"/>
      <c r="T673" s="21"/>
      <c r="U673" s="21"/>
      <c r="V673" s="21"/>
      <c r="W673" s="21"/>
      <c r="X673" s="21"/>
      <c r="Y673" s="21"/>
    </row>
    <row r="674" spans="1:25" s="58" customFormat="1">
      <c r="A674" s="317"/>
      <c r="B674" s="67"/>
      <c r="C674" s="68"/>
      <c r="D674" s="69"/>
      <c r="E674" s="70"/>
      <c r="F674" s="328"/>
      <c r="G674" s="323"/>
      <c r="H674" s="21"/>
      <c r="J674" s="21"/>
      <c r="L674" s="21"/>
      <c r="M674" s="21"/>
      <c r="N674" s="21"/>
      <c r="O674" s="21"/>
      <c r="P674" s="21"/>
      <c r="Q674" s="21"/>
      <c r="R674" s="21"/>
      <c r="S674" s="21"/>
      <c r="T674" s="21"/>
      <c r="U674" s="21"/>
      <c r="V674" s="21"/>
      <c r="W674" s="21"/>
      <c r="X674" s="21"/>
      <c r="Y674" s="21"/>
    </row>
    <row r="675" spans="1:25" s="58" customFormat="1">
      <c r="A675" s="317"/>
      <c r="B675" s="67"/>
      <c r="C675" s="68" t="s">
        <v>220</v>
      </c>
      <c r="D675" s="69" t="s">
        <v>44</v>
      </c>
      <c r="E675" s="70"/>
      <c r="F675" s="328"/>
      <c r="G675" s="323"/>
      <c r="H675" s="21"/>
      <c r="J675" s="21"/>
      <c r="L675" s="21"/>
      <c r="M675" s="21"/>
      <c r="N675" s="21"/>
      <c r="O675" s="21"/>
      <c r="P675" s="21"/>
      <c r="Q675" s="21"/>
      <c r="R675" s="21"/>
      <c r="S675" s="21"/>
      <c r="T675" s="21"/>
      <c r="U675" s="21"/>
      <c r="V675" s="21"/>
      <c r="W675" s="21"/>
      <c r="X675" s="21"/>
      <c r="Y675" s="21"/>
    </row>
    <row r="676" spans="1:25" s="58" customFormat="1">
      <c r="A676" s="317"/>
      <c r="B676" s="67"/>
      <c r="C676" s="68"/>
      <c r="D676" s="69"/>
      <c r="E676" s="70"/>
      <c r="F676" s="328"/>
      <c r="G676" s="323"/>
      <c r="H676" s="21"/>
      <c r="J676" s="21"/>
      <c r="L676" s="21"/>
      <c r="M676" s="21"/>
      <c r="N676" s="21"/>
      <c r="O676" s="21"/>
      <c r="P676" s="21"/>
      <c r="Q676" s="21"/>
      <c r="R676" s="21"/>
      <c r="S676" s="21"/>
      <c r="T676" s="21"/>
      <c r="U676" s="21"/>
      <c r="V676" s="21"/>
      <c r="W676" s="21"/>
      <c r="X676" s="21"/>
      <c r="Y676" s="21"/>
    </row>
    <row r="677" spans="1:25" s="58" customFormat="1">
      <c r="A677" s="317"/>
      <c r="B677" s="67"/>
      <c r="C677" s="68" t="s">
        <v>222</v>
      </c>
      <c r="D677" s="69" t="s">
        <v>44</v>
      </c>
      <c r="E677" s="70"/>
      <c r="F677" s="328"/>
      <c r="G677" s="323"/>
      <c r="H677" s="21"/>
      <c r="J677" s="21"/>
      <c r="L677" s="21"/>
      <c r="M677" s="21"/>
      <c r="N677" s="21"/>
      <c r="O677" s="21"/>
      <c r="P677" s="21"/>
      <c r="Q677" s="21"/>
      <c r="R677" s="21"/>
      <c r="S677" s="21"/>
      <c r="T677" s="21"/>
      <c r="U677" s="21"/>
      <c r="V677" s="21"/>
      <c r="W677" s="21"/>
      <c r="X677" s="21"/>
      <c r="Y677" s="21"/>
    </row>
    <row r="678" spans="1:25" s="58" customFormat="1">
      <c r="A678" s="317"/>
      <c r="B678" s="67"/>
      <c r="C678" s="68"/>
      <c r="D678" s="69"/>
      <c r="E678" s="70"/>
      <c r="F678" s="328"/>
      <c r="G678" s="323"/>
      <c r="H678" s="21"/>
      <c r="J678" s="21"/>
      <c r="L678" s="21"/>
      <c r="M678" s="21"/>
      <c r="N678" s="21"/>
      <c r="O678" s="21"/>
      <c r="P678" s="21"/>
      <c r="Q678" s="21"/>
      <c r="R678" s="21"/>
      <c r="S678" s="21"/>
      <c r="T678" s="21"/>
      <c r="U678" s="21"/>
      <c r="V678" s="21"/>
      <c r="W678" s="21"/>
      <c r="X678" s="21"/>
      <c r="Y678" s="21"/>
    </row>
    <row r="679" spans="1:25" s="58" customFormat="1">
      <c r="A679" s="317"/>
      <c r="B679" s="67"/>
      <c r="C679" s="68" t="s">
        <v>225</v>
      </c>
      <c r="D679" s="69" t="s">
        <v>44</v>
      </c>
      <c r="E679" s="70"/>
      <c r="F679" s="328"/>
      <c r="G679" s="323"/>
      <c r="H679" s="21"/>
      <c r="J679" s="21"/>
      <c r="L679" s="21"/>
      <c r="M679" s="21"/>
      <c r="N679" s="21"/>
      <c r="O679" s="21"/>
      <c r="P679" s="21"/>
      <c r="Q679" s="21"/>
      <c r="R679" s="21"/>
      <c r="S679" s="21"/>
      <c r="T679" s="21"/>
      <c r="U679" s="21"/>
      <c r="V679" s="21"/>
      <c r="W679" s="21"/>
      <c r="X679" s="21"/>
      <c r="Y679" s="21"/>
    </row>
    <row r="680" spans="1:25" s="58" customFormat="1">
      <c r="A680" s="317"/>
      <c r="B680" s="67"/>
      <c r="C680" s="68"/>
      <c r="D680" s="69"/>
      <c r="E680" s="70"/>
      <c r="F680" s="328"/>
      <c r="G680" s="323"/>
      <c r="H680" s="21"/>
      <c r="J680" s="21"/>
      <c r="L680" s="21"/>
      <c r="M680" s="21"/>
      <c r="N680" s="21"/>
      <c r="O680" s="21"/>
      <c r="P680" s="21"/>
      <c r="Q680" s="21"/>
      <c r="R680" s="21"/>
      <c r="S680" s="21"/>
      <c r="T680" s="21"/>
      <c r="U680" s="21"/>
      <c r="V680" s="21"/>
      <c r="W680" s="21"/>
      <c r="X680" s="21"/>
      <c r="Y680" s="21"/>
    </row>
    <row r="681" spans="1:25" s="58" customFormat="1" ht="43.5">
      <c r="A681" s="317"/>
      <c r="B681" s="67"/>
      <c r="C681" s="68" t="s">
        <v>226</v>
      </c>
      <c r="D681" s="69"/>
      <c r="E681" s="70"/>
      <c r="F681" s="328"/>
      <c r="G681" s="323"/>
      <c r="H681" s="21"/>
      <c r="J681" s="21"/>
      <c r="L681" s="21"/>
      <c r="M681" s="21"/>
      <c r="N681" s="21"/>
      <c r="O681" s="21"/>
      <c r="P681" s="21"/>
      <c r="Q681" s="21"/>
      <c r="R681" s="21"/>
      <c r="S681" s="21"/>
      <c r="T681" s="21"/>
      <c r="U681" s="21"/>
      <c r="V681" s="21"/>
      <c r="W681" s="21"/>
      <c r="X681" s="21"/>
      <c r="Y681" s="21"/>
    </row>
    <row r="682" spans="1:25" s="58" customFormat="1">
      <c r="A682" s="317"/>
      <c r="B682" s="67"/>
      <c r="C682" s="68"/>
      <c r="D682" s="69"/>
      <c r="E682" s="70"/>
      <c r="F682" s="328"/>
      <c r="G682" s="323"/>
      <c r="H682" s="21"/>
      <c r="J682" s="21"/>
      <c r="L682" s="21"/>
      <c r="M682" s="21"/>
      <c r="N682" s="21"/>
      <c r="O682" s="21"/>
      <c r="P682" s="21"/>
      <c r="Q682" s="21"/>
      <c r="R682" s="21"/>
      <c r="S682" s="21"/>
      <c r="T682" s="21"/>
      <c r="U682" s="21"/>
      <c r="V682" s="21"/>
      <c r="W682" s="21"/>
      <c r="X682" s="21"/>
      <c r="Y682" s="21"/>
    </row>
    <row r="683" spans="1:25" s="58" customFormat="1">
      <c r="A683" s="317"/>
      <c r="B683" s="67"/>
      <c r="C683" s="68" t="s">
        <v>216</v>
      </c>
      <c r="D683" s="69"/>
      <c r="E683" s="70"/>
      <c r="F683" s="328"/>
      <c r="G683" s="323"/>
      <c r="H683" s="21"/>
      <c r="J683" s="21"/>
      <c r="L683" s="21"/>
      <c r="M683" s="21"/>
      <c r="N683" s="21"/>
      <c r="O683" s="21"/>
      <c r="P683" s="21"/>
      <c r="Q683" s="21"/>
      <c r="R683" s="21"/>
      <c r="S683" s="21"/>
      <c r="T683" s="21"/>
      <c r="U683" s="21"/>
      <c r="V683" s="21"/>
      <c r="W683" s="21"/>
      <c r="X683" s="21"/>
      <c r="Y683" s="21"/>
    </row>
    <row r="684" spans="1:25" s="58" customFormat="1">
      <c r="A684" s="317"/>
      <c r="B684" s="67"/>
      <c r="C684" s="68"/>
      <c r="D684" s="69"/>
      <c r="E684" s="70"/>
      <c r="F684" s="328"/>
      <c r="G684" s="323"/>
      <c r="H684" s="21"/>
      <c r="J684" s="21"/>
      <c r="L684" s="21"/>
      <c r="M684" s="21"/>
      <c r="N684" s="21"/>
      <c r="O684" s="21"/>
      <c r="P684" s="21"/>
      <c r="Q684" s="21"/>
      <c r="R684" s="21"/>
      <c r="S684" s="21"/>
      <c r="T684" s="21"/>
      <c r="U684" s="21"/>
      <c r="V684" s="21"/>
      <c r="W684" s="21"/>
      <c r="X684" s="21"/>
      <c r="Y684" s="21"/>
    </row>
    <row r="685" spans="1:25" s="58" customFormat="1">
      <c r="A685" s="317"/>
      <c r="B685" s="67"/>
      <c r="C685" s="68" t="s">
        <v>227</v>
      </c>
      <c r="D685" s="69" t="s">
        <v>40</v>
      </c>
      <c r="E685" s="70"/>
      <c r="F685" s="328"/>
      <c r="G685" s="323"/>
      <c r="H685" s="21"/>
      <c r="J685" s="21"/>
      <c r="L685" s="21"/>
      <c r="M685" s="21"/>
      <c r="N685" s="21"/>
      <c r="O685" s="21"/>
      <c r="P685" s="21"/>
      <c r="Q685" s="21"/>
      <c r="R685" s="21"/>
      <c r="S685" s="21"/>
      <c r="T685" s="21"/>
      <c r="U685" s="21"/>
      <c r="V685" s="21"/>
      <c r="W685" s="21"/>
      <c r="X685" s="21"/>
      <c r="Y685" s="21"/>
    </row>
    <row r="686" spans="1:25" s="58" customFormat="1">
      <c r="A686" s="317"/>
      <c r="B686" s="67"/>
      <c r="C686" s="68"/>
      <c r="D686" s="69"/>
      <c r="E686" s="70"/>
      <c r="F686" s="328"/>
      <c r="G686" s="323"/>
      <c r="H686" s="21"/>
      <c r="J686" s="21"/>
      <c r="L686" s="21"/>
      <c r="M686" s="21"/>
      <c r="N686" s="21"/>
      <c r="O686" s="21"/>
      <c r="P686" s="21"/>
      <c r="Q686" s="21"/>
      <c r="R686" s="21"/>
      <c r="S686" s="21"/>
      <c r="T686" s="21"/>
      <c r="U686" s="21"/>
      <c r="V686" s="21"/>
      <c r="W686" s="21"/>
      <c r="X686" s="21"/>
      <c r="Y686" s="21"/>
    </row>
    <row r="687" spans="1:25" s="58" customFormat="1">
      <c r="A687" s="317"/>
      <c r="B687" s="67"/>
      <c r="C687" s="68" t="s">
        <v>219</v>
      </c>
      <c r="D687" s="69" t="s">
        <v>40</v>
      </c>
      <c r="E687" s="70"/>
      <c r="F687" s="328"/>
      <c r="G687" s="323"/>
      <c r="H687" s="21"/>
      <c r="J687" s="21"/>
      <c r="L687" s="21"/>
      <c r="M687" s="21"/>
      <c r="N687" s="21"/>
      <c r="O687" s="21"/>
      <c r="P687" s="21"/>
      <c r="Q687" s="21"/>
      <c r="R687" s="21"/>
      <c r="S687" s="21"/>
      <c r="T687" s="21"/>
      <c r="U687" s="21"/>
      <c r="V687" s="21"/>
      <c r="W687" s="21"/>
      <c r="X687" s="21"/>
      <c r="Y687" s="21"/>
    </row>
    <row r="688" spans="1:25" s="58" customFormat="1">
      <c r="A688" s="317"/>
      <c r="B688" s="67"/>
      <c r="C688" s="68"/>
      <c r="D688" s="69"/>
      <c r="E688" s="70"/>
      <c r="F688" s="328"/>
      <c r="G688" s="323"/>
      <c r="H688" s="21"/>
      <c r="J688" s="21"/>
      <c r="L688" s="21"/>
      <c r="M688" s="21"/>
      <c r="N688" s="21"/>
      <c r="O688" s="21"/>
      <c r="P688" s="21"/>
      <c r="Q688" s="21"/>
      <c r="R688" s="21"/>
      <c r="S688" s="21"/>
      <c r="T688" s="21"/>
      <c r="U688" s="21"/>
      <c r="V688" s="21"/>
      <c r="W688" s="21"/>
      <c r="X688" s="21"/>
      <c r="Y688" s="21"/>
    </row>
    <row r="689" spans="1:25" s="58" customFormat="1">
      <c r="A689" s="317"/>
      <c r="B689" s="67"/>
      <c r="C689" s="68" t="s">
        <v>228</v>
      </c>
      <c r="D689" s="69" t="s">
        <v>40</v>
      </c>
      <c r="E689" s="70"/>
      <c r="F689" s="328"/>
      <c r="G689" s="323"/>
      <c r="H689" s="21"/>
      <c r="J689" s="21"/>
      <c r="L689" s="21"/>
      <c r="M689" s="21"/>
      <c r="N689" s="21"/>
      <c r="O689" s="21"/>
      <c r="P689" s="21"/>
      <c r="Q689" s="21"/>
      <c r="R689" s="21"/>
      <c r="S689" s="21"/>
      <c r="T689" s="21"/>
      <c r="U689" s="21"/>
      <c r="V689" s="21"/>
      <c r="W689" s="21"/>
      <c r="X689" s="21"/>
      <c r="Y689" s="21"/>
    </row>
    <row r="690" spans="1:25" s="58" customFormat="1">
      <c r="A690" s="317"/>
      <c r="B690" s="67"/>
      <c r="C690" s="68"/>
      <c r="D690" s="69"/>
      <c r="E690" s="70"/>
      <c r="F690" s="328"/>
      <c r="G690" s="323"/>
      <c r="H690" s="21"/>
      <c r="J690" s="21"/>
      <c r="L690" s="21"/>
      <c r="M690" s="21"/>
      <c r="N690" s="21"/>
      <c r="O690" s="21"/>
      <c r="P690" s="21"/>
      <c r="Q690" s="21"/>
      <c r="R690" s="21"/>
      <c r="S690" s="21"/>
      <c r="T690" s="21"/>
      <c r="U690" s="21"/>
      <c r="V690" s="21"/>
      <c r="W690" s="21"/>
      <c r="X690" s="21"/>
      <c r="Y690" s="21"/>
    </row>
    <row r="691" spans="1:25" s="58" customFormat="1">
      <c r="A691" s="317"/>
      <c r="B691" s="67"/>
      <c r="C691" s="68" t="s">
        <v>229</v>
      </c>
      <c r="D691" s="69" t="s">
        <v>40</v>
      </c>
      <c r="E691" s="70"/>
      <c r="F691" s="328"/>
      <c r="G691" s="323"/>
      <c r="H691" s="21"/>
      <c r="J691" s="21"/>
      <c r="L691" s="21"/>
      <c r="M691" s="21"/>
      <c r="N691" s="21"/>
      <c r="O691" s="21"/>
      <c r="P691" s="21"/>
      <c r="Q691" s="21"/>
      <c r="R691" s="21"/>
      <c r="S691" s="21"/>
      <c r="T691" s="21"/>
      <c r="U691" s="21"/>
      <c r="V691" s="21"/>
      <c r="W691" s="21"/>
      <c r="X691" s="21"/>
      <c r="Y691" s="21"/>
    </row>
    <row r="692" spans="1:25" s="58" customFormat="1">
      <c r="A692" s="317"/>
      <c r="B692" s="67"/>
      <c r="C692" s="68"/>
      <c r="D692" s="69"/>
      <c r="E692" s="70"/>
      <c r="F692" s="328"/>
      <c r="G692" s="323"/>
      <c r="H692" s="21"/>
      <c r="J692" s="21"/>
      <c r="L692" s="21"/>
      <c r="M692" s="21"/>
      <c r="N692" s="21"/>
      <c r="O692" s="21"/>
      <c r="P692" s="21"/>
      <c r="Q692" s="21"/>
      <c r="R692" s="21"/>
      <c r="S692" s="21"/>
      <c r="T692" s="21"/>
      <c r="U692" s="21"/>
      <c r="V692" s="21"/>
      <c r="W692" s="21"/>
      <c r="X692" s="21"/>
      <c r="Y692" s="21"/>
    </row>
    <row r="693" spans="1:25" s="58" customFormat="1">
      <c r="A693" s="317"/>
      <c r="B693" s="67"/>
      <c r="C693" s="68" t="s">
        <v>230</v>
      </c>
      <c r="D693" s="69" t="s">
        <v>40</v>
      </c>
      <c r="E693" s="70"/>
      <c r="F693" s="328"/>
      <c r="G693" s="323"/>
      <c r="H693" s="21"/>
      <c r="J693" s="21"/>
      <c r="L693" s="21"/>
      <c r="M693" s="21"/>
      <c r="N693" s="21"/>
      <c r="O693" s="21"/>
      <c r="P693" s="21"/>
      <c r="Q693" s="21"/>
      <c r="R693" s="21"/>
      <c r="S693" s="21"/>
      <c r="T693" s="21"/>
      <c r="U693" s="21"/>
      <c r="V693" s="21"/>
      <c r="W693" s="21"/>
      <c r="X693" s="21"/>
      <c r="Y693" s="21"/>
    </row>
    <row r="694" spans="1:25" s="58" customFormat="1">
      <c r="A694" s="317"/>
      <c r="B694" s="67"/>
      <c r="C694" s="68"/>
      <c r="D694" s="69"/>
      <c r="E694" s="70"/>
      <c r="F694" s="328"/>
      <c r="G694" s="323"/>
      <c r="H694" s="21"/>
      <c r="J694" s="21"/>
      <c r="L694" s="21"/>
      <c r="M694" s="21"/>
      <c r="N694" s="21"/>
      <c r="O694" s="21"/>
      <c r="P694" s="21"/>
      <c r="Q694" s="21"/>
      <c r="R694" s="21"/>
      <c r="S694" s="21"/>
      <c r="T694" s="21"/>
      <c r="U694" s="21"/>
      <c r="V694" s="21"/>
      <c r="W694" s="21"/>
      <c r="X694" s="21"/>
      <c r="Y694" s="21"/>
    </row>
    <row r="695" spans="1:25" s="58" customFormat="1">
      <c r="A695" s="317"/>
      <c r="B695" s="67"/>
      <c r="C695" s="68"/>
      <c r="D695" s="69"/>
      <c r="E695" s="70"/>
      <c r="F695" s="328"/>
      <c r="G695" s="323"/>
      <c r="H695" s="21"/>
      <c r="J695" s="21"/>
      <c r="L695" s="21"/>
      <c r="M695" s="21"/>
      <c r="N695" s="21"/>
      <c r="O695" s="21"/>
      <c r="P695" s="21"/>
      <c r="Q695" s="21"/>
      <c r="R695" s="21"/>
      <c r="S695" s="21"/>
      <c r="T695" s="21"/>
      <c r="U695" s="21"/>
      <c r="V695" s="21"/>
      <c r="W695" s="21"/>
      <c r="X695" s="21"/>
      <c r="Y695" s="21"/>
    </row>
    <row r="696" spans="1:25" s="58" customFormat="1">
      <c r="A696" s="317"/>
      <c r="B696" s="67"/>
      <c r="C696" s="68"/>
      <c r="D696" s="69"/>
      <c r="E696" s="70"/>
      <c r="F696" s="328"/>
      <c r="G696" s="323"/>
      <c r="H696" s="21"/>
      <c r="J696" s="21"/>
      <c r="L696" s="21"/>
      <c r="M696" s="21"/>
      <c r="N696" s="21"/>
      <c r="O696" s="21"/>
      <c r="P696" s="21"/>
      <c r="Q696" s="21"/>
      <c r="R696" s="21"/>
      <c r="S696" s="21"/>
      <c r="T696" s="21"/>
      <c r="U696" s="21"/>
      <c r="V696" s="21"/>
      <c r="W696" s="21"/>
      <c r="X696" s="21"/>
      <c r="Y696" s="21"/>
    </row>
    <row r="697" spans="1:25" s="58" customFormat="1">
      <c r="A697" s="317"/>
      <c r="B697" s="67"/>
      <c r="C697" s="68"/>
      <c r="D697" s="69"/>
      <c r="E697" s="70"/>
      <c r="F697" s="328"/>
      <c r="G697" s="323"/>
      <c r="H697" s="21"/>
      <c r="J697" s="21"/>
      <c r="L697" s="21"/>
      <c r="M697" s="21"/>
      <c r="N697" s="21"/>
      <c r="O697" s="21"/>
      <c r="P697" s="21"/>
      <c r="Q697" s="21"/>
      <c r="R697" s="21"/>
      <c r="S697" s="21"/>
      <c r="T697" s="21"/>
      <c r="U697" s="21"/>
      <c r="V697" s="21"/>
      <c r="W697" s="21"/>
      <c r="X697" s="21"/>
      <c r="Y697" s="21"/>
    </row>
    <row r="698" spans="1:25" s="58" customFormat="1">
      <c r="A698" s="317"/>
      <c r="B698" s="67"/>
      <c r="C698" s="68"/>
      <c r="D698" s="69"/>
      <c r="E698" s="70"/>
      <c r="F698" s="328"/>
      <c r="G698" s="323"/>
      <c r="H698" s="21"/>
      <c r="J698" s="21"/>
      <c r="L698" s="21"/>
      <c r="M698" s="21"/>
      <c r="N698" s="21"/>
      <c r="O698" s="21"/>
      <c r="P698" s="21"/>
      <c r="Q698" s="21"/>
      <c r="R698" s="21"/>
      <c r="S698" s="21"/>
      <c r="T698" s="21"/>
      <c r="U698" s="21"/>
      <c r="V698" s="21"/>
      <c r="W698" s="21"/>
      <c r="X698" s="21"/>
      <c r="Y698" s="21"/>
    </row>
    <row r="699" spans="1:25" s="58" customFormat="1" ht="15" thickBot="1">
      <c r="A699" s="317"/>
      <c r="B699" s="67"/>
      <c r="C699" s="68"/>
      <c r="D699" s="69"/>
      <c r="E699" s="70"/>
      <c r="F699" s="328"/>
      <c r="G699" s="323"/>
      <c r="H699" s="21"/>
      <c r="J699" s="21"/>
      <c r="L699" s="21"/>
      <c r="M699" s="21"/>
      <c r="N699" s="21"/>
      <c r="O699" s="21"/>
      <c r="P699" s="21"/>
      <c r="Q699" s="21"/>
      <c r="R699" s="21"/>
      <c r="S699" s="21"/>
      <c r="T699" s="21"/>
      <c r="U699" s="21"/>
      <c r="V699" s="21"/>
      <c r="W699" s="21"/>
      <c r="X699" s="21"/>
      <c r="Y699" s="21"/>
    </row>
    <row r="700" spans="1:25" ht="15" thickBot="1">
      <c r="A700" s="128"/>
      <c r="B700" s="129" t="s">
        <v>1090</v>
      </c>
      <c r="C700" s="130"/>
      <c r="D700" s="131"/>
      <c r="E700" s="132"/>
      <c r="F700" s="329"/>
      <c r="G700" s="330"/>
      <c r="I700" s="21"/>
      <c r="K700" s="21"/>
    </row>
    <row r="701" spans="1:25" ht="15" thickBot="1">
      <c r="A701" s="128"/>
      <c r="B701" s="129" t="s">
        <v>1461</v>
      </c>
      <c r="C701" s="130"/>
      <c r="D701" s="131"/>
      <c r="E701" s="132"/>
      <c r="F701" s="331"/>
      <c r="G701" s="332"/>
      <c r="I701" s="21"/>
      <c r="K701" s="21"/>
    </row>
    <row r="702" spans="1:25" s="58" customFormat="1" ht="58">
      <c r="A702" s="317"/>
      <c r="B702" s="67"/>
      <c r="C702" s="68" t="s">
        <v>231</v>
      </c>
      <c r="D702" s="69"/>
      <c r="E702" s="70"/>
      <c r="F702" s="328"/>
      <c r="G702" s="323"/>
      <c r="H702" s="21"/>
      <c r="J702" s="21"/>
      <c r="L702" s="21"/>
      <c r="M702" s="21"/>
      <c r="N702" s="21"/>
      <c r="O702" s="21"/>
      <c r="P702" s="21"/>
      <c r="Q702" s="21"/>
      <c r="R702" s="21"/>
      <c r="S702" s="21"/>
      <c r="T702" s="21"/>
      <c r="U702" s="21"/>
      <c r="V702" s="21"/>
      <c r="W702" s="21"/>
      <c r="X702" s="21"/>
      <c r="Y702" s="21"/>
    </row>
    <row r="703" spans="1:25" s="58" customFormat="1">
      <c r="A703" s="317"/>
      <c r="B703" s="67"/>
      <c r="C703" s="68"/>
      <c r="D703" s="69"/>
      <c r="E703" s="70"/>
      <c r="F703" s="328"/>
      <c r="G703" s="323"/>
      <c r="H703" s="21"/>
      <c r="J703" s="21"/>
      <c r="L703" s="21"/>
      <c r="M703" s="21"/>
      <c r="N703" s="21"/>
      <c r="O703" s="21"/>
      <c r="P703" s="21"/>
      <c r="Q703" s="21"/>
      <c r="R703" s="21"/>
      <c r="S703" s="21"/>
      <c r="T703" s="21"/>
      <c r="U703" s="21"/>
      <c r="V703" s="21"/>
      <c r="W703" s="21"/>
      <c r="X703" s="21"/>
      <c r="Y703" s="21"/>
    </row>
    <row r="704" spans="1:25" s="58" customFormat="1">
      <c r="A704" s="317"/>
      <c r="B704" s="67"/>
      <c r="C704" s="68" t="s">
        <v>227</v>
      </c>
      <c r="D704" s="69" t="s">
        <v>44</v>
      </c>
      <c r="E704" s="70"/>
      <c r="F704" s="328"/>
      <c r="G704" s="323"/>
      <c r="H704" s="21"/>
      <c r="J704" s="21"/>
      <c r="L704" s="21"/>
      <c r="M704" s="21"/>
      <c r="N704" s="21"/>
      <c r="O704" s="21"/>
      <c r="P704" s="21"/>
      <c r="Q704" s="21"/>
      <c r="R704" s="21"/>
      <c r="S704" s="21"/>
      <c r="T704" s="21"/>
      <c r="U704" s="21"/>
      <c r="V704" s="21"/>
      <c r="W704" s="21"/>
      <c r="X704" s="21"/>
      <c r="Y704" s="21"/>
    </row>
    <row r="705" spans="1:25" s="58" customFormat="1">
      <c r="A705" s="317"/>
      <c r="B705" s="67"/>
      <c r="C705" s="68"/>
      <c r="D705" s="69"/>
      <c r="E705" s="70"/>
      <c r="F705" s="328"/>
      <c r="G705" s="323"/>
      <c r="H705" s="21"/>
      <c r="J705" s="21"/>
      <c r="L705" s="21"/>
      <c r="M705" s="21"/>
      <c r="N705" s="21"/>
      <c r="O705" s="21"/>
      <c r="P705" s="21"/>
      <c r="Q705" s="21"/>
      <c r="R705" s="21"/>
      <c r="S705" s="21"/>
      <c r="T705" s="21"/>
      <c r="U705" s="21"/>
      <c r="V705" s="21"/>
      <c r="W705" s="21"/>
      <c r="X705" s="21"/>
      <c r="Y705" s="21"/>
    </row>
    <row r="706" spans="1:25" s="58" customFormat="1">
      <c r="A706" s="317"/>
      <c r="B706" s="67"/>
      <c r="C706" s="68" t="s">
        <v>219</v>
      </c>
      <c r="D706" s="69" t="s">
        <v>44</v>
      </c>
      <c r="E706" s="70"/>
      <c r="F706" s="328"/>
      <c r="G706" s="323"/>
      <c r="H706" s="21"/>
      <c r="J706" s="21"/>
      <c r="L706" s="21"/>
      <c r="M706" s="21"/>
      <c r="N706" s="21"/>
      <c r="O706" s="21"/>
      <c r="P706" s="21"/>
      <c r="Q706" s="21"/>
      <c r="R706" s="21"/>
      <c r="S706" s="21"/>
      <c r="T706" s="21"/>
      <c r="U706" s="21"/>
      <c r="V706" s="21"/>
      <c r="W706" s="21"/>
      <c r="X706" s="21"/>
      <c r="Y706" s="21"/>
    </row>
    <row r="707" spans="1:25" s="58" customFormat="1">
      <c r="A707" s="317"/>
      <c r="B707" s="67"/>
      <c r="C707" s="68"/>
      <c r="D707" s="69"/>
      <c r="E707" s="70"/>
      <c r="F707" s="328"/>
      <c r="G707" s="323"/>
      <c r="H707" s="21"/>
      <c r="J707" s="21"/>
      <c r="L707" s="21"/>
      <c r="M707" s="21"/>
      <c r="N707" s="21"/>
      <c r="O707" s="21"/>
      <c r="P707" s="21"/>
      <c r="Q707" s="21"/>
      <c r="R707" s="21"/>
      <c r="S707" s="21"/>
      <c r="T707" s="21"/>
      <c r="U707" s="21"/>
      <c r="V707" s="21"/>
      <c r="W707" s="21"/>
      <c r="X707" s="21"/>
      <c r="Y707" s="21"/>
    </row>
    <row r="708" spans="1:25" s="58" customFormat="1">
      <c r="A708" s="317"/>
      <c r="B708" s="67"/>
      <c r="C708" s="68" t="s">
        <v>228</v>
      </c>
      <c r="D708" s="69" t="s">
        <v>44</v>
      </c>
      <c r="E708" s="70"/>
      <c r="F708" s="328"/>
      <c r="G708" s="323"/>
      <c r="H708" s="21"/>
      <c r="J708" s="21"/>
      <c r="L708" s="21"/>
      <c r="M708" s="21"/>
      <c r="N708" s="21"/>
      <c r="O708" s="21"/>
      <c r="P708" s="21"/>
      <c r="Q708" s="21"/>
      <c r="R708" s="21"/>
      <c r="S708" s="21"/>
      <c r="T708" s="21"/>
      <c r="U708" s="21"/>
      <c r="V708" s="21"/>
      <c r="W708" s="21"/>
      <c r="X708" s="21"/>
      <c r="Y708" s="21"/>
    </row>
    <row r="709" spans="1:25" s="58" customFormat="1">
      <c r="A709" s="317"/>
      <c r="B709" s="67"/>
      <c r="C709" s="68"/>
      <c r="D709" s="69"/>
      <c r="E709" s="70"/>
      <c r="F709" s="328"/>
      <c r="G709" s="323"/>
      <c r="H709" s="21"/>
      <c r="J709" s="21"/>
      <c r="L709" s="21"/>
      <c r="M709" s="21"/>
      <c r="N709" s="21"/>
      <c r="O709" s="21"/>
      <c r="P709" s="21"/>
      <c r="Q709" s="21"/>
      <c r="R709" s="21"/>
      <c r="S709" s="21"/>
      <c r="T709" s="21"/>
      <c r="U709" s="21"/>
      <c r="V709" s="21"/>
      <c r="W709" s="21"/>
      <c r="X709" s="21"/>
      <c r="Y709" s="21"/>
    </row>
    <row r="710" spans="1:25" s="58" customFormat="1">
      <c r="A710" s="317"/>
      <c r="B710" s="67"/>
      <c r="C710" s="68" t="s">
        <v>229</v>
      </c>
      <c r="D710" s="69" t="s">
        <v>44</v>
      </c>
      <c r="E710" s="70"/>
      <c r="F710" s="328"/>
      <c r="G710" s="323"/>
      <c r="H710" s="21"/>
      <c r="J710" s="21"/>
      <c r="L710" s="21"/>
      <c r="M710" s="21"/>
      <c r="N710" s="21"/>
      <c r="O710" s="21"/>
      <c r="P710" s="21"/>
      <c r="Q710" s="21"/>
      <c r="R710" s="21"/>
      <c r="S710" s="21"/>
      <c r="T710" s="21"/>
      <c r="U710" s="21"/>
      <c r="V710" s="21"/>
      <c r="W710" s="21"/>
      <c r="X710" s="21"/>
      <c r="Y710" s="21"/>
    </row>
    <row r="711" spans="1:25" s="58" customFormat="1">
      <c r="A711" s="317"/>
      <c r="B711" s="67"/>
      <c r="C711" s="68"/>
      <c r="D711" s="69"/>
      <c r="E711" s="70"/>
      <c r="F711" s="328"/>
      <c r="G711" s="323"/>
      <c r="H711" s="21"/>
      <c r="J711" s="21"/>
      <c r="L711" s="21"/>
      <c r="M711" s="21"/>
      <c r="N711" s="21"/>
      <c r="O711" s="21"/>
      <c r="P711" s="21"/>
      <c r="Q711" s="21"/>
      <c r="R711" s="21"/>
      <c r="S711" s="21"/>
      <c r="T711" s="21"/>
      <c r="U711" s="21"/>
      <c r="V711" s="21"/>
      <c r="W711" s="21"/>
      <c r="X711" s="21"/>
      <c r="Y711" s="21"/>
    </row>
    <row r="712" spans="1:25" s="58" customFormat="1">
      <c r="A712" s="317"/>
      <c r="B712" s="67"/>
      <c r="C712" s="68" t="s">
        <v>230</v>
      </c>
      <c r="D712" s="69" t="s">
        <v>44</v>
      </c>
      <c r="E712" s="70"/>
      <c r="F712" s="328"/>
      <c r="G712" s="323"/>
      <c r="H712" s="21"/>
      <c r="J712" s="21"/>
      <c r="L712" s="21"/>
      <c r="M712" s="21"/>
      <c r="N712" s="21"/>
      <c r="O712" s="21"/>
      <c r="P712" s="21"/>
      <c r="Q712" s="21"/>
      <c r="R712" s="21"/>
      <c r="S712" s="21"/>
      <c r="T712" s="21"/>
      <c r="U712" s="21"/>
      <c r="V712" s="21"/>
      <c r="W712" s="21"/>
      <c r="X712" s="21"/>
      <c r="Y712" s="21"/>
    </row>
    <row r="713" spans="1:25" s="58" customFormat="1">
      <c r="A713" s="317"/>
      <c r="B713" s="67"/>
      <c r="C713" s="68"/>
      <c r="D713" s="69"/>
      <c r="E713" s="70"/>
      <c r="F713" s="328"/>
      <c r="G713" s="323"/>
      <c r="H713" s="21"/>
      <c r="J713" s="21"/>
      <c r="L713" s="21"/>
      <c r="M713" s="21"/>
      <c r="N713" s="21"/>
      <c r="O713" s="21"/>
      <c r="P713" s="21"/>
      <c r="Q713" s="21"/>
      <c r="R713" s="21"/>
      <c r="S713" s="21"/>
      <c r="T713" s="21"/>
      <c r="U713" s="21"/>
      <c r="V713" s="21"/>
      <c r="W713" s="21"/>
      <c r="X713" s="21"/>
      <c r="Y713" s="21"/>
    </row>
    <row r="714" spans="1:25" s="58" customFormat="1" ht="29">
      <c r="A714" s="317"/>
      <c r="B714" s="67"/>
      <c r="C714" s="68" t="s">
        <v>233</v>
      </c>
      <c r="D714" s="69"/>
      <c r="E714" s="70"/>
      <c r="F714" s="328"/>
      <c r="G714" s="323"/>
      <c r="H714" s="21"/>
      <c r="J714" s="21"/>
      <c r="L714" s="21"/>
      <c r="M714" s="21"/>
      <c r="N714" s="21"/>
      <c r="O714" s="21"/>
      <c r="P714" s="21"/>
      <c r="Q714" s="21"/>
      <c r="R714" s="21"/>
      <c r="S714" s="21"/>
      <c r="T714" s="21"/>
      <c r="U714" s="21"/>
      <c r="V714" s="21"/>
      <c r="W714" s="21"/>
      <c r="X714" s="21"/>
      <c r="Y714" s="21"/>
    </row>
    <row r="715" spans="1:25" s="58" customFormat="1">
      <c r="A715" s="317"/>
      <c r="B715" s="67"/>
      <c r="C715" s="68"/>
      <c r="D715" s="69"/>
      <c r="E715" s="70"/>
      <c r="F715" s="328"/>
      <c r="G715" s="323"/>
      <c r="H715" s="21"/>
      <c r="J715" s="21"/>
      <c r="L715" s="21"/>
      <c r="M715" s="21"/>
      <c r="N715" s="21"/>
      <c r="O715" s="21"/>
      <c r="P715" s="21"/>
      <c r="Q715" s="21"/>
      <c r="R715" s="21"/>
      <c r="S715" s="21"/>
      <c r="T715" s="21"/>
      <c r="U715" s="21"/>
      <c r="V715" s="21"/>
      <c r="W715" s="21"/>
      <c r="X715" s="21"/>
      <c r="Y715" s="21"/>
    </row>
    <row r="716" spans="1:25" s="58" customFormat="1">
      <c r="A716" s="317"/>
      <c r="B716" s="67"/>
      <c r="C716" s="68" t="s">
        <v>227</v>
      </c>
      <c r="D716" s="69" t="s">
        <v>44</v>
      </c>
      <c r="E716" s="70"/>
      <c r="F716" s="328"/>
      <c r="G716" s="323"/>
      <c r="H716" s="21"/>
      <c r="J716" s="21"/>
      <c r="L716" s="21"/>
      <c r="M716" s="21"/>
      <c r="N716" s="21"/>
      <c r="O716" s="21"/>
      <c r="P716" s="21"/>
      <c r="Q716" s="21"/>
      <c r="R716" s="21"/>
      <c r="S716" s="21"/>
      <c r="T716" s="21"/>
      <c r="U716" s="21"/>
      <c r="V716" s="21"/>
      <c r="W716" s="21"/>
      <c r="X716" s="21"/>
      <c r="Y716" s="21"/>
    </row>
    <row r="717" spans="1:25" s="58" customFormat="1">
      <c r="A717" s="317"/>
      <c r="B717" s="67"/>
      <c r="C717" s="68"/>
      <c r="D717" s="69"/>
      <c r="E717" s="70"/>
      <c r="F717" s="328"/>
      <c r="G717" s="323"/>
      <c r="H717" s="21"/>
      <c r="J717" s="21"/>
      <c r="L717" s="21"/>
      <c r="M717" s="21"/>
      <c r="N717" s="21"/>
      <c r="O717" s="21"/>
      <c r="P717" s="21"/>
      <c r="Q717" s="21"/>
      <c r="R717" s="21"/>
      <c r="S717" s="21"/>
      <c r="T717" s="21"/>
      <c r="U717" s="21"/>
      <c r="V717" s="21"/>
      <c r="W717" s="21"/>
      <c r="X717" s="21"/>
      <c r="Y717" s="21"/>
    </row>
    <row r="718" spans="1:25" s="58" customFormat="1">
      <c r="A718" s="317"/>
      <c r="B718" s="67"/>
      <c r="C718" s="68" t="s">
        <v>219</v>
      </c>
      <c r="D718" s="69" t="s">
        <v>44</v>
      </c>
      <c r="E718" s="70"/>
      <c r="F718" s="328"/>
      <c r="G718" s="323"/>
      <c r="H718" s="21"/>
      <c r="J718" s="21"/>
      <c r="L718" s="21"/>
      <c r="M718" s="21"/>
      <c r="N718" s="21"/>
      <c r="O718" s="21"/>
      <c r="P718" s="21"/>
      <c r="Q718" s="21"/>
      <c r="R718" s="21"/>
      <c r="S718" s="21"/>
      <c r="T718" s="21"/>
      <c r="U718" s="21"/>
      <c r="V718" s="21"/>
      <c r="W718" s="21"/>
      <c r="X718" s="21"/>
      <c r="Y718" s="21"/>
    </row>
    <row r="719" spans="1:25" s="58" customFormat="1">
      <c r="A719" s="317"/>
      <c r="B719" s="67"/>
      <c r="C719" s="68"/>
      <c r="D719" s="69"/>
      <c r="E719" s="70"/>
      <c r="F719" s="328"/>
      <c r="G719" s="323"/>
      <c r="H719" s="21"/>
      <c r="J719" s="21"/>
      <c r="L719" s="21"/>
      <c r="M719" s="21"/>
      <c r="N719" s="21"/>
      <c r="O719" s="21"/>
      <c r="P719" s="21"/>
      <c r="Q719" s="21"/>
      <c r="R719" s="21"/>
      <c r="S719" s="21"/>
      <c r="T719" s="21"/>
      <c r="U719" s="21"/>
      <c r="V719" s="21"/>
      <c r="W719" s="21"/>
      <c r="X719" s="21"/>
      <c r="Y719" s="21"/>
    </row>
    <row r="720" spans="1:25" s="58" customFormat="1">
      <c r="A720" s="317"/>
      <c r="B720" s="67"/>
      <c r="C720" s="68" t="s">
        <v>228</v>
      </c>
      <c r="D720" s="69" t="s">
        <v>44</v>
      </c>
      <c r="E720" s="70"/>
      <c r="F720" s="328"/>
      <c r="G720" s="323"/>
      <c r="H720" s="21"/>
      <c r="J720" s="21"/>
      <c r="L720" s="21"/>
      <c r="M720" s="21"/>
      <c r="N720" s="21"/>
      <c r="O720" s="21"/>
      <c r="P720" s="21"/>
      <c r="Q720" s="21"/>
      <c r="R720" s="21"/>
      <c r="S720" s="21"/>
      <c r="T720" s="21"/>
      <c r="U720" s="21"/>
      <c r="V720" s="21"/>
      <c r="W720" s="21"/>
      <c r="X720" s="21"/>
      <c r="Y720" s="21"/>
    </row>
    <row r="721" spans="1:25" s="58" customFormat="1">
      <c r="A721" s="317"/>
      <c r="B721" s="67"/>
      <c r="C721" s="68"/>
      <c r="D721" s="69"/>
      <c r="E721" s="70"/>
      <c r="F721" s="328"/>
      <c r="G721" s="323"/>
      <c r="H721" s="21"/>
      <c r="J721" s="21"/>
      <c r="L721" s="21"/>
      <c r="M721" s="21"/>
      <c r="N721" s="21"/>
      <c r="O721" s="21"/>
      <c r="P721" s="21"/>
      <c r="Q721" s="21"/>
      <c r="R721" s="21"/>
      <c r="S721" s="21"/>
      <c r="T721" s="21"/>
      <c r="U721" s="21"/>
      <c r="V721" s="21"/>
      <c r="W721" s="21"/>
      <c r="X721" s="21"/>
      <c r="Y721" s="21"/>
    </row>
    <row r="722" spans="1:25" s="58" customFormat="1">
      <c r="A722" s="317"/>
      <c r="B722" s="67"/>
      <c r="C722" s="68" t="s">
        <v>229</v>
      </c>
      <c r="D722" s="69" t="s">
        <v>44</v>
      </c>
      <c r="E722" s="70"/>
      <c r="F722" s="328"/>
      <c r="G722" s="323"/>
      <c r="H722" s="21"/>
      <c r="J722" s="21"/>
      <c r="L722" s="21"/>
      <c r="M722" s="21"/>
      <c r="N722" s="21"/>
      <c r="O722" s="21"/>
      <c r="P722" s="21"/>
      <c r="Q722" s="21"/>
      <c r="R722" s="21"/>
      <c r="S722" s="21"/>
      <c r="T722" s="21"/>
      <c r="U722" s="21"/>
      <c r="V722" s="21"/>
      <c r="W722" s="21"/>
      <c r="X722" s="21"/>
      <c r="Y722" s="21"/>
    </row>
    <row r="723" spans="1:25" s="58" customFormat="1">
      <c r="A723" s="317"/>
      <c r="B723" s="67"/>
      <c r="C723" s="68"/>
      <c r="D723" s="69"/>
      <c r="E723" s="70"/>
      <c r="F723" s="328"/>
      <c r="G723" s="323"/>
      <c r="H723" s="21"/>
      <c r="J723" s="21"/>
      <c r="L723" s="21"/>
      <c r="M723" s="21"/>
      <c r="N723" s="21"/>
      <c r="O723" s="21"/>
      <c r="P723" s="21"/>
      <c r="Q723" s="21"/>
      <c r="R723" s="21"/>
      <c r="S723" s="21"/>
      <c r="T723" s="21"/>
      <c r="U723" s="21"/>
      <c r="V723" s="21"/>
      <c r="W723" s="21"/>
      <c r="X723" s="21"/>
      <c r="Y723" s="21"/>
    </row>
    <row r="724" spans="1:25" s="58" customFormat="1">
      <c r="A724" s="317"/>
      <c r="B724" s="67"/>
      <c r="C724" s="68" t="s">
        <v>230</v>
      </c>
      <c r="D724" s="69" t="s">
        <v>44</v>
      </c>
      <c r="E724" s="70"/>
      <c r="F724" s="328"/>
      <c r="G724" s="323"/>
      <c r="H724" s="21"/>
      <c r="J724" s="21"/>
      <c r="L724" s="21"/>
      <c r="M724" s="21"/>
      <c r="N724" s="21"/>
      <c r="O724" s="21"/>
      <c r="P724" s="21"/>
      <c r="Q724" s="21"/>
      <c r="R724" s="21"/>
      <c r="S724" s="21"/>
      <c r="T724" s="21"/>
      <c r="U724" s="21"/>
      <c r="V724" s="21"/>
      <c r="W724" s="21"/>
      <c r="X724" s="21"/>
      <c r="Y724" s="21"/>
    </row>
    <row r="725" spans="1:25" s="58" customFormat="1">
      <c r="A725" s="317"/>
      <c r="B725" s="67"/>
      <c r="C725" s="68"/>
      <c r="D725" s="69"/>
      <c r="E725" s="70"/>
      <c r="F725" s="328"/>
      <c r="G725" s="323"/>
      <c r="H725" s="21"/>
      <c r="J725" s="21"/>
      <c r="L725" s="21"/>
      <c r="M725" s="21"/>
      <c r="N725" s="21"/>
      <c r="O725" s="21"/>
      <c r="P725" s="21"/>
      <c r="Q725" s="21"/>
      <c r="R725" s="21"/>
      <c r="S725" s="21"/>
      <c r="T725" s="21"/>
      <c r="U725" s="21"/>
      <c r="V725" s="21"/>
      <c r="W725" s="21"/>
      <c r="X725" s="21"/>
      <c r="Y725" s="21"/>
    </row>
    <row r="726" spans="1:25" s="58" customFormat="1">
      <c r="A726" s="317"/>
      <c r="B726" s="67"/>
      <c r="C726" s="68" t="s">
        <v>239</v>
      </c>
      <c r="D726" s="69"/>
      <c r="E726" s="70"/>
      <c r="F726" s="328"/>
      <c r="G726" s="323"/>
      <c r="H726" s="21"/>
      <c r="J726" s="21"/>
      <c r="L726" s="21"/>
      <c r="M726" s="21"/>
      <c r="N726" s="21"/>
      <c r="O726" s="21"/>
      <c r="P726" s="21"/>
      <c r="Q726" s="21"/>
      <c r="R726" s="21"/>
      <c r="S726" s="21"/>
      <c r="T726" s="21"/>
      <c r="U726" s="21"/>
      <c r="V726" s="21"/>
      <c r="W726" s="21"/>
      <c r="X726" s="21"/>
      <c r="Y726" s="21"/>
    </row>
    <row r="727" spans="1:25" s="58" customFormat="1">
      <c r="A727" s="317"/>
      <c r="B727" s="67"/>
      <c r="C727" s="68"/>
      <c r="D727" s="69"/>
      <c r="E727" s="70"/>
      <c r="F727" s="328"/>
      <c r="G727" s="323"/>
      <c r="H727" s="21"/>
      <c r="J727" s="21"/>
      <c r="L727" s="21"/>
      <c r="M727" s="21"/>
      <c r="N727" s="21"/>
      <c r="O727" s="21"/>
      <c r="P727" s="21"/>
      <c r="Q727" s="21"/>
      <c r="R727" s="21"/>
      <c r="S727" s="21"/>
      <c r="T727" s="21"/>
      <c r="U727" s="21"/>
      <c r="V727" s="21"/>
      <c r="W727" s="21"/>
      <c r="X727" s="21"/>
      <c r="Y727" s="21"/>
    </row>
    <row r="728" spans="1:25" s="58" customFormat="1">
      <c r="A728" s="317"/>
      <c r="B728" s="67"/>
      <c r="C728" s="68" t="s">
        <v>227</v>
      </c>
      <c r="D728" s="69" t="s">
        <v>44</v>
      </c>
      <c r="E728" s="70"/>
      <c r="F728" s="328"/>
      <c r="G728" s="323"/>
      <c r="H728" s="21"/>
      <c r="J728" s="21"/>
      <c r="L728" s="21"/>
      <c r="M728" s="21"/>
      <c r="N728" s="21"/>
      <c r="O728" s="21"/>
      <c r="P728" s="21"/>
      <c r="Q728" s="21"/>
      <c r="R728" s="21"/>
      <c r="S728" s="21"/>
      <c r="T728" s="21"/>
      <c r="U728" s="21"/>
      <c r="V728" s="21"/>
      <c r="W728" s="21"/>
      <c r="X728" s="21"/>
      <c r="Y728" s="21"/>
    </row>
    <row r="729" spans="1:25" s="58" customFormat="1">
      <c r="A729" s="317"/>
      <c r="B729" s="67"/>
      <c r="C729" s="68"/>
      <c r="D729" s="69"/>
      <c r="E729" s="70"/>
      <c r="F729" s="328"/>
      <c r="G729" s="323"/>
      <c r="H729" s="21"/>
      <c r="J729" s="21"/>
      <c r="L729" s="21"/>
      <c r="M729" s="21"/>
      <c r="N729" s="21"/>
      <c r="O729" s="21"/>
      <c r="P729" s="21"/>
      <c r="Q729" s="21"/>
      <c r="R729" s="21"/>
      <c r="S729" s="21"/>
      <c r="T729" s="21"/>
      <c r="U729" s="21"/>
      <c r="V729" s="21"/>
      <c r="W729" s="21"/>
      <c r="X729" s="21"/>
      <c r="Y729" s="21"/>
    </row>
    <row r="730" spans="1:25" s="58" customFormat="1">
      <c r="A730" s="317"/>
      <c r="B730" s="67"/>
      <c r="C730" s="68" t="s">
        <v>219</v>
      </c>
      <c r="D730" s="69" t="s">
        <v>44</v>
      </c>
      <c r="E730" s="70"/>
      <c r="F730" s="328"/>
      <c r="G730" s="323"/>
      <c r="H730" s="21"/>
      <c r="J730" s="21"/>
      <c r="L730" s="21"/>
      <c r="M730" s="21"/>
      <c r="N730" s="21"/>
      <c r="O730" s="21"/>
      <c r="P730" s="21"/>
      <c r="Q730" s="21"/>
      <c r="R730" s="21"/>
      <c r="S730" s="21"/>
      <c r="T730" s="21"/>
      <c r="U730" s="21"/>
      <c r="V730" s="21"/>
      <c r="W730" s="21"/>
      <c r="X730" s="21"/>
      <c r="Y730" s="21"/>
    </row>
    <row r="731" spans="1:25" s="58" customFormat="1">
      <c r="A731" s="317"/>
      <c r="B731" s="67"/>
      <c r="C731" s="68"/>
      <c r="D731" s="69"/>
      <c r="E731" s="70"/>
      <c r="F731" s="328"/>
      <c r="G731" s="323"/>
      <c r="H731" s="21"/>
      <c r="J731" s="21"/>
      <c r="L731" s="21"/>
      <c r="M731" s="21"/>
      <c r="N731" s="21"/>
      <c r="O731" s="21"/>
      <c r="P731" s="21"/>
      <c r="Q731" s="21"/>
      <c r="R731" s="21"/>
      <c r="S731" s="21"/>
      <c r="T731" s="21"/>
      <c r="U731" s="21"/>
      <c r="V731" s="21"/>
      <c r="W731" s="21"/>
      <c r="X731" s="21"/>
      <c r="Y731" s="21"/>
    </row>
    <row r="732" spans="1:25" s="58" customFormat="1">
      <c r="A732" s="317"/>
      <c r="B732" s="67"/>
      <c r="C732" s="68" t="s">
        <v>228</v>
      </c>
      <c r="D732" s="69" t="s">
        <v>44</v>
      </c>
      <c r="E732" s="70"/>
      <c r="F732" s="328"/>
      <c r="G732" s="323"/>
      <c r="H732" s="21"/>
      <c r="J732" s="21"/>
      <c r="L732" s="21"/>
      <c r="M732" s="21"/>
      <c r="N732" s="21"/>
      <c r="O732" s="21"/>
      <c r="P732" s="21"/>
      <c r="Q732" s="21"/>
      <c r="R732" s="21"/>
      <c r="S732" s="21"/>
      <c r="T732" s="21"/>
      <c r="U732" s="21"/>
      <c r="V732" s="21"/>
      <c r="W732" s="21"/>
      <c r="X732" s="21"/>
      <c r="Y732" s="21"/>
    </row>
    <row r="733" spans="1:25" s="58" customFormat="1">
      <c r="A733" s="317"/>
      <c r="B733" s="67"/>
      <c r="C733" s="68"/>
      <c r="D733" s="69"/>
      <c r="E733" s="70"/>
      <c r="F733" s="328"/>
      <c r="G733" s="323"/>
      <c r="H733" s="21"/>
      <c r="J733" s="21"/>
      <c r="L733" s="21"/>
      <c r="M733" s="21"/>
      <c r="N733" s="21"/>
      <c r="O733" s="21"/>
      <c r="P733" s="21"/>
      <c r="Q733" s="21"/>
      <c r="R733" s="21"/>
      <c r="S733" s="21"/>
      <c r="T733" s="21"/>
      <c r="U733" s="21"/>
      <c r="V733" s="21"/>
      <c r="W733" s="21"/>
      <c r="X733" s="21"/>
      <c r="Y733" s="21"/>
    </row>
    <row r="734" spans="1:25" s="58" customFormat="1">
      <c r="A734" s="317"/>
      <c r="B734" s="67"/>
      <c r="C734" s="68" t="s">
        <v>229</v>
      </c>
      <c r="D734" s="69" t="s">
        <v>44</v>
      </c>
      <c r="E734" s="70"/>
      <c r="F734" s="328"/>
      <c r="G734" s="323"/>
      <c r="H734" s="21"/>
      <c r="J734" s="21"/>
      <c r="L734" s="21"/>
      <c r="M734" s="21"/>
      <c r="N734" s="21"/>
      <c r="O734" s="21"/>
      <c r="P734" s="21"/>
      <c r="Q734" s="21"/>
      <c r="R734" s="21"/>
      <c r="S734" s="21"/>
      <c r="T734" s="21"/>
      <c r="U734" s="21"/>
      <c r="V734" s="21"/>
      <c r="W734" s="21"/>
      <c r="X734" s="21"/>
      <c r="Y734" s="21"/>
    </row>
    <row r="735" spans="1:25" s="58" customFormat="1">
      <c r="A735" s="317"/>
      <c r="B735" s="67"/>
      <c r="C735" s="68"/>
      <c r="D735" s="69"/>
      <c r="E735" s="70"/>
      <c r="F735" s="328"/>
      <c r="G735" s="323"/>
      <c r="H735" s="21"/>
      <c r="J735" s="21"/>
      <c r="L735" s="21"/>
      <c r="M735" s="21"/>
      <c r="N735" s="21"/>
      <c r="O735" s="21"/>
      <c r="P735" s="21"/>
      <c r="Q735" s="21"/>
      <c r="R735" s="21"/>
      <c r="S735" s="21"/>
      <c r="T735" s="21"/>
      <c r="U735" s="21"/>
      <c r="V735" s="21"/>
      <c r="W735" s="21"/>
      <c r="X735" s="21"/>
      <c r="Y735" s="21"/>
    </row>
    <row r="736" spans="1:25" s="58" customFormat="1">
      <c r="A736" s="317"/>
      <c r="B736" s="67"/>
      <c r="C736" s="68" t="s">
        <v>230</v>
      </c>
      <c r="D736" s="69" t="s">
        <v>44</v>
      </c>
      <c r="E736" s="70"/>
      <c r="F736" s="328"/>
      <c r="G736" s="323"/>
      <c r="H736" s="21"/>
      <c r="J736" s="21"/>
      <c r="L736" s="21"/>
      <c r="M736" s="21"/>
      <c r="N736" s="21"/>
      <c r="O736" s="21"/>
      <c r="P736" s="21"/>
      <c r="Q736" s="21"/>
      <c r="R736" s="21"/>
      <c r="S736" s="21"/>
      <c r="T736" s="21"/>
      <c r="U736" s="21"/>
      <c r="V736" s="21"/>
      <c r="W736" s="21"/>
      <c r="X736" s="21"/>
      <c r="Y736" s="21"/>
    </row>
    <row r="737" spans="1:25" s="58" customFormat="1">
      <c r="A737" s="317"/>
      <c r="B737" s="67"/>
      <c r="C737" s="68"/>
      <c r="D737" s="69"/>
      <c r="E737" s="70"/>
      <c r="F737" s="328"/>
      <c r="G737" s="323"/>
      <c r="H737" s="21"/>
      <c r="J737" s="21"/>
      <c r="L737" s="21"/>
      <c r="M737" s="21"/>
      <c r="N737" s="21"/>
      <c r="O737" s="21"/>
      <c r="P737" s="21"/>
      <c r="Q737" s="21"/>
      <c r="R737" s="21"/>
      <c r="S737" s="21"/>
      <c r="T737" s="21"/>
      <c r="U737" s="21"/>
      <c r="V737" s="21"/>
      <c r="W737" s="21"/>
      <c r="X737" s="21"/>
      <c r="Y737" s="21"/>
    </row>
    <row r="738" spans="1:25" s="58" customFormat="1">
      <c r="A738" s="317"/>
      <c r="B738" s="67"/>
      <c r="C738" s="68" t="s">
        <v>245</v>
      </c>
      <c r="D738" s="69"/>
      <c r="E738" s="70"/>
      <c r="F738" s="328"/>
      <c r="G738" s="323"/>
      <c r="H738" s="21"/>
      <c r="J738" s="21"/>
      <c r="L738" s="21"/>
      <c r="M738" s="21"/>
      <c r="N738" s="21"/>
      <c r="O738" s="21"/>
      <c r="P738" s="21"/>
      <c r="Q738" s="21"/>
      <c r="R738" s="21"/>
      <c r="S738" s="21"/>
      <c r="T738" s="21"/>
      <c r="U738" s="21"/>
      <c r="V738" s="21"/>
      <c r="W738" s="21"/>
      <c r="X738" s="21"/>
      <c r="Y738" s="21"/>
    </row>
    <row r="739" spans="1:25" s="58" customFormat="1">
      <c r="A739" s="317"/>
      <c r="B739" s="67"/>
      <c r="C739" s="68"/>
      <c r="D739" s="69"/>
      <c r="E739" s="70"/>
      <c r="F739" s="328"/>
      <c r="G739" s="323"/>
      <c r="H739" s="21"/>
      <c r="J739" s="21"/>
      <c r="L739" s="21"/>
      <c r="M739" s="21"/>
      <c r="N739" s="21"/>
      <c r="O739" s="21"/>
      <c r="P739" s="21"/>
      <c r="Q739" s="21"/>
      <c r="R739" s="21"/>
      <c r="S739" s="21"/>
      <c r="T739" s="21"/>
      <c r="U739" s="21"/>
      <c r="V739" s="21"/>
      <c r="W739" s="21"/>
      <c r="X739" s="21"/>
      <c r="Y739" s="21"/>
    </row>
    <row r="740" spans="1:25" s="58" customFormat="1">
      <c r="A740" s="317"/>
      <c r="B740" s="67"/>
      <c r="C740" s="68" t="s">
        <v>247</v>
      </c>
      <c r="D740" s="69" t="s">
        <v>44</v>
      </c>
      <c r="E740" s="70"/>
      <c r="F740" s="328"/>
      <c r="G740" s="323"/>
      <c r="H740" s="21"/>
      <c r="J740" s="21"/>
      <c r="L740" s="21"/>
      <c r="M740" s="21"/>
      <c r="N740" s="21"/>
      <c r="O740" s="21"/>
      <c r="P740" s="21"/>
      <c r="Q740" s="21"/>
      <c r="R740" s="21"/>
      <c r="S740" s="21"/>
      <c r="T740" s="21"/>
      <c r="U740" s="21"/>
      <c r="V740" s="21"/>
      <c r="W740" s="21"/>
      <c r="X740" s="21"/>
      <c r="Y740" s="21"/>
    </row>
    <row r="741" spans="1:25" s="58" customFormat="1">
      <c r="A741" s="317"/>
      <c r="B741" s="67"/>
      <c r="C741" s="68"/>
      <c r="D741" s="69"/>
      <c r="E741" s="70"/>
      <c r="F741" s="328"/>
      <c r="G741" s="323"/>
      <c r="H741" s="21"/>
      <c r="J741" s="21"/>
      <c r="L741" s="21"/>
      <c r="M741" s="21"/>
      <c r="N741" s="21"/>
      <c r="O741" s="21"/>
      <c r="P741" s="21"/>
      <c r="Q741" s="21"/>
      <c r="R741" s="21"/>
      <c r="S741" s="21"/>
      <c r="T741" s="21"/>
      <c r="U741" s="21"/>
      <c r="V741" s="21"/>
      <c r="W741" s="21"/>
      <c r="X741" s="21"/>
      <c r="Y741" s="21"/>
    </row>
    <row r="742" spans="1:25" s="58" customFormat="1">
      <c r="A742" s="317"/>
      <c r="B742" s="67"/>
      <c r="C742" s="68" t="s">
        <v>249</v>
      </c>
      <c r="D742" s="69" t="s">
        <v>44</v>
      </c>
      <c r="E742" s="70"/>
      <c r="F742" s="328"/>
      <c r="G742" s="323"/>
      <c r="H742" s="21"/>
      <c r="J742" s="21"/>
      <c r="L742" s="21"/>
      <c r="M742" s="21"/>
      <c r="N742" s="21"/>
      <c r="O742" s="21"/>
      <c r="P742" s="21"/>
      <c r="Q742" s="21"/>
      <c r="R742" s="21"/>
      <c r="S742" s="21"/>
      <c r="T742" s="21"/>
      <c r="U742" s="21"/>
      <c r="V742" s="21"/>
      <c r="W742" s="21"/>
      <c r="X742" s="21"/>
      <c r="Y742" s="21"/>
    </row>
    <row r="743" spans="1:25" s="58" customFormat="1">
      <c r="A743" s="317"/>
      <c r="B743" s="67"/>
      <c r="C743" s="68"/>
      <c r="D743" s="69"/>
      <c r="E743" s="70"/>
      <c r="F743" s="328"/>
      <c r="G743" s="323"/>
      <c r="H743" s="21"/>
      <c r="J743" s="21"/>
      <c r="L743" s="21"/>
      <c r="M743" s="21"/>
      <c r="N743" s="21"/>
      <c r="O743" s="21"/>
      <c r="P743" s="21"/>
      <c r="Q743" s="21"/>
      <c r="R743" s="21"/>
      <c r="S743" s="21"/>
      <c r="T743" s="21"/>
      <c r="U743" s="21"/>
      <c r="V743" s="21"/>
      <c r="W743" s="21"/>
      <c r="X743" s="21"/>
      <c r="Y743" s="21"/>
    </row>
    <row r="744" spans="1:25" s="58" customFormat="1">
      <c r="A744" s="317"/>
      <c r="B744" s="67"/>
      <c r="C744" s="68" t="s">
        <v>230</v>
      </c>
      <c r="D744" s="69" t="s">
        <v>44</v>
      </c>
      <c r="E744" s="70"/>
      <c r="F744" s="328"/>
      <c r="G744" s="323"/>
      <c r="H744" s="21"/>
      <c r="J744" s="21"/>
      <c r="L744" s="21"/>
      <c r="M744" s="21"/>
      <c r="N744" s="21"/>
      <c r="O744" s="21"/>
      <c r="P744" s="21"/>
      <c r="Q744" s="21"/>
      <c r="R744" s="21"/>
      <c r="S744" s="21"/>
      <c r="T744" s="21"/>
      <c r="U744" s="21"/>
      <c r="V744" s="21"/>
      <c r="W744" s="21"/>
      <c r="X744" s="21"/>
      <c r="Y744" s="21"/>
    </row>
    <row r="745" spans="1:25" s="58" customFormat="1">
      <c r="A745" s="317"/>
      <c r="B745" s="67"/>
      <c r="C745" s="68"/>
      <c r="D745" s="69"/>
      <c r="E745" s="70"/>
      <c r="F745" s="328"/>
      <c r="G745" s="323"/>
      <c r="H745" s="21"/>
      <c r="J745" s="21"/>
      <c r="L745" s="21"/>
      <c r="M745" s="21"/>
      <c r="N745" s="21"/>
      <c r="O745" s="21"/>
      <c r="P745" s="21"/>
      <c r="Q745" s="21"/>
      <c r="R745" s="21"/>
      <c r="S745" s="21"/>
      <c r="T745" s="21"/>
      <c r="U745" s="21"/>
      <c r="V745" s="21"/>
      <c r="W745" s="21"/>
      <c r="X745" s="21"/>
      <c r="Y745" s="21"/>
    </row>
    <row r="746" spans="1:25" s="58" customFormat="1">
      <c r="A746" s="317"/>
      <c r="B746" s="67"/>
      <c r="C746" s="68" t="s">
        <v>229</v>
      </c>
      <c r="D746" s="69" t="s">
        <v>44</v>
      </c>
      <c r="E746" s="70"/>
      <c r="F746" s="328"/>
      <c r="G746" s="323"/>
      <c r="H746" s="21"/>
      <c r="J746" s="21"/>
      <c r="L746" s="21"/>
      <c r="M746" s="21"/>
      <c r="N746" s="21"/>
      <c r="O746" s="21"/>
      <c r="P746" s="21"/>
      <c r="Q746" s="21"/>
      <c r="R746" s="21"/>
      <c r="S746" s="21"/>
      <c r="T746" s="21"/>
      <c r="U746" s="21"/>
      <c r="V746" s="21"/>
      <c r="W746" s="21"/>
      <c r="X746" s="21"/>
      <c r="Y746" s="21"/>
    </row>
    <row r="747" spans="1:25" s="58" customFormat="1">
      <c r="A747" s="317"/>
      <c r="B747" s="67"/>
      <c r="C747" s="68"/>
      <c r="D747" s="69"/>
      <c r="E747" s="70"/>
      <c r="F747" s="328"/>
      <c r="G747" s="323"/>
      <c r="H747" s="21"/>
      <c r="J747" s="21"/>
      <c r="L747" s="21"/>
      <c r="M747" s="21"/>
      <c r="N747" s="21"/>
      <c r="O747" s="21"/>
      <c r="P747" s="21"/>
      <c r="Q747" s="21"/>
      <c r="R747" s="21"/>
      <c r="S747" s="21"/>
      <c r="T747" s="21"/>
      <c r="U747" s="21"/>
      <c r="V747" s="21"/>
      <c r="W747" s="21"/>
      <c r="X747" s="21"/>
      <c r="Y747" s="21"/>
    </row>
    <row r="748" spans="1:25" s="58" customFormat="1">
      <c r="A748" s="317"/>
      <c r="B748" s="67"/>
      <c r="C748" s="68" t="s">
        <v>228</v>
      </c>
      <c r="D748" s="69" t="s">
        <v>44</v>
      </c>
      <c r="E748" s="70"/>
      <c r="F748" s="328"/>
      <c r="G748" s="323"/>
      <c r="H748" s="21"/>
      <c r="J748" s="21"/>
      <c r="L748" s="21"/>
      <c r="M748" s="21"/>
      <c r="N748" s="21"/>
      <c r="O748" s="21"/>
      <c r="P748" s="21"/>
      <c r="Q748" s="21"/>
      <c r="R748" s="21"/>
      <c r="S748" s="21"/>
      <c r="T748" s="21"/>
      <c r="U748" s="21"/>
      <c r="V748" s="21"/>
      <c r="W748" s="21"/>
      <c r="X748" s="21"/>
      <c r="Y748" s="21"/>
    </row>
    <row r="749" spans="1:25" s="58" customFormat="1">
      <c r="A749" s="317"/>
      <c r="B749" s="67"/>
      <c r="C749" s="68"/>
      <c r="D749" s="69"/>
      <c r="E749" s="70"/>
      <c r="F749" s="328"/>
      <c r="G749" s="323"/>
      <c r="H749" s="21"/>
      <c r="J749" s="21"/>
      <c r="L749" s="21"/>
      <c r="M749" s="21"/>
      <c r="N749" s="21"/>
      <c r="O749" s="21"/>
      <c r="P749" s="21"/>
      <c r="Q749" s="21"/>
      <c r="R749" s="21"/>
      <c r="S749" s="21"/>
      <c r="T749" s="21"/>
      <c r="U749" s="21"/>
      <c r="V749" s="21"/>
      <c r="W749" s="21"/>
      <c r="X749" s="21"/>
      <c r="Y749" s="21"/>
    </row>
    <row r="750" spans="1:25" s="58" customFormat="1">
      <c r="A750" s="317"/>
      <c r="B750" s="67"/>
      <c r="C750" s="68" t="s">
        <v>253</v>
      </c>
      <c r="D750" s="69"/>
      <c r="E750" s="70"/>
      <c r="F750" s="328"/>
      <c r="G750" s="323"/>
      <c r="H750" s="21"/>
      <c r="J750" s="21"/>
      <c r="L750" s="21"/>
      <c r="M750" s="21"/>
      <c r="N750" s="21"/>
      <c r="O750" s="21"/>
      <c r="P750" s="21"/>
      <c r="Q750" s="21"/>
      <c r="R750" s="21"/>
      <c r="S750" s="21"/>
      <c r="T750" s="21"/>
      <c r="U750" s="21"/>
      <c r="V750" s="21"/>
      <c r="W750" s="21"/>
      <c r="X750" s="21"/>
      <c r="Y750" s="21"/>
    </row>
    <row r="751" spans="1:25" s="58" customFormat="1">
      <c r="A751" s="317"/>
      <c r="B751" s="67"/>
      <c r="C751" s="68"/>
      <c r="D751" s="69"/>
      <c r="E751" s="70"/>
      <c r="F751" s="328"/>
      <c r="G751" s="323"/>
      <c r="H751" s="21"/>
      <c r="J751" s="21"/>
      <c r="L751" s="21"/>
      <c r="M751" s="21"/>
      <c r="N751" s="21"/>
      <c r="O751" s="21"/>
      <c r="P751" s="21"/>
      <c r="Q751" s="21"/>
      <c r="R751" s="21"/>
      <c r="S751" s="21"/>
      <c r="T751" s="21"/>
      <c r="U751" s="21"/>
      <c r="V751" s="21"/>
      <c r="W751" s="21"/>
      <c r="X751" s="21"/>
      <c r="Y751" s="21"/>
    </row>
    <row r="752" spans="1:25" s="58" customFormat="1">
      <c r="A752" s="317"/>
      <c r="B752" s="67"/>
      <c r="C752" s="68" t="s">
        <v>255</v>
      </c>
      <c r="D752" s="69" t="s">
        <v>40</v>
      </c>
      <c r="E752" s="70"/>
      <c r="F752" s="328"/>
      <c r="G752" s="323"/>
      <c r="H752" s="21"/>
      <c r="J752" s="21"/>
      <c r="L752" s="21"/>
      <c r="M752" s="21"/>
      <c r="N752" s="21"/>
      <c r="O752" s="21"/>
      <c r="P752" s="21"/>
      <c r="Q752" s="21"/>
      <c r="R752" s="21"/>
      <c r="S752" s="21"/>
      <c r="T752" s="21"/>
      <c r="U752" s="21"/>
      <c r="V752" s="21"/>
      <c r="W752" s="21"/>
      <c r="X752" s="21"/>
      <c r="Y752" s="21"/>
    </row>
    <row r="753" spans="1:25" s="58" customFormat="1">
      <c r="A753" s="317"/>
      <c r="B753" s="67"/>
      <c r="C753" s="68"/>
      <c r="D753" s="69"/>
      <c r="E753" s="70"/>
      <c r="F753" s="328"/>
      <c r="G753" s="323"/>
      <c r="H753" s="21"/>
      <c r="J753" s="21"/>
      <c r="L753" s="21"/>
      <c r="M753" s="21"/>
      <c r="N753" s="21"/>
      <c r="O753" s="21"/>
      <c r="P753" s="21"/>
      <c r="Q753" s="21"/>
      <c r="R753" s="21"/>
      <c r="S753" s="21"/>
      <c r="T753" s="21"/>
      <c r="U753" s="21"/>
      <c r="V753" s="21"/>
      <c r="W753" s="21"/>
      <c r="X753" s="21"/>
      <c r="Y753" s="21"/>
    </row>
    <row r="754" spans="1:25" s="58" customFormat="1">
      <c r="A754" s="317"/>
      <c r="B754" s="67"/>
      <c r="C754" s="68" t="s">
        <v>256</v>
      </c>
      <c r="D754" s="69"/>
      <c r="E754" s="70"/>
      <c r="F754" s="328"/>
      <c r="G754" s="323"/>
      <c r="H754" s="21"/>
      <c r="J754" s="21"/>
      <c r="L754" s="21"/>
      <c r="M754" s="21"/>
      <c r="N754" s="21"/>
      <c r="O754" s="21"/>
      <c r="P754" s="21"/>
      <c r="Q754" s="21"/>
      <c r="R754" s="21"/>
      <c r="S754" s="21"/>
      <c r="T754" s="21"/>
      <c r="U754" s="21"/>
      <c r="V754" s="21"/>
      <c r="W754" s="21"/>
      <c r="X754" s="21"/>
      <c r="Y754" s="21"/>
    </row>
    <row r="755" spans="1:25" s="58" customFormat="1">
      <c r="A755" s="317"/>
      <c r="B755" s="67"/>
      <c r="C755" s="68"/>
      <c r="D755" s="69"/>
      <c r="E755" s="70"/>
      <c r="F755" s="328"/>
      <c r="G755" s="323"/>
      <c r="H755" s="21"/>
      <c r="J755" s="21"/>
      <c r="L755" s="21"/>
      <c r="M755" s="21"/>
      <c r="N755" s="21"/>
      <c r="O755" s="21"/>
      <c r="P755" s="21"/>
      <c r="Q755" s="21"/>
      <c r="R755" s="21"/>
      <c r="S755" s="21"/>
      <c r="T755" s="21"/>
      <c r="U755" s="21"/>
      <c r="V755" s="21"/>
      <c r="W755" s="21"/>
      <c r="X755" s="21"/>
      <c r="Y755" s="21"/>
    </row>
    <row r="756" spans="1:25" s="58" customFormat="1">
      <c r="A756" s="317"/>
      <c r="B756" s="67"/>
      <c r="C756" s="68" t="s">
        <v>258</v>
      </c>
      <c r="D756" s="69" t="s">
        <v>44</v>
      </c>
      <c r="E756" s="70"/>
      <c r="F756" s="328"/>
      <c r="G756" s="323"/>
      <c r="H756" s="21"/>
      <c r="J756" s="21"/>
      <c r="L756" s="21"/>
      <c r="M756" s="21"/>
      <c r="N756" s="21"/>
      <c r="O756" s="21"/>
      <c r="P756" s="21"/>
      <c r="Q756" s="21"/>
      <c r="R756" s="21"/>
      <c r="S756" s="21"/>
      <c r="T756" s="21"/>
      <c r="U756" s="21"/>
      <c r="V756" s="21"/>
      <c r="W756" s="21"/>
      <c r="X756" s="21"/>
      <c r="Y756" s="21"/>
    </row>
    <row r="757" spans="1:25" s="58" customFormat="1">
      <c r="A757" s="317"/>
      <c r="B757" s="67"/>
      <c r="C757" s="68"/>
      <c r="D757" s="69"/>
      <c r="E757" s="70"/>
      <c r="F757" s="328"/>
      <c r="G757" s="323"/>
      <c r="H757" s="21"/>
      <c r="J757" s="21"/>
      <c r="L757" s="21"/>
      <c r="M757" s="21"/>
      <c r="N757" s="21"/>
      <c r="O757" s="21"/>
      <c r="P757" s="21"/>
      <c r="Q757" s="21"/>
      <c r="R757" s="21"/>
      <c r="S757" s="21"/>
      <c r="T757" s="21"/>
      <c r="U757" s="21"/>
      <c r="V757" s="21"/>
      <c r="W757" s="21"/>
      <c r="X757" s="21"/>
      <c r="Y757" s="21"/>
    </row>
    <row r="758" spans="1:25" s="58" customFormat="1">
      <c r="A758" s="317"/>
      <c r="B758" s="67"/>
      <c r="C758" s="68" t="s">
        <v>260</v>
      </c>
      <c r="D758" s="69" t="s">
        <v>44</v>
      </c>
      <c r="E758" s="70"/>
      <c r="F758" s="328"/>
      <c r="G758" s="323"/>
      <c r="H758" s="21"/>
      <c r="J758" s="21"/>
      <c r="L758" s="21"/>
      <c r="M758" s="21"/>
      <c r="N758" s="21"/>
      <c r="O758" s="21"/>
      <c r="P758" s="21"/>
      <c r="Q758" s="21"/>
      <c r="R758" s="21"/>
      <c r="S758" s="21"/>
      <c r="T758" s="21"/>
      <c r="U758" s="21"/>
      <c r="V758" s="21"/>
      <c r="W758" s="21"/>
      <c r="X758" s="21"/>
      <c r="Y758" s="21"/>
    </row>
    <row r="759" spans="1:25" s="58" customFormat="1">
      <c r="A759" s="317"/>
      <c r="B759" s="67"/>
      <c r="C759" s="68"/>
      <c r="D759" s="69"/>
      <c r="E759" s="70"/>
      <c r="F759" s="328"/>
      <c r="G759" s="323"/>
      <c r="H759" s="21"/>
      <c r="J759" s="21"/>
      <c r="L759" s="21"/>
      <c r="M759" s="21"/>
      <c r="N759" s="21"/>
      <c r="O759" s="21"/>
      <c r="P759" s="21"/>
      <c r="Q759" s="21"/>
      <c r="R759" s="21"/>
      <c r="S759" s="21"/>
      <c r="T759" s="21"/>
      <c r="U759" s="21"/>
      <c r="V759" s="21"/>
      <c r="W759" s="21"/>
      <c r="X759" s="21"/>
      <c r="Y759" s="21"/>
    </row>
    <row r="760" spans="1:25" s="58" customFormat="1" ht="15" thickBot="1">
      <c r="A760" s="317"/>
      <c r="B760" s="67"/>
      <c r="C760" s="68"/>
      <c r="D760" s="69"/>
      <c r="E760" s="70"/>
      <c r="F760" s="328"/>
      <c r="G760" s="323"/>
      <c r="H760" s="21"/>
      <c r="J760" s="21"/>
      <c r="L760" s="21"/>
      <c r="M760" s="21"/>
      <c r="N760" s="21"/>
      <c r="O760" s="21"/>
      <c r="P760" s="21"/>
      <c r="Q760" s="21"/>
      <c r="R760" s="21"/>
      <c r="S760" s="21"/>
      <c r="T760" s="21"/>
      <c r="U760" s="21"/>
      <c r="V760" s="21"/>
      <c r="W760" s="21"/>
      <c r="X760" s="21"/>
      <c r="Y760" s="21"/>
    </row>
    <row r="761" spans="1:25" ht="15" thickBot="1">
      <c r="A761" s="128"/>
      <c r="B761" s="129" t="s">
        <v>1090</v>
      </c>
      <c r="C761" s="130"/>
      <c r="D761" s="131"/>
      <c r="E761" s="132"/>
      <c r="F761" s="329"/>
      <c r="G761" s="330"/>
      <c r="I761" s="21"/>
      <c r="K761" s="21"/>
    </row>
    <row r="762" spans="1:25" ht="15" thickBot="1">
      <c r="A762" s="128"/>
      <c r="B762" s="129" t="s">
        <v>1461</v>
      </c>
      <c r="C762" s="130"/>
      <c r="D762" s="131"/>
      <c r="E762" s="132"/>
      <c r="F762" s="331"/>
      <c r="G762" s="332"/>
      <c r="I762" s="21"/>
      <c r="K762" s="21"/>
    </row>
    <row r="763" spans="1:25" s="58" customFormat="1">
      <c r="A763" s="317"/>
      <c r="B763" s="67"/>
      <c r="C763" s="68" t="s">
        <v>262</v>
      </c>
      <c r="D763" s="69" t="s">
        <v>44</v>
      </c>
      <c r="E763" s="70"/>
      <c r="F763" s="328"/>
      <c r="G763" s="323"/>
      <c r="H763" s="21"/>
      <c r="J763" s="21"/>
      <c r="L763" s="21"/>
      <c r="M763" s="21"/>
      <c r="N763" s="21"/>
      <c r="O763" s="21"/>
      <c r="P763" s="21"/>
      <c r="Q763" s="21"/>
      <c r="R763" s="21"/>
      <c r="S763" s="21"/>
      <c r="T763" s="21"/>
      <c r="U763" s="21"/>
      <c r="V763" s="21"/>
      <c r="W763" s="21"/>
      <c r="X763" s="21"/>
      <c r="Y763" s="21"/>
    </row>
    <row r="764" spans="1:25" s="58" customFormat="1">
      <c r="A764" s="317"/>
      <c r="B764" s="67"/>
      <c r="C764" s="68"/>
      <c r="D764" s="69"/>
      <c r="E764" s="70"/>
      <c r="F764" s="328"/>
      <c r="G764" s="323"/>
      <c r="H764" s="21"/>
      <c r="J764" s="21"/>
      <c r="L764" s="21"/>
      <c r="M764" s="21"/>
      <c r="N764" s="21"/>
      <c r="O764" s="21"/>
      <c r="P764" s="21"/>
      <c r="Q764" s="21"/>
      <c r="R764" s="21"/>
      <c r="S764" s="21"/>
      <c r="T764" s="21"/>
      <c r="U764" s="21"/>
      <c r="V764" s="21"/>
      <c r="W764" s="21"/>
      <c r="X764" s="21"/>
      <c r="Y764" s="21"/>
    </row>
    <row r="765" spans="1:25" s="58" customFormat="1">
      <c r="A765" s="317"/>
      <c r="B765" s="67"/>
      <c r="C765" s="68" t="s">
        <v>264</v>
      </c>
      <c r="D765" s="69" t="s">
        <v>44</v>
      </c>
      <c r="E765" s="70"/>
      <c r="F765" s="328"/>
      <c r="G765" s="323"/>
      <c r="H765" s="21"/>
      <c r="J765" s="21"/>
      <c r="L765" s="21"/>
      <c r="M765" s="21"/>
      <c r="N765" s="21"/>
      <c r="O765" s="21"/>
      <c r="P765" s="21"/>
      <c r="Q765" s="21"/>
      <c r="R765" s="21"/>
      <c r="S765" s="21"/>
      <c r="T765" s="21"/>
      <c r="U765" s="21"/>
      <c r="V765" s="21"/>
      <c r="W765" s="21"/>
      <c r="X765" s="21"/>
      <c r="Y765" s="21"/>
    </row>
    <row r="766" spans="1:25" s="58" customFormat="1">
      <c r="A766" s="317"/>
      <c r="B766" s="67"/>
      <c r="C766" s="68"/>
      <c r="D766" s="69"/>
      <c r="E766" s="70"/>
      <c r="F766" s="328"/>
      <c r="G766" s="323"/>
      <c r="H766" s="21"/>
      <c r="J766" s="21"/>
      <c r="L766" s="21"/>
      <c r="M766" s="21"/>
      <c r="N766" s="21"/>
      <c r="O766" s="21"/>
      <c r="P766" s="21"/>
      <c r="Q766" s="21"/>
      <c r="R766" s="21"/>
      <c r="S766" s="21"/>
      <c r="T766" s="21"/>
      <c r="U766" s="21"/>
      <c r="V766" s="21"/>
      <c r="W766" s="21"/>
      <c r="X766" s="21"/>
      <c r="Y766" s="21"/>
    </row>
    <row r="767" spans="1:25" s="58" customFormat="1">
      <c r="A767" s="317"/>
      <c r="B767" s="67"/>
      <c r="C767" s="68" t="s">
        <v>266</v>
      </c>
      <c r="D767" s="69" t="s">
        <v>44</v>
      </c>
      <c r="E767" s="70"/>
      <c r="F767" s="328"/>
      <c r="G767" s="323"/>
      <c r="H767" s="21"/>
      <c r="J767" s="21"/>
      <c r="L767" s="21"/>
      <c r="M767" s="21"/>
      <c r="N767" s="21"/>
      <c r="O767" s="21"/>
      <c r="P767" s="21"/>
      <c r="Q767" s="21"/>
      <c r="R767" s="21"/>
      <c r="S767" s="21"/>
      <c r="T767" s="21"/>
      <c r="U767" s="21"/>
      <c r="V767" s="21"/>
      <c r="W767" s="21"/>
      <c r="X767" s="21"/>
      <c r="Y767" s="21"/>
    </row>
    <row r="768" spans="1:25" s="58" customFormat="1">
      <c r="A768" s="317"/>
      <c r="B768" s="67"/>
      <c r="C768" s="68"/>
      <c r="D768" s="69"/>
      <c r="E768" s="70"/>
      <c r="F768" s="328"/>
      <c r="G768" s="323"/>
      <c r="H768" s="21"/>
      <c r="J768" s="21"/>
      <c r="L768" s="21"/>
      <c r="M768" s="21"/>
      <c r="N768" s="21"/>
      <c r="O768" s="21"/>
      <c r="P768" s="21"/>
      <c r="Q768" s="21"/>
      <c r="R768" s="21"/>
      <c r="S768" s="21"/>
      <c r="T768" s="21"/>
      <c r="U768" s="21"/>
      <c r="V768" s="21"/>
      <c r="W768" s="21"/>
      <c r="X768" s="21"/>
      <c r="Y768" s="21"/>
    </row>
    <row r="769" spans="1:25" s="58" customFormat="1">
      <c r="A769" s="317"/>
      <c r="B769" s="67"/>
      <c r="C769" s="68" t="s">
        <v>268</v>
      </c>
      <c r="D769" s="69" t="s">
        <v>44</v>
      </c>
      <c r="E769" s="70"/>
      <c r="F769" s="328"/>
      <c r="G769" s="323"/>
      <c r="H769" s="21"/>
      <c r="J769" s="21"/>
      <c r="L769" s="21"/>
      <c r="M769" s="21"/>
      <c r="N769" s="21"/>
      <c r="O769" s="21"/>
      <c r="P769" s="21"/>
      <c r="Q769" s="21"/>
      <c r="R769" s="21"/>
      <c r="S769" s="21"/>
      <c r="T769" s="21"/>
      <c r="U769" s="21"/>
      <c r="V769" s="21"/>
      <c r="W769" s="21"/>
      <c r="X769" s="21"/>
      <c r="Y769" s="21"/>
    </row>
    <row r="770" spans="1:25" s="58" customFormat="1">
      <c r="A770" s="317"/>
      <c r="B770" s="67"/>
      <c r="C770" s="68"/>
      <c r="D770" s="69"/>
      <c r="E770" s="70"/>
      <c r="F770" s="328"/>
      <c r="G770" s="323"/>
      <c r="H770" s="21"/>
      <c r="J770" s="21"/>
      <c r="L770" s="21"/>
      <c r="M770" s="21"/>
      <c r="N770" s="21"/>
      <c r="O770" s="21"/>
      <c r="P770" s="21"/>
      <c r="Q770" s="21"/>
      <c r="R770" s="21"/>
      <c r="S770" s="21"/>
      <c r="T770" s="21"/>
      <c r="U770" s="21"/>
      <c r="V770" s="21"/>
      <c r="W770" s="21"/>
      <c r="X770" s="21"/>
      <c r="Y770" s="21"/>
    </row>
    <row r="771" spans="1:25" s="58" customFormat="1">
      <c r="A771" s="317"/>
      <c r="B771" s="67"/>
      <c r="C771" s="68" t="s">
        <v>270</v>
      </c>
      <c r="D771" s="69" t="s">
        <v>44</v>
      </c>
      <c r="E771" s="70"/>
      <c r="F771" s="328"/>
      <c r="G771" s="323"/>
      <c r="H771" s="21"/>
      <c r="J771" s="21"/>
      <c r="L771" s="21"/>
      <c r="M771" s="21"/>
      <c r="N771" s="21"/>
      <c r="O771" s="21"/>
      <c r="P771" s="21"/>
      <c r="Q771" s="21"/>
      <c r="R771" s="21"/>
      <c r="S771" s="21"/>
      <c r="T771" s="21"/>
      <c r="U771" s="21"/>
      <c r="V771" s="21"/>
      <c r="W771" s="21"/>
      <c r="X771" s="21"/>
      <c r="Y771" s="21"/>
    </row>
    <row r="772" spans="1:25" s="58" customFormat="1">
      <c r="A772" s="317"/>
      <c r="B772" s="67"/>
      <c r="C772" s="68"/>
      <c r="D772" s="69"/>
      <c r="E772" s="70"/>
      <c r="F772" s="328"/>
      <c r="G772" s="323"/>
      <c r="H772" s="21"/>
      <c r="J772" s="21"/>
      <c r="L772" s="21"/>
      <c r="M772" s="21"/>
      <c r="N772" s="21"/>
      <c r="O772" s="21"/>
      <c r="P772" s="21"/>
      <c r="Q772" s="21"/>
      <c r="R772" s="21"/>
      <c r="S772" s="21"/>
      <c r="T772" s="21"/>
      <c r="U772" s="21"/>
      <c r="V772" s="21"/>
      <c r="W772" s="21"/>
      <c r="X772" s="21"/>
      <c r="Y772" s="21"/>
    </row>
    <row r="773" spans="1:25" s="58" customFormat="1">
      <c r="A773" s="317"/>
      <c r="B773" s="67"/>
      <c r="C773" s="68" t="s">
        <v>272</v>
      </c>
      <c r="D773" s="69" t="s">
        <v>44</v>
      </c>
      <c r="E773" s="70"/>
      <c r="F773" s="328"/>
      <c r="G773" s="323"/>
      <c r="H773" s="21"/>
      <c r="J773" s="21"/>
      <c r="L773" s="21"/>
      <c r="M773" s="21"/>
      <c r="N773" s="21"/>
      <c r="O773" s="21"/>
      <c r="P773" s="21"/>
      <c r="Q773" s="21"/>
      <c r="R773" s="21"/>
      <c r="S773" s="21"/>
      <c r="T773" s="21"/>
      <c r="U773" s="21"/>
      <c r="V773" s="21"/>
      <c r="W773" s="21"/>
      <c r="X773" s="21"/>
      <c r="Y773" s="21"/>
    </row>
    <row r="774" spans="1:25" s="58" customFormat="1">
      <c r="A774" s="317"/>
      <c r="B774" s="67"/>
      <c r="C774" s="68"/>
      <c r="D774" s="69"/>
      <c r="E774" s="70"/>
      <c r="F774" s="328"/>
      <c r="G774" s="323"/>
      <c r="H774" s="21"/>
      <c r="J774" s="21"/>
      <c r="L774" s="21"/>
      <c r="M774" s="21"/>
      <c r="N774" s="21"/>
      <c r="O774" s="21"/>
      <c r="P774" s="21"/>
      <c r="Q774" s="21"/>
      <c r="R774" s="21"/>
      <c r="S774" s="21"/>
      <c r="T774" s="21"/>
      <c r="U774" s="21"/>
      <c r="V774" s="21"/>
      <c r="W774" s="21"/>
      <c r="X774" s="21"/>
      <c r="Y774" s="21"/>
    </row>
    <row r="775" spans="1:25" s="58" customFormat="1">
      <c r="A775" s="317"/>
      <c r="B775" s="67"/>
      <c r="C775" s="68" t="s">
        <v>274</v>
      </c>
      <c r="D775" s="69" t="s">
        <v>44</v>
      </c>
      <c r="E775" s="70"/>
      <c r="F775" s="328"/>
      <c r="G775" s="323"/>
      <c r="H775" s="21"/>
      <c r="J775" s="21"/>
      <c r="L775" s="21"/>
      <c r="M775" s="21"/>
      <c r="N775" s="21"/>
      <c r="O775" s="21"/>
      <c r="P775" s="21"/>
      <c r="Q775" s="21"/>
      <c r="R775" s="21"/>
      <c r="S775" s="21"/>
      <c r="T775" s="21"/>
      <c r="U775" s="21"/>
      <c r="V775" s="21"/>
      <c r="W775" s="21"/>
      <c r="X775" s="21"/>
      <c r="Y775" s="21"/>
    </row>
    <row r="776" spans="1:25" s="58" customFormat="1">
      <c r="A776" s="317"/>
      <c r="B776" s="67"/>
      <c r="C776" s="68"/>
      <c r="D776" s="69"/>
      <c r="E776" s="70"/>
      <c r="F776" s="328"/>
      <c r="G776" s="323"/>
      <c r="H776" s="21"/>
      <c r="J776" s="21"/>
      <c r="L776" s="21"/>
      <c r="M776" s="21"/>
      <c r="N776" s="21"/>
      <c r="O776" s="21"/>
      <c r="P776" s="21"/>
      <c r="Q776" s="21"/>
      <c r="R776" s="21"/>
      <c r="S776" s="21"/>
      <c r="T776" s="21"/>
      <c r="U776" s="21"/>
      <c r="V776" s="21"/>
      <c r="W776" s="21"/>
      <c r="X776" s="21"/>
      <c r="Y776" s="21"/>
    </row>
    <row r="777" spans="1:25" s="58" customFormat="1">
      <c r="A777" s="317"/>
      <c r="B777" s="67"/>
      <c r="C777" s="68" t="s">
        <v>276</v>
      </c>
      <c r="D777" s="69" t="s">
        <v>44</v>
      </c>
      <c r="E777" s="70"/>
      <c r="F777" s="328"/>
      <c r="G777" s="323"/>
      <c r="H777" s="21"/>
      <c r="J777" s="21"/>
      <c r="L777" s="21"/>
      <c r="M777" s="21"/>
      <c r="N777" s="21"/>
      <c r="O777" s="21"/>
      <c r="P777" s="21"/>
      <c r="Q777" s="21"/>
      <c r="R777" s="21"/>
      <c r="S777" s="21"/>
      <c r="T777" s="21"/>
      <c r="U777" s="21"/>
      <c r="V777" s="21"/>
      <c r="W777" s="21"/>
      <c r="X777" s="21"/>
      <c r="Y777" s="21"/>
    </row>
    <row r="778" spans="1:25" s="58" customFormat="1">
      <c r="A778" s="317"/>
      <c r="B778" s="67"/>
      <c r="C778" s="68"/>
      <c r="D778" s="69"/>
      <c r="E778" s="70"/>
      <c r="F778" s="328"/>
      <c r="G778" s="323"/>
      <c r="H778" s="21"/>
      <c r="J778" s="21"/>
      <c r="L778" s="21"/>
      <c r="M778" s="21"/>
      <c r="N778" s="21"/>
      <c r="O778" s="21"/>
      <c r="P778" s="21"/>
      <c r="Q778" s="21"/>
      <c r="R778" s="21"/>
      <c r="S778" s="21"/>
      <c r="T778" s="21"/>
      <c r="U778" s="21"/>
      <c r="V778" s="21"/>
      <c r="W778" s="21"/>
      <c r="X778" s="21"/>
      <c r="Y778" s="21"/>
    </row>
    <row r="779" spans="1:25" s="58" customFormat="1">
      <c r="A779" s="317"/>
      <c r="B779" s="67"/>
      <c r="C779" s="68" t="s">
        <v>278</v>
      </c>
      <c r="D779" s="69" t="s">
        <v>44</v>
      </c>
      <c r="E779" s="70"/>
      <c r="F779" s="328"/>
      <c r="G779" s="323"/>
      <c r="H779" s="21"/>
      <c r="J779" s="21"/>
      <c r="L779" s="21"/>
      <c r="M779" s="21"/>
      <c r="N779" s="21"/>
      <c r="O779" s="21"/>
      <c r="P779" s="21"/>
      <c r="Q779" s="21"/>
      <c r="R779" s="21"/>
      <c r="S779" s="21"/>
      <c r="T779" s="21"/>
      <c r="U779" s="21"/>
      <c r="V779" s="21"/>
      <c r="W779" s="21"/>
      <c r="X779" s="21"/>
      <c r="Y779" s="21"/>
    </row>
    <row r="780" spans="1:25" s="58" customFormat="1">
      <c r="A780" s="317"/>
      <c r="B780" s="67"/>
      <c r="C780" s="68"/>
      <c r="D780" s="69"/>
      <c r="E780" s="70"/>
      <c r="F780" s="328"/>
      <c r="G780" s="323"/>
      <c r="H780" s="21"/>
      <c r="J780" s="21"/>
      <c r="L780" s="21"/>
      <c r="M780" s="21"/>
      <c r="N780" s="21"/>
      <c r="O780" s="21"/>
      <c r="P780" s="21"/>
      <c r="Q780" s="21"/>
      <c r="R780" s="21"/>
      <c r="S780" s="21"/>
      <c r="T780" s="21"/>
      <c r="U780" s="21"/>
      <c r="V780" s="21"/>
      <c r="W780" s="21"/>
      <c r="X780" s="21"/>
      <c r="Y780" s="21"/>
    </row>
    <row r="781" spans="1:25" s="58" customFormat="1">
      <c r="A781" s="317"/>
      <c r="B781" s="67"/>
      <c r="C781" s="68" t="s">
        <v>280</v>
      </c>
      <c r="D781" s="69" t="s">
        <v>44</v>
      </c>
      <c r="E781" s="70"/>
      <c r="F781" s="328"/>
      <c r="G781" s="323"/>
      <c r="H781" s="21"/>
      <c r="J781" s="21"/>
      <c r="L781" s="21"/>
      <c r="M781" s="21"/>
      <c r="N781" s="21"/>
      <c r="O781" s="21"/>
      <c r="P781" s="21"/>
      <c r="Q781" s="21"/>
      <c r="R781" s="21"/>
      <c r="S781" s="21"/>
      <c r="T781" s="21"/>
      <c r="U781" s="21"/>
      <c r="V781" s="21"/>
      <c r="W781" s="21"/>
      <c r="X781" s="21"/>
      <c r="Y781" s="21"/>
    </row>
    <row r="782" spans="1:25" s="58" customFormat="1">
      <c r="A782" s="317"/>
      <c r="B782" s="67"/>
      <c r="C782" s="68"/>
      <c r="D782" s="69"/>
      <c r="E782" s="70"/>
      <c r="F782" s="328"/>
      <c r="G782" s="323"/>
      <c r="H782" s="21"/>
      <c r="J782" s="21"/>
      <c r="L782" s="21"/>
      <c r="M782" s="21"/>
      <c r="N782" s="21"/>
      <c r="O782" s="21"/>
      <c r="P782" s="21"/>
      <c r="Q782" s="21"/>
      <c r="R782" s="21"/>
      <c r="S782" s="21"/>
      <c r="T782" s="21"/>
      <c r="U782" s="21"/>
      <c r="V782" s="21"/>
      <c r="W782" s="21"/>
      <c r="X782" s="21"/>
      <c r="Y782" s="21"/>
    </row>
    <row r="783" spans="1:25" s="58" customFormat="1">
      <c r="A783" s="317"/>
      <c r="B783" s="67"/>
      <c r="C783" s="68" t="s">
        <v>282</v>
      </c>
      <c r="D783" s="69" t="s">
        <v>44</v>
      </c>
      <c r="E783" s="70"/>
      <c r="F783" s="328"/>
      <c r="G783" s="323"/>
      <c r="H783" s="21"/>
      <c r="J783" s="21"/>
      <c r="L783" s="21"/>
      <c r="M783" s="21"/>
      <c r="N783" s="21"/>
      <c r="O783" s="21"/>
      <c r="P783" s="21"/>
      <c r="Q783" s="21"/>
      <c r="R783" s="21"/>
      <c r="S783" s="21"/>
      <c r="T783" s="21"/>
      <c r="U783" s="21"/>
      <c r="V783" s="21"/>
      <c r="W783" s="21"/>
      <c r="X783" s="21"/>
      <c r="Y783" s="21"/>
    </row>
    <row r="784" spans="1:25" s="58" customFormat="1">
      <c r="A784" s="317"/>
      <c r="B784" s="67"/>
      <c r="C784" s="68"/>
      <c r="D784" s="69"/>
      <c r="E784" s="70"/>
      <c r="F784" s="328"/>
      <c r="G784" s="323"/>
      <c r="H784" s="21"/>
      <c r="J784" s="21"/>
      <c r="L784" s="21"/>
      <c r="M784" s="21"/>
      <c r="N784" s="21"/>
      <c r="O784" s="21"/>
      <c r="P784" s="21"/>
      <c r="Q784" s="21"/>
      <c r="R784" s="21"/>
      <c r="S784" s="21"/>
      <c r="T784" s="21"/>
      <c r="U784" s="21"/>
      <c r="V784" s="21"/>
      <c r="W784" s="21"/>
      <c r="X784" s="21"/>
      <c r="Y784" s="21"/>
    </row>
    <row r="785" spans="1:25" s="58" customFormat="1">
      <c r="A785" s="317"/>
      <c r="B785" s="67"/>
      <c r="C785" s="68" t="s">
        <v>284</v>
      </c>
      <c r="D785" s="69" t="s">
        <v>44</v>
      </c>
      <c r="E785" s="70"/>
      <c r="F785" s="328"/>
      <c r="G785" s="323"/>
      <c r="H785" s="21"/>
      <c r="J785" s="21"/>
      <c r="L785" s="21"/>
      <c r="M785" s="21"/>
      <c r="N785" s="21"/>
      <c r="O785" s="21"/>
      <c r="P785" s="21"/>
      <c r="Q785" s="21"/>
      <c r="R785" s="21"/>
      <c r="S785" s="21"/>
      <c r="T785" s="21"/>
      <c r="U785" s="21"/>
      <c r="V785" s="21"/>
      <c r="W785" s="21"/>
      <c r="X785" s="21"/>
      <c r="Y785" s="21"/>
    </row>
    <row r="786" spans="1:25" s="58" customFormat="1">
      <c r="A786" s="317"/>
      <c r="B786" s="67"/>
      <c r="C786" s="68"/>
      <c r="D786" s="69"/>
      <c r="E786" s="70"/>
      <c r="F786" s="328"/>
      <c r="G786" s="323"/>
      <c r="H786" s="21"/>
      <c r="J786" s="21"/>
      <c r="L786" s="21"/>
      <c r="M786" s="21"/>
      <c r="N786" s="21"/>
      <c r="O786" s="21"/>
      <c r="P786" s="21"/>
      <c r="Q786" s="21"/>
      <c r="R786" s="21"/>
      <c r="S786" s="21"/>
      <c r="T786" s="21"/>
      <c r="U786" s="21"/>
      <c r="V786" s="21"/>
      <c r="W786" s="21"/>
      <c r="X786" s="21"/>
      <c r="Y786" s="21"/>
    </row>
    <row r="787" spans="1:25" s="58" customFormat="1">
      <c r="A787" s="317"/>
      <c r="B787" s="67"/>
      <c r="C787" s="68" t="s">
        <v>286</v>
      </c>
      <c r="D787" s="69" t="s">
        <v>44</v>
      </c>
      <c r="E787" s="70"/>
      <c r="F787" s="328"/>
      <c r="G787" s="323"/>
      <c r="H787" s="21"/>
      <c r="J787" s="21"/>
      <c r="L787" s="21"/>
      <c r="M787" s="21"/>
      <c r="N787" s="21"/>
      <c r="O787" s="21"/>
      <c r="P787" s="21"/>
      <c r="Q787" s="21"/>
      <c r="R787" s="21"/>
      <c r="S787" s="21"/>
      <c r="T787" s="21"/>
      <c r="U787" s="21"/>
      <c r="V787" s="21"/>
      <c r="W787" s="21"/>
      <c r="X787" s="21"/>
      <c r="Y787" s="21"/>
    </row>
    <row r="788" spans="1:25">
      <c r="A788" s="317"/>
      <c r="B788" s="67"/>
      <c r="C788" s="68"/>
      <c r="D788" s="69"/>
      <c r="E788" s="70"/>
      <c r="F788" s="328"/>
      <c r="G788" s="323"/>
    </row>
    <row r="789" spans="1:25">
      <c r="A789" s="317"/>
      <c r="B789" s="67"/>
      <c r="C789" s="68" t="s">
        <v>288</v>
      </c>
      <c r="D789" s="69" t="s">
        <v>44</v>
      </c>
      <c r="E789" s="70"/>
      <c r="F789" s="328"/>
      <c r="G789" s="323"/>
    </row>
    <row r="790" spans="1:25">
      <c r="A790" s="317"/>
      <c r="B790" s="67"/>
      <c r="C790" s="68"/>
      <c r="D790" s="69"/>
      <c r="E790" s="70"/>
      <c r="F790" s="328"/>
      <c r="G790" s="323"/>
    </row>
    <row r="791" spans="1:25" ht="15" thickBot="1">
      <c r="A791" s="317"/>
      <c r="B791" s="67"/>
      <c r="C791" s="68"/>
      <c r="D791" s="69"/>
      <c r="E791" s="70"/>
      <c r="F791" s="328"/>
      <c r="G791" s="323"/>
    </row>
    <row r="792" spans="1:25" ht="24.75" customHeight="1" thickBot="1">
      <c r="A792" s="326" t="s">
        <v>995</v>
      </c>
      <c r="B792" s="327"/>
      <c r="C792" s="327"/>
      <c r="D792" s="327"/>
      <c r="E792" s="327"/>
      <c r="F792" s="339"/>
      <c r="G792" s="340"/>
      <c r="I792" s="21"/>
      <c r="K792" s="21"/>
    </row>
    <row r="793" spans="1:25">
      <c r="A793" s="317"/>
      <c r="B793" s="67"/>
      <c r="C793" s="68"/>
      <c r="D793" s="69"/>
      <c r="E793" s="70"/>
      <c r="F793" s="328"/>
      <c r="G793" s="323"/>
    </row>
    <row r="794" spans="1:25">
      <c r="A794" s="317"/>
      <c r="B794" s="67"/>
      <c r="C794" s="68"/>
      <c r="D794" s="69"/>
      <c r="E794" s="70"/>
      <c r="F794" s="328"/>
      <c r="G794" s="323"/>
    </row>
    <row r="795" spans="1:25">
      <c r="A795" s="317"/>
      <c r="B795" s="67"/>
      <c r="C795" s="71" t="s">
        <v>289</v>
      </c>
      <c r="D795" s="69"/>
      <c r="E795" s="70"/>
      <c r="F795" s="328"/>
      <c r="G795" s="323"/>
    </row>
    <row r="796" spans="1:25">
      <c r="A796" s="317"/>
      <c r="B796" s="67"/>
      <c r="C796" s="68"/>
      <c r="D796" s="69"/>
      <c r="E796" s="70"/>
      <c r="F796" s="328"/>
      <c r="G796" s="323"/>
    </row>
    <row r="797" spans="1:25" ht="51" customHeight="1">
      <c r="A797" s="317"/>
      <c r="B797" s="67"/>
      <c r="C797" s="68" t="s">
        <v>9</v>
      </c>
      <c r="D797" s="69"/>
      <c r="E797" s="70"/>
      <c r="F797" s="328"/>
      <c r="G797" s="323"/>
    </row>
    <row r="798" spans="1:25">
      <c r="A798" s="317"/>
      <c r="B798" s="67"/>
      <c r="C798" s="68"/>
      <c r="D798" s="69"/>
      <c r="E798" s="70"/>
      <c r="F798" s="328"/>
      <c r="G798" s="323"/>
    </row>
    <row r="799" spans="1:25">
      <c r="A799" s="317"/>
      <c r="B799" s="67"/>
      <c r="C799" s="68" t="s">
        <v>290</v>
      </c>
      <c r="D799" s="69"/>
      <c r="E799" s="70"/>
      <c r="F799" s="328"/>
      <c r="G799" s="323"/>
    </row>
    <row r="800" spans="1:25">
      <c r="A800" s="317"/>
      <c r="B800" s="67"/>
      <c r="C800" s="68"/>
      <c r="D800" s="69"/>
      <c r="E800" s="70"/>
      <c r="F800" s="328"/>
      <c r="G800" s="323"/>
    </row>
    <row r="801" spans="1:25" ht="29">
      <c r="A801" s="317"/>
      <c r="B801" s="67"/>
      <c r="C801" s="68" t="s">
        <v>291</v>
      </c>
      <c r="D801" s="69"/>
      <c r="E801" s="70"/>
      <c r="F801" s="328"/>
      <c r="G801" s="323"/>
    </row>
    <row r="802" spans="1:25">
      <c r="A802" s="317"/>
      <c r="B802" s="67"/>
      <c r="C802" s="68"/>
      <c r="D802" s="69"/>
      <c r="E802" s="70"/>
      <c r="F802" s="328"/>
      <c r="G802" s="323"/>
    </row>
    <row r="803" spans="1:25" s="58" customFormat="1" ht="49.75" customHeight="1">
      <c r="A803" s="317"/>
      <c r="B803" s="67"/>
      <c r="C803" s="68" t="s">
        <v>292</v>
      </c>
      <c r="D803" s="69" t="s">
        <v>1</v>
      </c>
      <c r="E803" s="70"/>
      <c r="F803" s="328"/>
      <c r="G803" s="323"/>
      <c r="H803" s="21"/>
      <c r="J803" s="21"/>
      <c r="L803" s="21"/>
      <c r="M803" s="21"/>
      <c r="N803" s="21"/>
      <c r="O803" s="21"/>
      <c r="P803" s="21"/>
      <c r="Q803" s="21"/>
      <c r="R803" s="21"/>
      <c r="S803" s="21"/>
      <c r="T803" s="21"/>
      <c r="U803" s="21"/>
      <c r="V803" s="21"/>
      <c r="W803" s="21"/>
      <c r="X803" s="21"/>
      <c r="Y803" s="21"/>
    </row>
    <row r="804" spans="1:25" s="58" customFormat="1">
      <c r="A804" s="317"/>
      <c r="B804" s="67"/>
      <c r="C804" s="68"/>
      <c r="D804" s="69"/>
      <c r="E804" s="70"/>
      <c r="F804" s="328"/>
      <c r="G804" s="323"/>
      <c r="H804" s="21"/>
      <c r="J804" s="21"/>
      <c r="L804" s="21"/>
      <c r="M804" s="21"/>
      <c r="N804" s="21"/>
      <c r="O804" s="21"/>
      <c r="P804" s="21"/>
      <c r="Q804" s="21"/>
      <c r="R804" s="21"/>
      <c r="S804" s="21"/>
      <c r="T804" s="21"/>
      <c r="U804" s="21"/>
      <c r="V804" s="21"/>
      <c r="W804" s="21"/>
      <c r="X804" s="21"/>
      <c r="Y804" s="21"/>
    </row>
    <row r="805" spans="1:25" s="58" customFormat="1" ht="76.25" customHeight="1">
      <c r="A805" s="317"/>
      <c r="B805" s="67"/>
      <c r="C805" s="68" t="s">
        <v>293</v>
      </c>
      <c r="D805" s="69" t="s">
        <v>1</v>
      </c>
      <c r="E805" s="70"/>
      <c r="F805" s="328"/>
      <c r="G805" s="323"/>
      <c r="H805" s="21"/>
      <c r="J805" s="21"/>
      <c r="L805" s="21"/>
      <c r="M805" s="21"/>
      <c r="N805" s="21"/>
      <c r="O805" s="21"/>
      <c r="P805" s="21"/>
      <c r="Q805" s="21"/>
      <c r="R805" s="21"/>
      <c r="S805" s="21"/>
      <c r="T805" s="21"/>
      <c r="U805" s="21"/>
      <c r="V805" s="21"/>
      <c r="W805" s="21"/>
      <c r="X805" s="21"/>
      <c r="Y805" s="21"/>
    </row>
    <row r="806" spans="1:25" s="58" customFormat="1">
      <c r="A806" s="317"/>
      <c r="B806" s="67"/>
      <c r="C806" s="68"/>
      <c r="D806" s="69"/>
      <c r="E806" s="70"/>
      <c r="F806" s="328"/>
      <c r="G806" s="323"/>
      <c r="H806" s="21"/>
      <c r="J806" s="21"/>
      <c r="L806" s="21"/>
      <c r="M806" s="21"/>
      <c r="N806" s="21"/>
      <c r="O806" s="21"/>
      <c r="P806" s="21"/>
      <c r="Q806" s="21"/>
      <c r="R806" s="21"/>
      <c r="S806" s="21"/>
      <c r="T806" s="21"/>
      <c r="U806" s="21"/>
      <c r="V806" s="21"/>
      <c r="W806" s="21"/>
      <c r="X806" s="21"/>
      <c r="Y806" s="21"/>
    </row>
    <row r="807" spans="1:25" s="58" customFormat="1" ht="48" customHeight="1">
      <c r="A807" s="317"/>
      <c r="B807" s="67"/>
      <c r="C807" s="68" t="s">
        <v>294</v>
      </c>
      <c r="D807" s="69" t="s">
        <v>1</v>
      </c>
      <c r="E807" s="70"/>
      <c r="F807" s="328"/>
      <c r="G807" s="323"/>
      <c r="H807" s="21"/>
      <c r="J807" s="21"/>
      <c r="L807" s="21"/>
      <c r="M807" s="21"/>
      <c r="N807" s="21"/>
      <c r="O807" s="21"/>
      <c r="P807" s="21"/>
      <c r="Q807" s="21"/>
      <c r="R807" s="21"/>
      <c r="S807" s="21"/>
      <c r="T807" s="21"/>
      <c r="U807" s="21"/>
      <c r="V807" s="21"/>
      <c r="W807" s="21"/>
      <c r="X807" s="21"/>
      <c r="Y807" s="21"/>
    </row>
    <row r="808" spans="1:25" s="58" customFormat="1">
      <c r="A808" s="317"/>
      <c r="B808" s="67"/>
      <c r="C808" s="68"/>
      <c r="D808" s="69"/>
      <c r="E808" s="70"/>
      <c r="F808" s="328"/>
      <c r="G808" s="323"/>
      <c r="H808" s="21"/>
      <c r="J808" s="21"/>
      <c r="L808" s="21"/>
      <c r="M808" s="21"/>
      <c r="N808" s="21"/>
      <c r="O808" s="21"/>
      <c r="P808" s="21"/>
      <c r="Q808" s="21"/>
      <c r="R808" s="21"/>
      <c r="S808" s="21"/>
      <c r="T808" s="21"/>
      <c r="U808" s="21"/>
      <c r="V808" s="21"/>
      <c r="W808" s="21"/>
      <c r="X808" s="21"/>
      <c r="Y808" s="21"/>
    </row>
    <row r="809" spans="1:25" s="58" customFormat="1" ht="36" customHeight="1">
      <c r="A809" s="317"/>
      <c r="B809" s="67"/>
      <c r="C809" s="68" t="s">
        <v>295</v>
      </c>
      <c r="D809" s="69"/>
      <c r="E809" s="70"/>
      <c r="F809" s="328"/>
      <c r="G809" s="323"/>
      <c r="H809" s="21"/>
      <c r="J809" s="21"/>
      <c r="L809" s="21"/>
      <c r="M809" s="21"/>
      <c r="N809" s="21"/>
      <c r="O809" s="21"/>
      <c r="P809" s="21"/>
      <c r="Q809" s="21"/>
      <c r="R809" s="21"/>
      <c r="S809" s="21"/>
      <c r="T809" s="21"/>
      <c r="U809" s="21"/>
      <c r="V809" s="21"/>
      <c r="W809" s="21"/>
      <c r="X809" s="21"/>
      <c r="Y809" s="21"/>
    </row>
    <row r="810" spans="1:25" s="58" customFormat="1">
      <c r="A810" s="317"/>
      <c r="B810" s="67"/>
      <c r="C810" s="68"/>
      <c r="D810" s="69"/>
      <c r="E810" s="70"/>
      <c r="F810" s="328"/>
      <c r="G810" s="323"/>
      <c r="H810" s="21"/>
      <c r="J810" s="21"/>
      <c r="L810" s="21"/>
      <c r="M810" s="21"/>
      <c r="N810" s="21"/>
      <c r="O810" s="21"/>
      <c r="P810" s="21"/>
      <c r="Q810" s="21"/>
      <c r="R810" s="21"/>
      <c r="S810" s="21"/>
      <c r="T810" s="21"/>
      <c r="U810" s="21"/>
      <c r="V810" s="21"/>
      <c r="W810" s="21"/>
      <c r="X810" s="21"/>
      <c r="Y810" s="21"/>
    </row>
    <row r="811" spans="1:25" s="58" customFormat="1">
      <c r="A811" s="317"/>
      <c r="B811" s="67"/>
      <c r="C811" s="68" t="s">
        <v>296</v>
      </c>
      <c r="D811" s="69" t="s">
        <v>44</v>
      </c>
      <c r="E811" s="70"/>
      <c r="F811" s="328"/>
      <c r="G811" s="323"/>
      <c r="H811" s="21"/>
      <c r="J811" s="21"/>
      <c r="L811" s="21"/>
      <c r="M811" s="21"/>
      <c r="N811" s="21"/>
      <c r="O811" s="21"/>
      <c r="P811" s="21"/>
      <c r="Q811" s="21"/>
      <c r="R811" s="21"/>
      <c r="S811" s="21"/>
      <c r="T811" s="21"/>
      <c r="U811" s="21"/>
      <c r="V811" s="21"/>
      <c r="W811" s="21"/>
      <c r="X811" s="21"/>
      <c r="Y811" s="21"/>
    </row>
    <row r="812" spans="1:25" s="58" customFormat="1">
      <c r="A812" s="317"/>
      <c r="B812" s="67"/>
      <c r="C812" s="68"/>
      <c r="D812" s="69"/>
      <c r="E812" s="70"/>
      <c r="F812" s="328"/>
      <c r="G812" s="323"/>
      <c r="H812" s="21"/>
      <c r="J812" s="21"/>
      <c r="L812" s="21"/>
      <c r="M812" s="21"/>
      <c r="N812" s="21"/>
      <c r="O812" s="21"/>
      <c r="P812" s="21"/>
      <c r="Q812" s="21"/>
      <c r="R812" s="21"/>
      <c r="S812" s="21"/>
      <c r="T812" s="21"/>
      <c r="U812" s="21"/>
      <c r="V812" s="21"/>
      <c r="W812" s="21"/>
      <c r="X812" s="21"/>
      <c r="Y812" s="21"/>
    </row>
    <row r="813" spans="1:25" s="58" customFormat="1">
      <c r="A813" s="317"/>
      <c r="B813" s="67"/>
      <c r="C813" s="68" t="s">
        <v>297</v>
      </c>
      <c r="D813" s="69" t="s">
        <v>44</v>
      </c>
      <c r="E813" s="70"/>
      <c r="F813" s="328"/>
      <c r="G813" s="323"/>
      <c r="H813" s="21"/>
      <c r="J813" s="21"/>
      <c r="L813" s="21"/>
      <c r="M813" s="21"/>
      <c r="N813" s="21"/>
      <c r="O813" s="21"/>
      <c r="P813" s="21"/>
      <c r="Q813" s="21"/>
      <c r="R813" s="21"/>
      <c r="S813" s="21"/>
      <c r="T813" s="21"/>
      <c r="U813" s="21"/>
      <c r="V813" s="21"/>
      <c r="W813" s="21"/>
      <c r="X813" s="21"/>
      <c r="Y813" s="21"/>
    </row>
    <row r="814" spans="1:25" s="58" customFormat="1">
      <c r="A814" s="317"/>
      <c r="B814" s="67"/>
      <c r="C814" s="68"/>
      <c r="D814" s="69"/>
      <c r="E814" s="70"/>
      <c r="F814" s="328"/>
      <c r="G814" s="323"/>
      <c r="H814" s="21"/>
      <c r="J814" s="21"/>
      <c r="L814" s="21"/>
      <c r="M814" s="21"/>
      <c r="N814" s="21"/>
      <c r="O814" s="21"/>
      <c r="P814" s="21"/>
      <c r="Q814" s="21"/>
      <c r="R814" s="21"/>
      <c r="S814" s="21"/>
      <c r="T814" s="21"/>
      <c r="U814" s="21"/>
      <c r="V814" s="21"/>
      <c r="W814" s="21"/>
      <c r="X814" s="21"/>
      <c r="Y814" s="21"/>
    </row>
    <row r="815" spans="1:25" s="58" customFormat="1">
      <c r="A815" s="317"/>
      <c r="B815" s="67"/>
      <c r="C815" s="68" t="s">
        <v>298</v>
      </c>
      <c r="D815" s="69" t="s">
        <v>44</v>
      </c>
      <c r="E815" s="70"/>
      <c r="F815" s="328"/>
      <c r="G815" s="323"/>
      <c r="H815" s="21"/>
      <c r="J815" s="21"/>
      <c r="L815" s="21"/>
      <c r="M815" s="21"/>
      <c r="N815" s="21"/>
      <c r="O815" s="21"/>
      <c r="P815" s="21"/>
      <c r="Q815" s="21"/>
      <c r="R815" s="21"/>
      <c r="S815" s="21"/>
      <c r="T815" s="21"/>
      <c r="U815" s="21"/>
      <c r="V815" s="21"/>
      <c r="W815" s="21"/>
      <c r="X815" s="21"/>
      <c r="Y815" s="21"/>
    </row>
    <row r="816" spans="1:25" s="58" customFormat="1">
      <c r="A816" s="317"/>
      <c r="B816" s="67"/>
      <c r="C816" s="68"/>
      <c r="D816" s="69"/>
      <c r="E816" s="70"/>
      <c r="F816" s="328"/>
      <c r="G816" s="323"/>
      <c r="H816" s="21"/>
      <c r="J816" s="21"/>
      <c r="L816" s="21"/>
      <c r="M816" s="21"/>
      <c r="N816" s="21"/>
      <c r="O816" s="21"/>
      <c r="P816" s="21"/>
      <c r="Q816" s="21"/>
      <c r="R816" s="21"/>
      <c r="S816" s="21"/>
      <c r="T816" s="21"/>
      <c r="U816" s="21"/>
      <c r="V816" s="21"/>
      <c r="W816" s="21"/>
      <c r="X816" s="21"/>
      <c r="Y816" s="21"/>
    </row>
    <row r="817" spans="1:25" s="58" customFormat="1">
      <c r="A817" s="317"/>
      <c r="B817" s="67"/>
      <c r="C817" s="68" t="s">
        <v>299</v>
      </c>
      <c r="D817" s="69" t="s">
        <v>44</v>
      </c>
      <c r="E817" s="70"/>
      <c r="F817" s="328"/>
      <c r="G817" s="323"/>
      <c r="H817" s="21"/>
      <c r="J817" s="21"/>
      <c r="L817" s="21"/>
      <c r="M817" s="21"/>
      <c r="N817" s="21"/>
      <c r="O817" s="21"/>
      <c r="P817" s="21"/>
      <c r="Q817" s="21"/>
      <c r="R817" s="21"/>
      <c r="S817" s="21"/>
      <c r="T817" s="21"/>
      <c r="U817" s="21"/>
      <c r="V817" s="21"/>
      <c r="W817" s="21"/>
      <c r="X817" s="21"/>
      <c r="Y817" s="21"/>
    </row>
    <row r="818" spans="1:25" s="58" customFormat="1">
      <c r="A818" s="317"/>
      <c r="B818" s="67"/>
      <c r="C818" s="68"/>
      <c r="D818" s="69"/>
      <c r="E818" s="70"/>
      <c r="F818" s="328"/>
      <c r="G818" s="323"/>
      <c r="H818" s="21"/>
      <c r="J818" s="21"/>
      <c r="L818" s="21"/>
      <c r="M818" s="21"/>
      <c r="N818" s="21"/>
      <c r="O818" s="21"/>
      <c r="P818" s="21"/>
      <c r="Q818" s="21"/>
      <c r="R818" s="21"/>
      <c r="S818" s="21"/>
      <c r="T818" s="21"/>
      <c r="U818" s="21"/>
      <c r="V818" s="21"/>
      <c r="W818" s="21"/>
      <c r="X818" s="21"/>
      <c r="Y818" s="21"/>
    </row>
    <row r="819" spans="1:25" s="58" customFormat="1">
      <c r="A819" s="317"/>
      <c r="B819" s="67"/>
      <c r="C819" s="68" t="s">
        <v>300</v>
      </c>
      <c r="D819" s="69" t="s">
        <v>44</v>
      </c>
      <c r="E819" s="70"/>
      <c r="F819" s="328"/>
      <c r="G819" s="323"/>
      <c r="H819" s="21"/>
      <c r="J819" s="21"/>
      <c r="L819" s="21"/>
      <c r="M819" s="21"/>
      <c r="N819" s="21"/>
      <c r="O819" s="21"/>
      <c r="P819" s="21"/>
      <c r="Q819" s="21"/>
      <c r="R819" s="21"/>
      <c r="S819" s="21"/>
      <c r="T819" s="21"/>
      <c r="U819" s="21"/>
      <c r="V819" s="21"/>
      <c r="W819" s="21"/>
      <c r="X819" s="21"/>
      <c r="Y819" s="21"/>
    </row>
    <row r="820" spans="1:25" s="58" customFormat="1">
      <c r="A820" s="317"/>
      <c r="B820" s="67"/>
      <c r="C820" s="68"/>
      <c r="D820" s="69"/>
      <c r="E820" s="70"/>
      <c r="F820" s="328"/>
      <c r="G820" s="323"/>
      <c r="H820" s="21"/>
      <c r="J820" s="21"/>
      <c r="L820" s="21"/>
      <c r="M820" s="21"/>
      <c r="N820" s="21"/>
      <c r="O820" s="21"/>
      <c r="P820" s="21"/>
      <c r="Q820" s="21"/>
      <c r="R820" s="21"/>
      <c r="S820" s="21"/>
      <c r="T820" s="21"/>
      <c r="U820" s="21"/>
      <c r="V820" s="21"/>
      <c r="W820" s="21"/>
      <c r="X820" s="21"/>
      <c r="Y820" s="21"/>
    </row>
    <row r="821" spans="1:25" s="58" customFormat="1">
      <c r="A821" s="317"/>
      <c r="B821" s="67"/>
      <c r="C821" s="68" t="s">
        <v>301</v>
      </c>
      <c r="D821" s="69" t="s">
        <v>44</v>
      </c>
      <c r="E821" s="70"/>
      <c r="F821" s="328"/>
      <c r="G821" s="323"/>
      <c r="H821" s="21"/>
      <c r="J821" s="21"/>
      <c r="L821" s="21"/>
      <c r="M821" s="21"/>
      <c r="N821" s="21"/>
      <c r="O821" s="21"/>
      <c r="P821" s="21"/>
      <c r="Q821" s="21"/>
      <c r="R821" s="21"/>
      <c r="S821" s="21"/>
      <c r="T821" s="21"/>
      <c r="U821" s="21"/>
      <c r="V821" s="21"/>
      <c r="W821" s="21"/>
      <c r="X821" s="21"/>
      <c r="Y821" s="21"/>
    </row>
    <row r="822" spans="1:25" s="58" customFormat="1">
      <c r="A822" s="317"/>
      <c r="B822" s="67"/>
      <c r="C822" s="68"/>
      <c r="D822" s="69"/>
      <c r="E822" s="70"/>
      <c r="F822" s="328"/>
      <c r="G822" s="323"/>
      <c r="H822" s="21"/>
      <c r="J822" s="21"/>
      <c r="L822" s="21"/>
      <c r="M822" s="21"/>
      <c r="N822" s="21"/>
      <c r="O822" s="21"/>
      <c r="P822" s="21"/>
      <c r="Q822" s="21"/>
      <c r="R822" s="21"/>
      <c r="S822" s="21"/>
      <c r="T822" s="21"/>
      <c r="U822" s="21"/>
      <c r="V822" s="21"/>
      <c r="W822" s="21"/>
      <c r="X822" s="21"/>
      <c r="Y822" s="21"/>
    </row>
    <row r="823" spans="1:25" s="58" customFormat="1">
      <c r="A823" s="317"/>
      <c r="B823" s="67"/>
      <c r="C823" s="68" t="s">
        <v>302</v>
      </c>
      <c r="D823" s="69" t="s">
        <v>44</v>
      </c>
      <c r="E823" s="70"/>
      <c r="F823" s="328"/>
      <c r="G823" s="323"/>
      <c r="H823" s="21"/>
      <c r="J823" s="21"/>
      <c r="L823" s="21"/>
      <c r="M823" s="21"/>
      <c r="N823" s="21"/>
      <c r="O823" s="21"/>
      <c r="P823" s="21"/>
      <c r="Q823" s="21"/>
      <c r="R823" s="21"/>
      <c r="S823" s="21"/>
      <c r="T823" s="21"/>
      <c r="U823" s="21"/>
      <c r="V823" s="21"/>
      <c r="W823" s="21"/>
      <c r="X823" s="21"/>
      <c r="Y823" s="21"/>
    </row>
    <row r="824" spans="1:25" s="58" customFormat="1">
      <c r="A824" s="317"/>
      <c r="B824" s="67"/>
      <c r="C824" s="68"/>
      <c r="D824" s="69"/>
      <c r="E824" s="70"/>
      <c r="F824" s="328"/>
      <c r="G824" s="323"/>
      <c r="H824" s="21"/>
      <c r="J824" s="21"/>
      <c r="L824" s="21"/>
      <c r="M824" s="21"/>
      <c r="N824" s="21"/>
      <c r="O824" s="21"/>
      <c r="P824" s="21"/>
      <c r="Q824" s="21"/>
      <c r="R824" s="21"/>
      <c r="S824" s="21"/>
      <c r="T824" s="21"/>
      <c r="U824" s="21"/>
      <c r="V824" s="21"/>
      <c r="W824" s="21"/>
      <c r="X824" s="21"/>
      <c r="Y824" s="21"/>
    </row>
    <row r="825" spans="1:25" s="58" customFormat="1">
      <c r="A825" s="317"/>
      <c r="B825" s="67"/>
      <c r="C825" s="68" t="s">
        <v>303</v>
      </c>
      <c r="D825" s="69" t="s">
        <v>44</v>
      </c>
      <c r="E825" s="70"/>
      <c r="F825" s="328"/>
      <c r="G825" s="323"/>
      <c r="H825" s="21"/>
      <c r="J825" s="21"/>
      <c r="L825" s="21"/>
      <c r="M825" s="21"/>
      <c r="N825" s="21"/>
      <c r="O825" s="21"/>
      <c r="P825" s="21"/>
      <c r="Q825" s="21"/>
      <c r="R825" s="21"/>
      <c r="S825" s="21"/>
      <c r="T825" s="21"/>
      <c r="U825" s="21"/>
      <c r="V825" s="21"/>
      <c r="W825" s="21"/>
      <c r="X825" s="21"/>
      <c r="Y825" s="21"/>
    </row>
    <row r="826" spans="1:25" s="58" customFormat="1">
      <c r="A826" s="317"/>
      <c r="B826" s="67"/>
      <c r="C826" s="68"/>
      <c r="D826" s="69"/>
      <c r="E826" s="70"/>
      <c r="F826" s="328"/>
      <c r="G826" s="323"/>
      <c r="H826" s="21"/>
      <c r="J826" s="21"/>
      <c r="L826" s="21"/>
      <c r="M826" s="21"/>
      <c r="N826" s="21"/>
      <c r="O826" s="21"/>
      <c r="P826" s="21"/>
      <c r="Q826" s="21"/>
      <c r="R826" s="21"/>
      <c r="S826" s="21"/>
      <c r="T826" s="21"/>
      <c r="U826" s="21"/>
      <c r="V826" s="21"/>
      <c r="W826" s="21"/>
      <c r="X826" s="21"/>
      <c r="Y826" s="21"/>
    </row>
    <row r="827" spans="1:25" s="58" customFormat="1">
      <c r="A827" s="317"/>
      <c r="B827" s="67"/>
      <c r="C827" s="68" t="s">
        <v>304</v>
      </c>
      <c r="D827" s="69" t="s">
        <v>44</v>
      </c>
      <c r="E827" s="70"/>
      <c r="F827" s="328"/>
      <c r="G827" s="323"/>
      <c r="H827" s="21"/>
      <c r="J827" s="21"/>
      <c r="L827" s="21"/>
      <c r="M827" s="21"/>
      <c r="N827" s="21"/>
      <c r="O827" s="21"/>
      <c r="P827" s="21"/>
      <c r="Q827" s="21"/>
      <c r="R827" s="21"/>
      <c r="S827" s="21"/>
      <c r="T827" s="21"/>
      <c r="U827" s="21"/>
      <c r="V827" s="21"/>
      <c r="W827" s="21"/>
      <c r="X827" s="21"/>
      <c r="Y827" s="21"/>
    </row>
    <row r="828" spans="1:25" s="58" customFormat="1">
      <c r="A828" s="317"/>
      <c r="B828" s="67"/>
      <c r="C828" s="68"/>
      <c r="D828" s="69"/>
      <c r="E828" s="70"/>
      <c r="F828" s="328"/>
      <c r="G828" s="323"/>
      <c r="H828" s="21"/>
      <c r="J828" s="21"/>
      <c r="L828" s="21"/>
      <c r="M828" s="21"/>
      <c r="N828" s="21"/>
      <c r="O828" s="21"/>
      <c r="P828" s="21"/>
      <c r="Q828" s="21"/>
      <c r="R828" s="21"/>
      <c r="S828" s="21"/>
      <c r="T828" s="21"/>
      <c r="U828" s="21"/>
      <c r="V828" s="21"/>
      <c r="W828" s="21"/>
      <c r="X828" s="21"/>
      <c r="Y828" s="21"/>
    </row>
    <row r="829" spans="1:25" s="58" customFormat="1">
      <c r="A829" s="317"/>
      <c r="B829" s="67"/>
      <c r="C829" s="68" t="s">
        <v>305</v>
      </c>
      <c r="D829" s="69" t="s">
        <v>44</v>
      </c>
      <c r="E829" s="70"/>
      <c r="F829" s="328"/>
      <c r="G829" s="323"/>
      <c r="H829" s="21"/>
      <c r="J829" s="21"/>
      <c r="L829" s="21"/>
      <c r="M829" s="21"/>
      <c r="N829" s="21"/>
      <c r="O829" s="21"/>
      <c r="P829" s="21"/>
      <c r="Q829" s="21"/>
      <c r="R829" s="21"/>
      <c r="S829" s="21"/>
      <c r="T829" s="21"/>
      <c r="U829" s="21"/>
      <c r="V829" s="21"/>
      <c r="W829" s="21"/>
      <c r="X829" s="21"/>
      <c r="Y829" s="21"/>
    </row>
    <row r="830" spans="1:25" s="58" customFormat="1">
      <c r="A830" s="317"/>
      <c r="B830" s="67"/>
      <c r="C830" s="68"/>
      <c r="D830" s="69"/>
      <c r="E830" s="70"/>
      <c r="F830" s="328"/>
      <c r="G830" s="323"/>
      <c r="H830" s="21"/>
      <c r="J830" s="21"/>
      <c r="L830" s="21"/>
      <c r="M830" s="21"/>
      <c r="N830" s="21"/>
      <c r="O830" s="21"/>
      <c r="P830" s="21"/>
      <c r="Q830" s="21"/>
      <c r="R830" s="21"/>
      <c r="S830" s="21"/>
      <c r="T830" s="21"/>
      <c r="U830" s="21"/>
      <c r="V830" s="21"/>
      <c r="W830" s="21"/>
      <c r="X830" s="21"/>
      <c r="Y830" s="21"/>
    </row>
    <row r="831" spans="1:25" s="58" customFormat="1">
      <c r="A831" s="317"/>
      <c r="B831" s="67"/>
      <c r="C831" s="68" t="s">
        <v>306</v>
      </c>
      <c r="D831" s="69" t="s">
        <v>44</v>
      </c>
      <c r="E831" s="70"/>
      <c r="F831" s="328"/>
      <c r="G831" s="323"/>
      <c r="H831" s="21"/>
      <c r="J831" s="21"/>
      <c r="L831" s="21"/>
      <c r="M831" s="21"/>
      <c r="N831" s="21"/>
      <c r="O831" s="21"/>
      <c r="P831" s="21"/>
      <c r="Q831" s="21"/>
      <c r="R831" s="21"/>
      <c r="S831" s="21"/>
      <c r="T831" s="21"/>
      <c r="U831" s="21"/>
      <c r="V831" s="21"/>
      <c r="W831" s="21"/>
      <c r="X831" s="21"/>
      <c r="Y831" s="21"/>
    </row>
    <row r="832" spans="1:25" s="58" customFormat="1">
      <c r="A832" s="317"/>
      <c r="B832" s="67"/>
      <c r="C832" s="68"/>
      <c r="D832" s="69"/>
      <c r="E832" s="70"/>
      <c r="F832" s="328"/>
      <c r="G832" s="323"/>
      <c r="H832" s="21"/>
      <c r="J832" s="21"/>
      <c r="L832" s="21"/>
      <c r="M832" s="21"/>
      <c r="N832" s="21"/>
      <c r="O832" s="21"/>
      <c r="P832" s="21"/>
      <c r="Q832" s="21"/>
      <c r="R832" s="21"/>
      <c r="S832" s="21"/>
      <c r="T832" s="21"/>
      <c r="U832" s="21"/>
      <c r="V832" s="21"/>
      <c r="W832" s="21"/>
      <c r="X832" s="21"/>
      <c r="Y832" s="21"/>
    </row>
    <row r="833" spans="1:25" s="58" customFormat="1">
      <c r="A833" s="317"/>
      <c r="B833" s="67"/>
      <c r="C833" s="68" t="s">
        <v>307</v>
      </c>
      <c r="D833" s="69"/>
      <c r="E833" s="70"/>
      <c r="F833" s="328"/>
      <c r="G833" s="323"/>
      <c r="H833" s="21"/>
      <c r="J833" s="21"/>
      <c r="L833" s="21"/>
      <c r="M833" s="21"/>
      <c r="N833" s="21"/>
      <c r="O833" s="21"/>
      <c r="P833" s="21"/>
      <c r="Q833" s="21"/>
      <c r="R833" s="21"/>
      <c r="S833" s="21"/>
      <c r="T833" s="21"/>
      <c r="U833" s="21"/>
      <c r="V833" s="21"/>
      <c r="W833" s="21"/>
      <c r="X833" s="21"/>
      <c r="Y833" s="21"/>
    </row>
    <row r="834" spans="1:25" s="58" customFormat="1">
      <c r="A834" s="317"/>
      <c r="B834" s="67"/>
      <c r="C834" s="68"/>
      <c r="D834" s="69"/>
      <c r="E834" s="70"/>
      <c r="F834" s="328"/>
      <c r="G834" s="323"/>
      <c r="H834" s="21"/>
      <c r="J834" s="21"/>
      <c r="L834" s="21"/>
      <c r="M834" s="21"/>
      <c r="N834" s="21"/>
      <c r="O834" s="21"/>
      <c r="P834" s="21"/>
      <c r="Q834" s="21"/>
      <c r="R834" s="21"/>
      <c r="S834" s="21"/>
      <c r="T834" s="21"/>
      <c r="U834" s="21"/>
      <c r="V834" s="21"/>
      <c r="W834" s="21"/>
      <c r="X834" s="21"/>
      <c r="Y834" s="21"/>
    </row>
    <row r="835" spans="1:25" s="58" customFormat="1" ht="61.25" customHeight="1">
      <c r="A835" s="317"/>
      <c r="B835" s="67"/>
      <c r="C835" s="68" t="s">
        <v>308</v>
      </c>
      <c r="D835" s="69"/>
      <c r="E835" s="70"/>
      <c r="F835" s="328"/>
      <c r="G835" s="323"/>
      <c r="H835" s="21"/>
      <c r="J835" s="21"/>
      <c r="L835" s="21"/>
      <c r="M835" s="21"/>
      <c r="N835" s="21"/>
      <c r="O835" s="21"/>
      <c r="P835" s="21"/>
      <c r="Q835" s="21"/>
      <c r="R835" s="21"/>
      <c r="S835" s="21"/>
      <c r="T835" s="21"/>
      <c r="U835" s="21"/>
      <c r="V835" s="21"/>
      <c r="W835" s="21"/>
      <c r="X835" s="21"/>
      <c r="Y835" s="21"/>
    </row>
    <row r="836" spans="1:25" s="58" customFormat="1">
      <c r="A836" s="317"/>
      <c r="B836" s="67"/>
      <c r="C836" s="68"/>
      <c r="D836" s="69"/>
      <c r="E836" s="70"/>
      <c r="F836" s="328"/>
      <c r="G836" s="323"/>
      <c r="H836" s="21"/>
      <c r="J836" s="21"/>
      <c r="L836" s="21"/>
      <c r="M836" s="21"/>
      <c r="N836" s="21"/>
      <c r="O836" s="21"/>
      <c r="P836" s="21"/>
      <c r="Q836" s="21"/>
      <c r="R836" s="21"/>
      <c r="S836" s="21"/>
      <c r="T836" s="21"/>
      <c r="U836" s="21"/>
      <c r="V836" s="21"/>
      <c r="W836" s="21"/>
      <c r="X836" s="21"/>
      <c r="Y836" s="21"/>
    </row>
    <row r="837" spans="1:25" s="58" customFormat="1">
      <c r="A837" s="317"/>
      <c r="B837" s="67"/>
      <c r="C837" s="68" t="s">
        <v>309</v>
      </c>
      <c r="D837" s="69" t="s">
        <v>40</v>
      </c>
      <c r="E837" s="70"/>
      <c r="F837" s="328"/>
      <c r="G837" s="323"/>
      <c r="H837" s="21"/>
      <c r="J837" s="21"/>
      <c r="L837" s="21"/>
      <c r="M837" s="21"/>
      <c r="N837" s="21"/>
      <c r="O837" s="21"/>
      <c r="P837" s="21"/>
      <c r="Q837" s="21"/>
      <c r="R837" s="21"/>
      <c r="S837" s="21"/>
      <c r="T837" s="21"/>
      <c r="U837" s="21"/>
      <c r="V837" s="21"/>
      <c r="W837" s="21"/>
      <c r="X837" s="21"/>
      <c r="Y837" s="21"/>
    </row>
    <row r="838" spans="1:25" s="58" customFormat="1">
      <c r="A838" s="317"/>
      <c r="B838" s="67"/>
      <c r="C838" s="68"/>
      <c r="D838" s="69"/>
      <c r="E838" s="70"/>
      <c r="F838" s="328"/>
      <c r="G838" s="323"/>
      <c r="H838" s="21"/>
      <c r="J838" s="21"/>
      <c r="L838" s="21"/>
      <c r="M838" s="21"/>
      <c r="N838" s="21"/>
      <c r="O838" s="21"/>
      <c r="P838" s="21"/>
      <c r="Q838" s="21"/>
      <c r="R838" s="21"/>
      <c r="S838" s="21"/>
      <c r="T838" s="21"/>
      <c r="U838" s="21"/>
      <c r="V838" s="21"/>
      <c r="W838" s="21"/>
      <c r="X838" s="21"/>
      <c r="Y838" s="21"/>
    </row>
    <row r="839" spans="1:25" s="58" customFormat="1" ht="18" customHeight="1" thickBot="1">
      <c r="A839" s="317"/>
      <c r="B839" s="67"/>
      <c r="C839" s="68" t="s">
        <v>310</v>
      </c>
      <c r="D839" s="69" t="s">
        <v>44</v>
      </c>
      <c r="E839" s="70"/>
      <c r="F839" s="328"/>
      <c r="G839" s="323"/>
      <c r="H839" s="21"/>
      <c r="J839" s="21"/>
      <c r="L839" s="21"/>
      <c r="M839" s="21"/>
      <c r="N839" s="21"/>
      <c r="O839" s="21"/>
      <c r="P839" s="21"/>
      <c r="Q839" s="21"/>
      <c r="R839" s="21"/>
      <c r="S839" s="21"/>
      <c r="T839" s="21"/>
      <c r="U839" s="21"/>
      <c r="V839" s="21"/>
      <c r="W839" s="21"/>
      <c r="X839" s="21"/>
      <c r="Y839" s="21"/>
    </row>
    <row r="840" spans="1:25" ht="15" thickBot="1">
      <c r="A840" s="128"/>
      <c r="B840" s="129" t="s">
        <v>1090</v>
      </c>
      <c r="C840" s="130"/>
      <c r="D840" s="131"/>
      <c r="E840" s="132"/>
      <c r="F840" s="329"/>
      <c r="G840" s="330"/>
      <c r="I840" s="21"/>
      <c r="K840" s="21"/>
    </row>
    <row r="841" spans="1:25" ht="15" thickBot="1">
      <c r="A841" s="128"/>
      <c r="B841" s="129" t="s">
        <v>1461</v>
      </c>
      <c r="C841" s="130"/>
      <c r="D841" s="131"/>
      <c r="E841" s="132"/>
      <c r="F841" s="331"/>
      <c r="G841" s="332"/>
      <c r="I841" s="21"/>
      <c r="K841" s="21"/>
    </row>
    <row r="842" spans="1:25" s="58" customFormat="1">
      <c r="A842" s="317"/>
      <c r="B842" s="67"/>
      <c r="C842" s="68"/>
      <c r="D842" s="69"/>
      <c r="E842" s="70"/>
      <c r="F842" s="328"/>
      <c r="G842" s="323"/>
      <c r="H842" s="21"/>
      <c r="J842" s="21"/>
      <c r="L842" s="21"/>
      <c r="M842" s="21"/>
      <c r="N842" s="21"/>
      <c r="O842" s="21"/>
      <c r="P842" s="21"/>
      <c r="Q842" s="21"/>
      <c r="R842" s="21"/>
      <c r="S842" s="21"/>
      <c r="T842" s="21"/>
      <c r="U842" s="21"/>
      <c r="V842" s="21"/>
      <c r="W842" s="21"/>
      <c r="X842" s="21"/>
      <c r="Y842" s="21"/>
    </row>
    <row r="843" spans="1:25" s="58" customFormat="1">
      <c r="A843" s="317"/>
      <c r="B843" s="67"/>
      <c r="C843" s="68" t="s">
        <v>311</v>
      </c>
      <c r="D843" s="69" t="s">
        <v>44</v>
      </c>
      <c r="E843" s="70"/>
      <c r="F843" s="328"/>
      <c r="G843" s="323"/>
      <c r="H843" s="21"/>
      <c r="J843" s="21"/>
      <c r="L843" s="21"/>
      <c r="M843" s="21"/>
      <c r="N843" s="21"/>
      <c r="O843" s="21"/>
      <c r="P843" s="21"/>
      <c r="Q843" s="21"/>
      <c r="R843" s="21"/>
      <c r="S843" s="21"/>
      <c r="T843" s="21"/>
      <c r="U843" s="21"/>
      <c r="V843" s="21"/>
      <c r="W843" s="21"/>
      <c r="X843" s="21"/>
      <c r="Y843" s="21"/>
    </row>
    <row r="844" spans="1:25" s="58" customFormat="1">
      <c r="A844" s="317"/>
      <c r="B844" s="67"/>
      <c r="C844" s="68"/>
      <c r="D844" s="69"/>
      <c r="E844" s="70"/>
      <c r="F844" s="328"/>
      <c r="G844" s="323"/>
      <c r="H844" s="21"/>
      <c r="J844" s="21"/>
      <c r="L844" s="21"/>
      <c r="M844" s="21"/>
      <c r="N844" s="21"/>
      <c r="O844" s="21"/>
      <c r="P844" s="21"/>
      <c r="Q844" s="21"/>
      <c r="R844" s="21"/>
      <c r="S844" s="21"/>
      <c r="T844" s="21"/>
      <c r="U844" s="21"/>
      <c r="V844" s="21"/>
      <c r="W844" s="21"/>
      <c r="X844" s="21"/>
      <c r="Y844" s="21"/>
    </row>
    <row r="845" spans="1:25" s="58" customFormat="1">
      <c r="A845" s="317"/>
      <c r="B845" s="67"/>
      <c r="C845" s="68" t="s">
        <v>312</v>
      </c>
      <c r="D845" s="69" t="s">
        <v>44</v>
      </c>
      <c r="E845" s="70"/>
      <c r="F845" s="328"/>
      <c r="G845" s="323"/>
      <c r="H845" s="21"/>
      <c r="J845" s="21"/>
      <c r="L845" s="21"/>
      <c r="M845" s="21"/>
      <c r="N845" s="21"/>
      <c r="O845" s="21"/>
      <c r="P845" s="21"/>
      <c r="Q845" s="21"/>
      <c r="R845" s="21"/>
      <c r="S845" s="21"/>
      <c r="T845" s="21"/>
      <c r="U845" s="21"/>
      <c r="V845" s="21"/>
      <c r="W845" s="21"/>
      <c r="X845" s="21"/>
      <c r="Y845" s="21"/>
    </row>
    <row r="846" spans="1:25" s="58" customFormat="1">
      <c r="A846" s="317"/>
      <c r="B846" s="67"/>
      <c r="C846" s="68"/>
      <c r="D846" s="69"/>
      <c r="E846" s="70"/>
      <c r="F846" s="328"/>
      <c r="G846" s="323"/>
      <c r="H846" s="21"/>
      <c r="J846" s="21"/>
      <c r="L846" s="21"/>
      <c r="M846" s="21"/>
      <c r="N846" s="21"/>
      <c r="O846" s="21"/>
      <c r="P846" s="21"/>
      <c r="Q846" s="21"/>
      <c r="R846" s="21"/>
      <c r="S846" s="21"/>
      <c r="T846" s="21"/>
      <c r="U846" s="21"/>
      <c r="V846" s="21"/>
      <c r="W846" s="21"/>
      <c r="X846" s="21"/>
      <c r="Y846" s="21"/>
    </row>
    <row r="847" spans="1:25" s="58" customFormat="1">
      <c r="A847" s="317"/>
      <c r="B847" s="67"/>
      <c r="C847" s="68" t="s">
        <v>313</v>
      </c>
      <c r="D847" s="69" t="s">
        <v>44</v>
      </c>
      <c r="E847" s="70"/>
      <c r="F847" s="328"/>
      <c r="G847" s="323"/>
      <c r="H847" s="21"/>
      <c r="J847" s="21"/>
      <c r="L847" s="21"/>
      <c r="M847" s="21"/>
      <c r="N847" s="21"/>
      <c r="O847" s="21"/>
      <c r="P847" s="21"/>
      <c r="Q847" s="21"/>
      <c r="R847" s="21"/>
      <c r="S847" s="21"/>
      <c r="T847" s="21"/>
      <c r="U847" s="21"/>
      <c r="V847" s="21"/>
      <c r="W847" s="21"/>
      <c r="X847" s="21"/>
      <c r="Y847" s="21"/>
    </row>
    <row r="848" spans="1:25" s="58" customFormat="1">
      <c r="A848" s="317"/>
      <c r="B848" s="67"/>
      <c r="C848" s="68"/>
      <c r="D848" s="69"/>
      <c r="E848" s="70"/>
      <c r="F848" s="328"/>
      <c r="G848" s="323"/>
      <c r="H848" s="21"/>
      <c r="J848" s="21"/>
      <c r="L848" s="21"/>
      <c r="M848" s="21"/>
      <c r="N848" s="21"/>
      <c r="O848" s="21"/>
      <c r="P848" s="21"/>
      <c r="Q848" s="21"/>
      <c r="R848" s="21"/>
      <c r="S848" s="21"/>
      <c r="T848" s="21"/>
      <c r="U848" s="21"/>
      <c r="V848" s="21"/>
      <c r="W848" s="21"/>
      <c r="X848" s="21"/>
      <c r="Y848" s="21"/>
    </row>
    <row r="849" spans="1:25" s="58" customFormat="1">
      <c r="A849" s="317"/>
      <c r="B849" s="67"/>
      <c r="C849" s="68" t="s">
        <v>314</v>
      </c>
      <c r="D849" s="69"/>
      <c r="E849" s="70"/>
      <c r="F849" s="328"/>
      <c r="G849" s="323"/>
      <c r="H849" s="21"/>
      <c r="J849" s="21"/>
      <c r="L849" s="21"/>
      <c r="M849" s="21"/>
      <c r="N849" s="21"/>
      <c r="O849" s="21"/>
      <c r="P849" s="21"/>
      <c r="Q849" s="21"/>
      <c r="R849" s="21"/>
      <c r="S849" s="21"/>
      <c r="T849" s="21"/>
      <c r="U849" s="21"/>
      <c r="V849" s="21"/>
      <c r="W849" s="21"/>
      <c r="X849" s="21"/>
      <c r="Y849" s="21"/>
    </row>
    <row r="850" spans="1:25" s="58" customFormat="1">
      <c r="A850" s="317"/>
      <c r="B850" s="67"/>
      <c r="C850" s="68"/>
      <c r="D850" s="69"/>
      <c r="E850" s="70"/>
      <c r="F850" s="328"/>
      <c r="G850" s="323"/>
      <c r="H850" s="21"/>
      <c r="J850" s="21"/>
      <c r="L850" s="21"/>
      <c r="M850" s="21"/>
      <c r="N850" s="21"/>
      <c r="O850" s="21"/>
      <c r="P850" s="21"/>
      <c r="Q850" s="21"/>
      <c r="R850" s="21"/>
      <c r="S850" s="21"/>
      <c r="T850" s="21"/>
      <c r="U850" s="21"/>
      <c r="V850" s="21"/>
      <c r="W850" s="21"/>
      <c r="X850" s="21"/>
      <c r="Y850" s="21"/>
    </row>
    <row r="851" spans="1:25" s="58" customFormat="1" ht="46.25" customHeight="1">
      <c r="A851" s="317"/>
      <c r="B851" s="67"/>
      <c r="C851" s="68" t="s">
        <v>315</v>
      </c>
      <c r="D851" s="69"/>
      <c r="E851" s="70"/>
      <c r="F851" s="328"/>
      <c r="G851" s="323"/>
      <c r="H851" s="21"/>
      <c r="J851" s="21"/>
      <c r="L851" s="21"/>
      <c r="M851" s="21"/>
      <c r="N851" s="21"/>
      <c r="O851" s="21"/>
      <c r="P851" s="21"/>
      <c r="Q851" s="21"/>
      <c r="R851" s="21"/>
      <c r="S851" s="21"/>
      <c r="T851" s="21"/>
      <c r="U851" s="21"/>
      <c r="V851" s="21"/>
      <c r="W851" s="21"/>
      <c r="X851" s="21"/>
      <c r="Y851" s="21"/>
    </row>
    <row r="852" spans="1:25" s="58" customFormat="1">
      <c r="A852" s="317"/>
      <c r="B852" s="67"/>
      <c r="C852" s="68"/>
      <c r="D852" s="69"/>
      <c r="E852" s="70"/>
      <c r="F852" s="328"/>
      <c r="G852" s="323"/>
      <c r="H852" s="21"/>
      <c r="J852" s="21"/>
      <c r="L852" s="21"/>
      <c r="M852" s="21"/>
      <c r="N852" s="21"/>
      <c r="O852" s="21"/>
      <c r="P852" s="21"/>
      <c r="Q852" s="21"/>
      <c r="R852" s="21"/>
      <c r="S852" s="21"/>
      <c r="T852" s="21"/>
      <c r="U852" s="21"/>
      <c r="V852" s="21"/>
      <c r="W852" s="21"/>
      <c r="X852" s="21"/>
      <c r="Y852" s="21"/>
    </row>
    <row r="853" spans="1:25" s="58" customFormat="1">
      <c r="A853" s="317"/>
      <c r="B853" s="67"/>
      <c r="C853" s="68" t="s">
        <v>316</v>
      </c>
      <c r="D853" s="69" t="s">
        <v>40</v>
      </c>
      <c r="E853" s="70"/>
      <c r="F853" s="328"/>
      <c r="G853" s="323"/>
      <c r="H853" s="21"/>
      <c r="J853" s="21"/>
      <c r="L853" s="21"/>
      <c r="M853" s="21"/>
      <c r="N853" s="21"/>
      <c r="O853" s="21"/>
      <c r="P853" s="21"/>
      <c r="Q853" s="21"/>
      <c r="R853" s="21"/>
      <c r="S853" s="21"/>
      <c r="T853" s="21"/>
      <c r="U853" s="21"/>
      <c r="V853" s="21"/>
      <c r="W853" s="21"/>
      <c r="X853" s="21"/>
      <c r="Y853" s="21"/>
    </row>
    <row r="854" spans="1:25" s="58" customFormat="1">
      <c r="A854" s="317"/>
      <c r="B854" s="67"/>
      <c r="C854" s="68"/>
      <c r="D854" s="69"/>
      <c r="E854" s="70"/>
      <c r="F854" s="328"/>
      <c r="G854" s="323"/>
      <c r="H854" s="21"/>
      <c r="J854" s="21"/>
      <c r="L854" s="21"/>
      <c r="M854" s="21"/>
      <c r="N854" s="21"/>
      <c r="O854" s="21"/>
      <c r="P854" s="21"/>
      <c r="Q854" s="21"/>
      <c r="R854" s="21"/>
      <c r="S854" s="21"/>
      <c r="T854" s="21"/>
      <c r="U854" s="21"/>
      <c r="V854" s="21"/>
      <c r="W854" s="21"/>
      <c r="X854" s="21"/>
      <c r="Y854" s="21"/>
    </row>
    <row r="855" spans="1:25" s="58" customFormat="1">
      <c r="A855" s="317"/>
      <c r="B855" s="67"/>
      <c r="C855" s="68" t="s">
        <v>317</v>
      </c>
      <c r="D855" s="69" t="s">
        <v>40</v>
      </c>
      <c r="E855" s="70"/>
      <c r="F855" s="328"/>
      <c r="G855" s="323"/>
      <c r="H855" s="21"/>
      <c r="J855" s="21"/>
      <c r="L855" s="21"/>
      <c r="M855" s="21"/>
      <c r="N855" s="21"/>
      <c r="O855" s="21"/>
      <c r="P855" s="21"/>
      <c r="Q855" s="21"/>
      <c r="R855" s="21"/>
      <c r="S855" s="21"/>
      <c r="T855" s="21"/>
      <c r="U855" s="21"/>
      <c r="V855" s="21"/>
      <c r="W855" s="21"/>
      <c r="X855" s="21"/>
      <c r="Y855" s="21"/>
    </row>
    <row r="856" spans="1:25" s="58" customFormat="1">
      <c r="A856" s="317"/>
      <c r="B856" s="67"/>
      <c r="C856" s="68"/>
      <c r="D856" s="69"/>
      <c r="E856" s="70"/>
      <c r="F856" s="328"/>
      <c r="G856" s="323"/>
      <c r="H856" s="21"/>
      <c r="J856" s="21"/>
      <c r="L856" s="21"/>
      <c r="M856" s="21"/>
      <c r="N856" s="21"/>
      <c r="O856" s="21"/>
      <c r="P856" s="21"/>
      <c r="Q856" s="21"/>
      <c r="R856" s="21"/>
      <c r="S856" s="21"/>
      <c r="T856" s="21"/>
      <c r="U856" s="21"/>
      <c r="V856" s="21"/>
      <c r="W856" s="21"/>
      <c r="X856" s="21"/>
      <c r="Y856" s="21"/>
    </row>
    <row r="857" spans="1:25" s="58" customFormat="1" ht="33" customHeight="1">
      <c r="A857" s="317"/>
      <c r="B857" s="67"/>
      <c r="C857" s="68" t="s">
        <v>318</v>
      </c>
      <c r="D857" s="69"/>
      <c r="E857" s="70"/>
      <c r="F857" s="328"/>
      <c r="G857" s="323"/>
      <c r="H857" s="21"/>
      <c r="J857" s="21"/>
      <c r="L857" s="21"/>
      <c r="M857" s="21"/>
      <c r="N857" s="21"/>
      <c r="O857" s="21"/>
      <c r="P857" s="21"/>
      <c r="Q857" s="21"/>
      <c r="R857" s="21"/>
      <c r="S857" s="21"/>
      <c r="T857" s="21"/>
      <c r="U857" s="21"/>
      <c r="V857" s="21"/>
      <c r="W857" s="21"/>
      <c r="X857" s="21"/>
      <c r="Y857" s="21"/>
    </row>
    <row r="858" spans="1:25" s="58" customFormat="1">
      <c r="A858" s="317"/>
      <c r="B858" s="67"/>
      <c r="C858" s="68"/>
      <c r="D858" s="69"/>
      <c r="E858" s="70"/>
      <c r="F858" s="328"/>
      <c r="G858" s="323"/>
      <c r="H858" s="21"/>
      <c r="J858" s="21"/>
      <c r="L858" s="21"/>
      <c r="M858" s="21"/>
      <c r="N858" s="21"/>
      <c r="O858" s="21"/>
      <c r="P858" s="21"/>
      <c r="Q858" s="21"/>
      <c r="R858" s="21"/>
      <c r="S858" s="21"/>
      <c r="T858" s="21"/>
      <c r="U858" s="21"/>
      <c r="V858" s="21"/>
      <c r="W858" s="21"/>
      <c r="X858" s="21"/>
      <c r="Y858" s="21"/>
    </row>
    <row r="859" spans="1:25" s="58" customFormat="1" ht="31.25" customHeight="1">
      <c r="A859" s="317"/>
      <c r="B859" s="67"/>
      <c r="C859" s="68" t="s">
        <v>319</v>
      </c>
      <c r="D859" s="69" t="s">
        <v>44</v>
      </c>
      <c r="E859" s="70"/>
      <c r="F859" s="328"/>
      <c r="G859" s="323"/>
      <c r="H859" s="21"/>
      <c r="J859" s="21"/>
      <c r="L859" s="21"/>
      <c r="M859" s="21"/>
      <c r="N859" s="21"/>
      <c r="O859" s="21"/>
      <c r="P859" s="21"/>
      <c r="Q859" s="21"/>
      <c r="R859" s="21"/>
      <c r="S859" s="21"/>
      <c r="T859" s="21"/>
      <c r="U859" s="21"/>
      <c r="V859" s="21"/>
      <c r="W859" s="21"/>
      <c r="X859" s="21"/>
      <c r="Y859" s="21"/>
    </row>
    <row r="860" spans="1:25" s="58" customFormat="1">
      <c r="A860" s="317"/>
      <c r="B860" s="67"/>
      <c r="C860" s="68"/>
      <c r="D860" s="69"/>
      <c r="E860" s="70"/>
      <c r="F860" s="328"/>
      <c r="G860" s="323"/>
      <c r="H860" s="21"/>
      <c r="J860" s="21"/>
      <c r="L860" s="21"/>
      <c r="M860" s="21"/>
      <c r="N860" s="21"/>
      <c r="O860" s="21"/>
      <c r="P860" s="21"/>
      <c r="Q860" s="21"/>
      <c r="R860" s="21"/>
      <c r="S860" s="21"/>
      <c r="T860" s="21"/>
      <c r="U860" s="21"/>
      <c r="V860" s="21"/>
      <c r="W860" s="21"/>
      <c r="X860" s="21"/>
      <c r="Y860" s="21"/>
    </row>
    <row r="861" spans="1:25" s="58" customFormat="1" ht="30" customHeight="1">
      <c r="A861" s="317"/>
      <c r="B861" s="67"/>
      <c r="C861" s="68" t="s">
        <v>320</v>
      </c>
      <c r="D861" s="69"/>
      <c r="E861" s="70"/>
      <c r="F861" s="328"/>
      <c r="G861" s="323"/>
      <c r="H861" s="21"/>
      <c r="J861" s="21"/>
      <c r="L861" s="21"/>
      <c r="M861" s="21"/>
      <c r="N861" s="21"/>
      <c r="O861" s="21"/>
      <c r="P861" s="21"/>
      <c r="Q861" s="21"/>
      <c r="R861" s="21"/>
      <c r="S861" s="21"/>
      <c r="T861" s="21"/>
      <c r="U861" s="21"/>
      <c r="V861" s="21"/>
      <c r="W861" s="21"/>
      <c r="X861" s="21"/>
      <c r="Y861" s="21"/>
    </row>
    <row r="862" spans="1:25" s="58" customFormat="1">
      <c r="A862" s="317"/>
      <c r="B862" s="67"/>
      <c r="C862" s="68"/>
      <c r="D862" s="69"/>
      <c r="E862" s="70"/>
      <c r="F862" s="328"/>
      <c r="G862" s="323"/>
      <c r="H862" s="21"/>
      <c r="J862" s="21"/>
      <c r="L862" s="21"/>
      <c r="M862" s="21"/>
      <c r="N862" s="21"/>
      <c r="O862" s="21"/>
      <c r="P862" s="21"/>
      <c r="Q862" s="21"/>
      <c r="R862" s="21"/>
      <c r="S862" s="21"/>
      <c r="T862" s="21"/>
      <c r="U862" s="21"/>
      <c r="V862" s="21"/>
      <c r="W862" s="21"/>
      <c r="X862" s="21"/>
      <c r="Y862" s="21"/>
    </row>
    <row r="863" spans="1:25" s="58" customFormat="1">
      <c r="A863" s="317"/>
      <c r="B863" s="67"/>
      <c r="C863" s="68" t="s">
        <v>321</v>
      </c>
      <c r="D863" s="69" t="s">
        <v>44</v>
      </c>
      <c r="E863" s="70"/>
      <c r="F863" s="328"/>
      <c r="G863" s="323"/>
      <c r="H863" s="21"/>
      <c r="J863" s="21"/>
      <c r="L863" s="21"/>
      <c r="M863" s="21"/>
      <c r="N863" s="21"/>
      <c r="O863" s="21"/>
      <c r="P863" s="21"/>
      <c r="Q863" s="21"/>
      <c r="R863" s="21"/>
      <c r="S863" s="21"/>
      <c r="T863" s="21"/>
      <c r="U863" s="21"/>
      <c r="V863" s="21"/>
      <c r="W863" s="21"/>
      <c r="X863" s="21"/>
      <c r="Y863" s="21"/>
    </row>
    <row r="864" spans="1:25" s="58" customFormat="1">
      <c r="A864" s="317"/>
      <c r="B864" s="67"/>
      <c r="C864" s="68"/>
      <c r="D864" s="69"/>
      <c r="E864" s="70"/>
      <c r="F864" s="328"/>
      <c r="G864" s="323"/>
      <c r="H864" s="21"/>
      <c r="J864" s="21"/>
      <c r="L864" s="21"/>
      <c r="M864" s="21"/>
      <c r="N864" s="21"/>
      <c r="O864" s="21"/>
      <c r="P864" s="21"/>
      <c r="Q864" s="21"/>
      <c r="R864" s="21"/>
      <c r="S864" s="21"/>
      <c r="T864" s="21"/>
      <c r="U864" s="21"/>
      <c r="V864" s="21"/>
      <c r="W864" s="21"/>
      <c r="X864" s="21"/>
      <c r="Y864" s="21"/>
    </row>
    <row r="865" spans="1:25" s="58" customFormat="1">
      <c r="A865" s="317"/>
      <c r="B865" s="67"/>
      <c r="C865" s="68" t="s">
        <v>322</v>
      </c>
      <c r="D865" s="69" t="s">
        <v>44</v>
      </c>
      <c r="E865" s="70"/>
      <c r="F865" s="328"/>
      <c r="G865" s="323"/>
      <c r="H865" s="21"/>
      <c r="J865" s="21"/>
      <c r="L865" s="21"/>
      <c r="M865" s="21"/>
      <c r="N865" s="21"/>
      <c r="O865" s="21"/>
      <c r="P865" s="21"/>
      <c r="Q865" s="21"/>
      <c r="R865" s="21"/>
      <c r="S865" s="21"/>
      <c r="T865" s="21"/>
      <c r="U865" s="21"/>
      <c r="V865" s="21"/>
      <c r="W865" s="21"/>
      <c r="X865" s="21"/>
      <c r="Y865" s="21"/>
    </row>
    <row r="866" spans="1:25" s="58" customFormat="1">
      <c r="A866" s="317"/>
      <c r="B866" s="67"/>
      <c r="C866" s="68"/>
      <c r="D866" s="69"/>
      <c r="E866" s="70"/>
      <c r="F866" s="328"/>
      <c r="G866" s="323"/>
      <c r="H866" s="21"/>
      <c r="J866" s="21"/>
      <c r="L866" s="21"/>
      <c r="M866" s="21"/>
      <c r="N866" s="21"/>
      <c r="O866" s="21"/>
      <c r="P866" s="21"/>
      <c r="Q866" s="21"/>
      <c r="R866" s="21"/>
      <c r="S866" s="21"/>
      <c r="T866" s="21"/>
      <c r="U866" s="21"/>
      <c r="V866" s="21"/>
      <c r="W866" s="21"/>
      <c r="X866" s="21"/>
      <c r="Y866" s="21"/>
    </row>
    <row r="867" spans="1:25" s="58" customFormat="1">
      <c r="A867" s="317"/>
      <c r="B867" s="67"/>
      <c r="C867" s="68" t="s">
        <v>323</v>
      </c>
      <c r="D867" s="69"/>
      <c r="E867" s="70"/>
      <c r="F867" s="328"/>
      <c r="G867" s="323"/>
      <c r="H867" s="21"/>
      <c r="J867" s="21"/>
      <c r="L867" s="21"/>
      <c r="M867" s="21"/>
      <c r="N867" s="21"/>
      <c r="O867" s="21"/>
      <c r="P867" s="21"/>
      <c r="Q867" s="21"/>
      <c r="R867" s="21"/>
      <c r="S867" s="21"/>
      <c r="T867" s="21"/>
      <c r="U867" s="21"/>
      <c r="V867" s="21"/>
      <c r="W867" s="21"/>
      <c r="X867" s="21"/>
      <c r="Y867" s="21"/>
    </row>
    <row r="868" spans="1:25" s="58" customFormat="1">
      <c r="A868" s="317"/>
      <c r="B868" s="67"/>
      <c r="C868" s="68"/>
      <c r="D868" s="69"/>
      <c r="E868" s="70"/>
      <c r="F868" s="328"/>
      <c r="G868" s="323"/>
      <c r="H868" s="21"/>
      <c r="J868" s="21"/>
      <c r="L868" s="21"/>
      <c r="M868" s="21"/>
      <c r="N868" s="21"/>
      <c r="O868" s="21"/>
      <c r="P868" s="21"/>
      <c r="Q868" s="21"/>
      <c r="R868" s="21"/>
      <c r="S868" s="21"/>
      <c r="T868" s="21"/>
      <c r="U868" s="21"/>
      <c r="V868" s="21"/>
      <c r="W868" s="21"/>
      <c r="X868" s="21"/>
      <c r="Y868" s="21"/>
    </row>
    <row r="869" spans="1:25" s="58" customFormat="1" ht="43.5">
      <c r="A869" s="317"/>
      <c r="B869" s="67"/>
      <c r="C869" s="68" t="s">
        <v>324</v>
      </c>
      <c r="D869" s="69"/>
      <c r="E869" s="70"/>
      <c r="F869" s="328"/>
      <c r="G869" s="323"/>
      <c r="H869" s="21"/>
      <c r="J869" s="21"/>
      <c r="L869" s="21"/>
      <c r="M869" s="21"/>
      <c r="N869" s="21"/>
      <c r="O869" s="21"/>
      <c r="P869" s="21"/>
      <c r="Q869" s="21"/>
      <c r="R869" s="21"/>
      <c r="S869" s="21"/>
      <c r="T869" s="21"/>
      <c r="U869" s="21"/>
      <c r="V869" s="21"/>
      <c r="W869" s="21"/>
      <c r="X869" s="21"/>
      <c r="Y869" s="21"/>
    </row>
    <row r="870" spans="1:25" s="58" customFormat="1">
      <c r="A870" s="317"/>
      <c r="B870" s="67"/>
      <c r="C870" s="68"/>
      <c r="D870" s="69"/>
      <c r="E870" s="70"/>
      <c r="F870" s="328"/>
      <c r="G870" s="323"/>
      <c r="H870" s="21"/>
      <c r="J870" s="21"/>
      <c r="L870" s="21"/>
      <c r="M870" s="21"/>
      <c r="N870" s="21"/>
      <c r="O870" s="21"/>
      <c r="P870" s="21"/>
      <c r="Q870" s="21"/>
      <c r="R870" s="21"/>
      <c r="S870" s="21"/>
      <c r="T870" s="21"/>
      <c r="U870" s="21"/>
      <c r="V870" s="21"/>
      <c r="W870" s="21"/>
      <c r="X870" s="21"/>
      <c r="Y870" s="21"/>
    </row>
    <row r="871" spans="1:25" s="58" customFormat="1" ht="29">
      <c r="A871" s="317"/>
      <c r="B871" s="67"/>
      <c r="C871" s="68" t="s">
        <v>325</v>
      </c>
      <c r="D871" s="69" t="s">
        <v>44</v>
      </c>
      <c r="E871" s="70"/>
      <c r="F871" s="328"/>
      <c r="G871" s="323"/>
      <c r="H871" s="21"/>
      <c r="J871" s="21"/>
      <c r="L871" s="21"/>
      <c r="M871" s="21"/>
      <c r="N871" s="21"/>
      <c r="O871" s="21"/>
      <c r="P871" s="21"/>
      <c r="Q871" s="21"/>
      <c r="R871" s="21"/>
      <c r="S871" s="21"/>
      <c r="T871" s="21"/>
      <c r="U871" s="21"/>
      <c r="V871" s="21"/>
      <c r="W871" s="21"/>
      <c r="X871" s="21"/>
      <c r="Y871" s="21"/>
    </row>
    <row r="872" spans="1:25" s="58" customFormat="1">
      <c r="A872" s="317"/>
      <c r="B872" s="67"/>
      <c r="C872" s="68"/>
      <c r="D872" s="69"/>
      <c r="E872" s="70"/>
      <c r="F872" s="328"/>
      <c r="G872" s="323"/>
      <c r="H872" s="21"/>
      <c r="J872" s="21"/>
      <c r="L872" s="21"/>
      <c r="M872" s="21"/>
      <c r="N872" s="21"/>
      <c r="O872" s="21"/>
      <c r="P872" s="21"/>
      <c r="Q872" s="21"/>
      <c r="R872" s="21"/>
      <c r="S872" s="21"/>
      <c r="T872" s="21"/>
      <c r="U872" s="21"/>
      <c r="V872" s="21"/>
      <c r="W872" s="21"/>
      <c r="X872" s="21"/>
      <c r="Y872" s="21"/>
    </row>
    <row r="873" spans="1:25" s="58" customFormat="1">
      <c r="A873" s="317"/>
      <c r="B873" s="67"/>
      <c r="C873" s="68" t="s">
        <v>326</v>
      </c>
      <c r="D873" s="69"/>
      <c r="E873" s="70"/>
      <c r="F873" s="328"/>
      <c r="G873" s="323"/>
      <c r="H873" s="21"/>
      <c r="J873" s="21"/>
      <c r="L873" s="21"/>
      <c r="M873" s="21"/>
      <c r="N873" s="21"/>
      <c r="O873" s="21"/>
      <c r="P873" s="21"/>
      <c r="Q873" s="21"/>
      <c r="R873" s="21"/>
      <c r="S873" s="21"/>
      <c r="T873" s="21"/>
      <c r="U873" s="21"/>
      <c r="V873" s="21"/>
      <c r="W873" s="21"/>
      <c r="X873" s="21"/>
      <c r="Y873" s="21"/>
    </row>
    <row r="874" spans="1:25" s="58" customFormat="1">
      <c r="A874" s="317"/>
      <c r="B874" s="67"/>
      <c r="C874" s="68"/>
      <c r="D874" s="69"/>
      <c r="E874" s="70"/>
      <c r="F874" s="328"/>
      <c r="G874" s="323"/>
      <c r="H874" s="21"/>
      <c r="J874" s="21"/>
      <c r="L874" s="21"/>
      <c r="M874" s="21"/>
      <c r="N874" s="21"/>
      <c r="O874" s="21"/>
      <c r="P874" s="21"/>
      <c r="Q874" s="21"/>
      <c r="R874" s="21"/>
      <c r="S874" s="21"/>
      <c r="T874" s="21"/>
      <c r="U874" s="21"/>
      <c r="V874" s="21"/>
      <c r="W874" s="21"/>
      <c r="X874" s="21"/>
      <c r="Y874" s="21"/>
    </row>
    <row r="875" spans="1:25" s="58" customFormat="1" ht="48.65" customHeight="1">
      <c r="A875" s="317"/>
      <c r="B875" s="67"/>
      <c r="C875" s="68" t="s">
        <v>327</v>
      </c>
      <c r="D875" s="69"/>
      <c r="E875" s="70"/>
      <c r="F875" s="328"/>
      <c r="G875" s="323"/>
      <c r="H875" s="21"/>
      <c r="J875" s="21"/>
      <c r="L875" s="21"/>
      <c r="M875" s="21"/>
      <c r="N875" s="21"/>
      <c r="O875" s="21"/>
      <c r="P875" s="21"/>
      <c r="Q875" s="21"/>
      <c r="R875" s="21"/>
      <c r="S875" s="21"/>
      <c r="T875" s="21"/>
      <c r="U875" s="21"/>
      <c r="V875" s="21"/>
      <c r="W875" s="21"/>
      <c r="X875" s="21"/>
      <c r="Y875" s="21"/>
    </row>
    <row r="876" spans="1:25" s="58" customFormat="1">
      <c r="A876" s="317"/>
      <c r="B876" s="67"/>
      <c r="C876" s="68"/>
      <c r="D876" s="69"/>
      <c r="E876" s="70"/>
      <c r="F876" s="328"/>
      <c r="G876" s="323"/>
      <c r="H876" s="21"/>
      <c r="J876" s="21"/>
      <c r="L876" s="21"/>
      <c r="M876" s="21"/>
      <c r="N876" s="21"/>
      <c r="O876" s="21"/>
      <c r="P876" s="21"/>
      <c r="Q876" s="21"/>
      <c r="R876" s="21"/>
      <c r="S876" s="21"/>
      <c r="T876" s="21"/>
      <c r="U876" s="21"/>
      <c r="V876" s="21"/>
      <c r="W876" s="21"/>
      <c r="X876" s="21"/>
      <c r="Y876" s="21"/>
    </row>
    <row r="877" spans="1:25" s="58" customFormat="1">
      <c r="A877" s="317"/>
      <c r="B877" s="67"/>
      <c r="C877" s="68" t="s">
        <v>328</v>
      </c>
      <c r="D877" s="69" t="s">
        <v>40</v>
      </c>
      <c r="E877" s="70"/>
      <c r="F877" s="328"/>
      <c r="G877" s="323"/>
      <c r="H877" s="21"/>
      <c r="J877" s="21"/>
      <c r="L877" s="21"/>
      <c r="M877" s="21"/>
      <c r="N877" s="21"/>
      <c r="O877" s="21"/>
      <c r="P877" s="21"/>
      <c r="Q877" s="21"/>
      <c r="R877" s="21"/>
      <c r="S877" s="21"/>
      <c r="T877" s="21"/>
      <c r="U877" s="21"/>
      <c r="V877" s="21"/>
      <c r="W877" s="21"/>
      <c r="X877" s="21"/>
      <c r="Y877" s="21"/>
    </row>
    <row r="878" spans="1:25" s="58" customFormat="1">
      <c r="A878" s="317"/>
      <c r="B878" s="67"/>
      <c r="C878" s="68"/>
      <c r="D878" s="69"/>
      <c r="E878" s="70"/>
      <c r="F878" s="328"/>
      <c r="G878" s="323"/>
      <c r="H878" s="21"/>
      <c r="J878" s="21"/>
      <c r="L878" s="21"/>
      <c r="M878" s="21"/>
      <c r="N878" s="21"/>
      <c r="O878" s="21"/>
      <c r="P878" s="21"/>
      <c r="Q878" s="21"/>
      <c r="R878" s="21"/>
      <c r="S878" s="21"/>
      <c r="T878" s="21"/>
      <c r="U878" s="21"/>
      <c r="V878" s="21"/>
      <c r="W878" s="21"/>
      <c r="X878" s="21"/>
      <c r="Y878" s="21"/>
    </row>
    <row r="879" spans="1:25" s="58" customFormat="1">
      <c r="A879" s="317"/>
      <c r="B879" s="67"/>
      <c r="C879" s="68" t="s">
        <v>329</v>
      </c>
      <c r="D879" s="69" t="s">
        <v>40</v>
      </c>
      <c r="E879" s="70"/>
      <c r="F879" s="328"/>
      <c r="G879" s="323"/>
      <c r="H879" s="21"/>
      <c r="J879" s="21"/>
      <c r="L879" s="21"/>
      <c r="M879" s="21"/>
      <c r="N879" s="21"/>
      <c r="O879" s="21"/>
      <c r="P879" s="21"/>
      <c r="Q879" s="21"/>
      <c r="R879" s="21"/>
      <c r="S879" s="21"/>
      <c r="T879" s="21"/>
      <c r="U879" s="21"/>
      <c r="V879" s="21"/>
      <c r="W879" s="21"/>
      <c r="X879" s="21"/>
      <c r="Y879" s="21"/>
    </row>
    <row r="880" spans="1:25" s="58" customFormat="1">
      <c r="A880" s="317"/>
      <c r="B880" s="67"/>
      <c r="C880" s="68"/>
      <c r="D880" s="69"/>
      <c r="E880" s="70"/>
      <c r="F880" s="328"/>
      <c r="G880" s="323"/>
      <c r="H880" s="21"/>
      <c r="J880" s="21"/>
      <c r="L880" s="21"/>
      <c r="M880" s="21"/>
      <c r="N880" s="21"/>
      <c r="O880" s="21"/>
      <c r="P880" s="21"/>
      <c r="Q880" s="21"/>
      <c r="R880" s="21"/>
      <c r="S880" s="21"/>
      <c r="T880" s="21"/>
      <c r="U880" s="21"/>
      <c r="V880" s="21"/>
      <c r="W880" s="21"/>
      <c r="X880" s="21"/>
      <c r="Y880" s="21"/>
    </row>
    <row r="881" spans="1:25" s="58" customFormat="1">
      <c r="A881" s="317"/>
      <c r="B881" s="67"/>
      <c r="C881" s="68" t="s">
        <v>330</v>
      </c>
      <c r="D881" s="69" t="s">
        <v>40</v>
      </c>
      <c r="E881" s="70"/>
      <c r="F881" s="328"/>
      <c r="G881" s="323"/>
      <c r="H881" s="21"/>
      <c r="J881" s="21"/>
      <c r="L881" s="21"/>
      <c r="M881" s="21"/>
      <c r="N881" s="21"/>
      <c r="O881" s="21"/>
      <c r="P881" s="21"/>
      <c r="Q881" s="21"/>
      <c r="R881" s="21"/>
      <c r="S881" s="21"/>
      <c r="T881" s="21"/>
      <c r="U881" s="21"/>
      <c r="V881" s="21"/>
      <c r="W881" s="21"/>
      <c r="X881" s="21"/>
      <c r="Y881" s="21"/>
    </row>
    <row r="882" spans="1:25" s="58" customFormat="1">
      <c r="A882" s="317"/>
      <c r="B882" s="67"/>
      <c r="C882" s="68"/>
      <c r="D882" s="69"/>
      <c r="E882" s="70"/>
      <c r="F882" s="328"/>
      <c r="G882" s="323"/>
      <c r="H882" s="21"/>
      <c r="J882" s="21"/>
      <c r="L882" s="21"/>
      <c r="M882" s="21"/>
      <c r="N882" s="21"/>
      <c r="O882" s="21"/>
      <c r="P882" s="21"/>
      <c r="Q882" s="21"/>
      <c r="R882" s="21"/>
      <c r="S882" s="21"/>
      <c r="T882" s="21"/>
      <c r="U882" s="21"/>
      <c r="V882" s="21"/>
      <c r="W882" s="21"/>
      <c r="X882" s="21"/>
      <c r="Y882" s="21"/>
    </row>
    <row r="883" spans="1:25" s="58" customFormat="1">
      <c r="A883" s="317"/>
      <c r="B883" s="67"/>
      <c r="C883" s="68" t="s">
        <v>331</v>
      </c>
      <c r="D883" s="69" t="s">
        <v>40</v>
      </c>
      <c r="E883" s="70"/>
      <c r="F883" s="328"/>
      <c r="G883" s="323"/>
      <c r="H883" s="21"/>
      <c r="J883" s="21"/>
      <c r="L883" s="21"/>
      <c r="M883" s="21"/>
      <c r="N883" s="21"/>
      <c r="O883" s="21"/>
      <c r="P883" s="21"/>
      <c r="Q883" s="21"/>
      <c r="R883" s="21"/>
      <c r="S883" s="21"/>
      <c r="T883" s="21"/>
      <c r="U883" s="21"/>
      <c r="V883" s="21"/>
      <c r="W883" s="21"/>
      <c r="X883" s="21"/>
      <c r="Y883" s="21"/>
    </row>
    <row r="884" spans="1:25" s="58" customFormat="1">
      <c r="A884" s="317"/>
      <c r="B884" s="67"/>
      <c r="C884" s="68"/>
      <c r="D884" s="69"/>
      <c r="E884" s="70"/>
      <c r="F884" s="328"/>
      <c r="G884" s="323"/>
      <c r="H884" s="21"/>
      <c r="J884" s="21"/>
      <c r="L884" s="21"/>
      <c r="M884" s="21"/>
      <c r="N884" s="21"/>
      <c r="O884" s="21"/>
      <c r="P884" s="21"/>
      <c r="Q884" s="21"/>
      <c r="R884" s="21"/>
      <c r="S884" s="21"/>
      <c r="T884" s="21"/>
      <c r="U884" s="21"/>
      <c r="V884" s="21"/>
      <c r="W884" s="21"/>
      <c r="X884" s="21"/>
      <c r="Y884" s="21"/>
    </row>
    <row r="885" spans="1:25" s="58" customFormat="1" ht="46.25" customHeight="1">
      <c r="A885" s="317"/>
      <c r="B885" s="67"/>
      <c r="C885" s="68" t="s">
        <v>332</v>
      </c>
      <c r="D885" s="69"/>
      <c r="E885" s="70"/>
      <c r="F885" s="328"/>
      <c r="G885" s="323"/>
      <c r="H885" s="21"/>
      <c r="J885" s="21"/>
      <c r="L885" s="21"/>
      <c r="M885" s="21"/>
      <c r="N885" s="21"/>
      <c r="O885" s="21"/>
      <c r="P885" s="21"/>
      <c r="Q885" s="21"/>
      <c r="R885" s="21"/>
      <c r="S885" s="21"/>
      <c r="T885" s="21"/>
      <c r="U885" s="21"/>
      <c r="V885" s="21"/>
      <c r="W885" s="21"/>
      <c r="X885" s="21"/>
      <c r="Y885" s="21"/>
    </row>
    <row r="886" spans="1:25" s="58" customFormat="1">
      <c r="A886" s="317"/>
      <c r="B886" s="67"/>
      <c r="C886" s="68"/>
      <c r="D886" s="69"/>
      <c r="E886" s="70"/>
      <c r="F886" s="328"/>
      <c r="G886" s="323"/>
      <c r="H886" s="21"/>
      <c r="J886" s="21"/>
      <c r="L886" s="21"/>
      <c r="M886" s="21"/>
      <c r="N886" s="21"/>
      <c r="O886" s="21"/>
      <c r="P886" s="21"/>
      <c r="Q886" s="21"/>
      <c r="R886" s="21"/>
      <c r="S886" s="21"/>
      <c r="T886" s="21"/>
      <c r="U886" s="21"/>
      <c r="V886" s="21"/>
      <c r="W886" s="21"/>
      <c r="X886" s="21"/>
      <c r="Y886" s="21"/>
    </row>
    <row r="887" spans="1:25" s="58" customFormat="1" ht="29">
      <c r="A887" s="317"/>
      <c r="B887" s="67"/>
      <c r="C887" s="68" t="s">
        <v>333</v>
      </c>
      <c r="D887" s="69" t="s">
        <v>44</v>
      </c>
      <c r="E887" s="70"/>
      <c r="F887" s="328"/>
      <c r="G887" s="323"/>
      <c r="H887" s="21"/>
      <c r="J887" s="21"/>
      <c r="L887" s="21"/>
      <c r="M887" s="21"/>
      <c r="N887" s="21"/>
      <c r="O887" s="21"/>
      <c r="P887" s="21"/>
      <c r="Q887" s="21"/>
      <c r="R887" s="21"/>
      <c r="S887" s="21"/>
      <c r="T887" s="21"/>
      <c r="U887" s="21"/>
      <c r="V887" s="21"/>
      <c r="W887" s="21"/>
      <c r="X887" s="21"/>
      <c r="Y887" s="21"/>
    </row>
    <row r="888" spans="1:25" s="58" customFormat="1">
      <c r="A888" s="317"/>
      <c r="B888" s="67"/>
      <c r="C888" s="68"/>
      <c r="D888" s="69"/>
      <c r="E888" s="70"/>
      <c r="F888" s="328"/>
      <c r="G888" s="323"/>
      <c r="H888" s="21"/>
      <c r="J888" s="21"/>
      <c r="L888" s="21"/>
      <c r="M888" s="21"/>
      <c r="N888" s="21"/>
      <c r="O888" s="21"/>
      <c r="P888" s="21"/>
      <c r="Q888" s="21"/>
      <c r="R888" s="21"/>
      <c r="S888" s="21"/>
      <c r="T888" s="21"/>
      <c r="U888" s="21"/>
      <c r="V888" s="21"/>
      <c r="W888" s="21"/>
      <c r="X888" s="21"/>
      <c r="Y888" s="21"/>
    </row>
    <row r="889" spans="1:25" s="58" customFormat="1" ht="31.75" customHeight="1" thickBot="1">
      <c r="A889" s="317"/>
      <c r="B889" s="67"/>
      <c r="C889" s="68" t="s">
        <v>334</v>
      </c>
      <c r="D889" s="69" t="s">
        <v>44</v>
      </c>
      <c r="E889" s="70"/>
      <c r="F889" s="328"/>
      <c r="G889" s="323"/>
      <c r="H889" s="21"/>
      <c r="J889" s="21"/>
      <c r="L889" s="21"/>
      <c r="M889" s="21"/>
      <c r="N889" s="21"/>
      <c r="O889" s="21"/>
      <c r="P889" s="21"/>
      <c r="Q889" s="21"/>
      <c r="R889" s="21"/>
      <c r="S889" s="21"/>
      <c r="T889" s="21"/>
      <c r="U889" s="21"/>
      <c r="V889" s="21"/>
      <c r="W889" s="21"/>
      <c r="X889" s="21"/>
      <c r="Y889" s="21"/>
    </row>
    <row r="890" spans="1:25" ht="17.25" customHeight="1" thickBot="1">
      <c r="A890" s="128"/>
      <c r="B890" s="129" t="s">
        <v>1090</v>
      </c>
      <c r="C890" s="130"/>
      <c r="D890" s="131"/>
      <c r="E890" s="132"/>
      <c r="F890" s="329"/>
      <c r="G890" s="330"/>
      <c r="I890" s="21"/>
      <c r="K890" s="21"/>
    </row>
    <row r="891" spans="1:25" ht="15" thickBot="1">
      <c r="A891" s="128"/>
      <c r="B891" s="129" t="s">
        <v>1461</v>
      </c>
      <c r="C891" s="130"/>
      <c r="D891" s="131"/>
      <c r="E891" s="132"/>
      <c r="F891" s="331"/>
      <c r="G891" s="332"/>
      <c r="I891" s="21"/>
      <c r="K891" s="21"/>
    </row>
    <row r="892" spans="1:25" s="58" customFormat="1">
      <c r="A892" s="317"/>
      <c r="B892" s="67"/>
      <c r="C892" s="68" t="s">
        <v>335</v>
      </c>
      <c r="D892" s="69" t="s">
        <v>44</v>
      </c>
      <c r="E892" s="70"/>
      <c r="F892" s="328"/>
      <c r="G892" s="323"/>
      <c r="H892" s="21"/>
      <c r="J892" s="21"/>
      <c r="L892" s="21"/>
      <c r="M892" s="21"/>
      <c r="N892" s="21"/>
      <c r="O892" s="21"/>
      <c r="P892" s="21"/>
      <c r="Q892" s="21"/>
      <c r="R892" s="21"/>
      <c r="S892" s="21"/>
      <c r="T892" s="21"/>
      <c r="U892" s="21"/>
      <c r="V892" s="21"/>
      <c r="W892" s="21"/>
      <c r="X892" s="21"/>
      <c r="Y892" s="21"/>
    </row>
    <row r="893" spans="1:25" s="58" customFormat="1">
      <c r="A893" s="317"/>
      <c r="B893" s="67"/>
      <c r="C893" s="68"/>
      <c r="D893" s="69"/>
      <c r="E893" s="70"/>
      <c r="F893" s="328"/>
      <c r="G893" s="323"/>
      <c r="H893" s="21"/>
      <c r="J893" s="21"/>
      <c r="L893" s="21"/>
      <c r="M893" s="21"/>
      <c r="N893" s="21"/>
      <c r="O893" s="21"/>
      <c r="P893" s="21"/>
      <c r="Q893" s="21"/>
      <c r="R893" s="21"/>
      <c r="S893" s="21"/>
      <c r="T893" s="21"/>
      <c r="U893" s="21"/>
      <c r="V893" s="21"/>
      <c r="W893" s="21"/>
      <c r="X893" s="21"/>
      <c r="Y893" s="21"/>
    </row>
    <row r="894" spans="1:25" s="58" customFormat="1" ht="29">
      <c r="A894" s="317"/>
      <c r="B894" s="67"/>
      <c r="C894" s="68" t="s">
        <v>336</v>
      </c>
      <c r="D894" s="69"/>
      <c r="E894" s="70"/>
      <c r="F894" s="328"/>
      <c r="G894" s="323"/>
      <c r="H894" s="21"/>
      <c r="J894" s="21"/>
      <c r="L894" s="21"/>
      <c r="M894" s="21"/>
      <c r="N894" s="21"/>
      <c r="O894" s="21"/>
      <c r="P894" s="21"/>
      <c r="Q894" s="21"/>
      <c r="R894" s="21"/>
      <c r="S894" s="21"/>
      <c r="T894" s="21"/>
      <c r="U894" s="21"/>
      <c r="V894" s="21"/>
      <c r="W894" s="21"/>
      <c r="X894" s="21"/>
      <c r="Y894" s="21"/>
    </row>
    <row r="895" spans="1:25" s="58" customFormat="1">
      <c r="A895" s="317"/>
      <c r="B895" s="67"/>
      <c r="C895" s="68"/>
      <c r="D895" s="69"/>
      <c r="E895" s="70"/>
      <c r="F895" s="328"/>
      <c r="G895" s="323"/>
      <c r="H895" s="21"/>
      <c r="J895" s="21"/>
      <c r="L895" s="21"/>
      <c r="M895" s="21"/>
      <c r="N895" s="21"/>
      <c r="O895" s="21"/>
      <c r="P895" s="21"/>
      <c r="Q895" s="21"/>
      <c r="R895" s="21"/>
      <c r="S895" s="21"/>
      <c r="T895" s="21"/>
      <c r="U895" s="21"/>
      <c r="V895" s="21"/>
      <c r="W895" s="21"/>
      <c r="X895" s="21"/>
      <c r="Y895" s="21"/>
    </row>
    <row r="896" spans="1:25" s="58" customFormat="1">
      <c r="A896" s="317"/>
      <c r="B896" s="67"/>
      <c r="C896" s="68" t="s">
        <v>337</v>
      </c>
      <c r="D896" s="69" t="s">
        <v>44</v>
      </c>
      <c r="E896" s="70"/>
      <c r="F896" s="328"/>
      <c r="G896" s="323"/>
      <c r="H896" s="21"/>
      <c r="J896" s="21"/>
      <c r="L896" s="21"/>
      <c r="M896" s="21"/>
      <c r="N896" s="21"/>
      <c r="O896" s="21"/>
      <c r="P896" s="21"/>
      <c r="Q896" s="21"/>
      <c r="R896" s="21"/>
      <c r="S896" s="21"/>
      <c r="T896" s="21"/>
      <c r="U896" s="21"/>
      <c r="V896" s="21"/>
      <c r="W896" s="21"/>
      <c r="X896" s="21"/>
      <c r="Y896" s="21"/>
    </row>
    <row r="897" spans="1:25" s="58" customFormat="1">
      <c r="A897" s="317"/>
      <c r="B897" s="67"/>
      <c r="C897" s="68"/>
      <c r="D897" s="69"/>
      <c r="E897" s="70"/>
      <c r="F897" s="328"/>
      <c r="G897" s="323"/>
      <c r="H897" s="21"/>
      <c r="J897" s="21"/>
      <c r="L897" s="21"/>
      <c r="M897" s="21"/>
      <c r="N897" s="21"/>
      <c r="O897" s="21"/>
      <c r="P897" s="21"/>
      <c r="Q897" s="21"/>
      <c r="R897" s="21"/>
      <c r="S897" s="21"/>
      <c r="T897" s="21"/>
      <c r="U897" s="21"/>
      <c r="V897" s="21"/>
      <c r="W897" s="21"/>
      <c r="X897" s="21"/>
      <c r="Y897" s="21"/>
    </row>
    <row r="898" spans="1:25" s="58" customFormat="1">
      <c r="A898" s="317"/>
      <c r="B898" s="67"/>
      <c r="C898" s="68" t="s">
        <v>338</v>
      </c>
      <c r="D898" s="69" t="s">
        <v>44</v>
      </c>
      <c r="E898" s="70"/>
      <c r="F898" s="328"/>
      <c r="G898" s="323"/>
      <c r="H898" s="21"/>
      <c r="J898" s="21"/>
      <c r="L898" s="21"/>
      <c r="M898" s="21"/>
      <c r="N898" s="21"/>
      <c r="O898" s="21"/>
      <c r="P898" s="21"/>
      <c r="Q898" s="21"/>
      <c r="R898" s="21"/>
      <c r="S898" s="21"/>
      <c r="T898" s="21"/>
      <c r="U898" s="21"/>
      <c r="V898" s="21"/>
      <c r="W898" s="21"/>
      <c r="X898" s="21"/>
      <c r="Y898" s="21"/>
    </row>
    <row r="899" spans="1:25" s="58" customFormat="1">
      <c r="A899" s="317"/>
      <c r="B899" s="67"/>
      <c r="C899" s="68"/>
      <c r="D899" s="69"/>
      <c r="E899" s="70"/>
      <c r="F899" s="328"/>
      <c r="G899" s="323"/>
      <c r="H899" s="21"/>
      <c r="J899" s="21"/>
      <c r="L899" s="21"/>
      <c r="M899" s="21"/>
      <c r="N899" s="21"/>
      <c r="O899" s="21"/>
      <c r="P899" s="21"/>
      <c r="Q899" s="21"/>
      <c r="R899" s="21"/>
      <c r="S899" s="21"/>
      <c r="T899" s="21"/>
      <c r="U899" s="21"/>
      <c r="V899" s="21"/>
      <c r="W899" s="21"/>
      <c r="X899" s="21"/>
      <c r="Y899" s="21"/>
    </row>
    <row r="900" spans="1:25" s="58" customFormat="1">
      <c r="A900" s="317"/>
      <c r="B900" s="67"/>
      <c r="C900" s="68" t="s">
        <v>339</v>
      </c>
      <c r="D900" s="69" t="s">
        <v>44</v>
      </c>
      <c r="E900" s="70"/>
      <c r="F900" s="328"/>
      <c r="G900" s="323"/>
      <c r="H900" s="21"/>
      <c r="J900" s="21"/>
      <c r="L900" s="21"/>
      <c r="M900" s="21"/>
      <c r="N900" s="21"/>
      <c r="O900" s="21"/>
      <c r="P900" s="21"/>
      <c r="Q900" s="21"/>
      <c r="R900" s="21"/>
      <c r="S900" s="21"/>
      <c r="T900" s="21"/>
      <c r="U900" s="21"/>
      <c r="V900" s="21"/>
      <c r="W900" s="21"/>
      <c r="X900" s="21"/>
      <c r="Y900" s="21"/>
    </row>
    <row r="901" spans="1:25" s="58" customFormat="1">
      <c r="A901" s="317"/>
      <c r="B901" s="67"/>
      <c r="C901" s="68"/>
      <c r="D901" s="69"/>
      <c r="E901" s="70"/>
      <c r="F901" s="328"/>
      <c r="G901" s="323"/>
      <c r="H901" s="21"/>
      <c r="J901" s="21"/>
      <c r="L901" s="21"/>
      <c r="M901" s="21"/>
      <c r="N901" s="21"/>
      <c r="O901" s="21"/>
      <c r="P901" s="21"/>
      <c r="Q901" s="21"/>
      <c r="R901" s="21"/>
      <c r="S901" s="21"/>
      <c r="T901" s="21"/>
      <c r="U901" s="21"/>
      <c r="V901" s="21"/>
      <c r="W901" s="21"/>
      <c r="X901" s="21"/>
      <c r="Y901" s="21"/>
    </row>
    <row r="902" spans="1:25" s="58" customFormat="1" ht="29">
      <c r="A902" s="317"/>
      <c r="B902" s="67"/>
      <c r="C902" s="68" t="s">
        <v>340</v>
      </c>
      <c r="D902" s="69"/>
      <c r="E902" s="70"/>
      <c r="F902" s="328"/>
      <c r="G902" s="323"/>
      <c r="H902" s="21"/>
      <c r="J902" s="21"/>
      <c r="L902" s="21"/>
      <c r="M902" s="21"/>
      <c r="N902" s="21"/>
      <c r="O902" s="21"/>
      <c r="P902" s="21"/>
      <c r="Q902" s="21"/>
      <c r="R902" s="21"/>
      <c r="S902" s="21"/>
      <c r="T902" s="21"/>
      <c r="U902" s="21"/>
      <c r="V902" s="21"/>
      <c r="W902" s="21"/>
      <c r="X902" s="21"/>
      <c r="Y902" s="21"/>
    </row>
    <row r="903" spans="1:25" s="58" customFormat="1">
      <c r="A903" s="317"/>
      <c r="B903" s="67"/>
      <c r="C903" s="68"/>
      <c r="D903" s="69"/>
      <c r="E903" s="70"/>
      <c r="F903" s="328"/>
      <c r="G903" s="323"/>
      <c r="H903" s="21"/>
      <c r="J903" s="21"/>
      <c r="L903" s="21"/>
      <c r="M903" s="21"/>
      <c r="N903" s="21"/>
      <c r="O903" s="21"/>
      <c r="P903" s="21"/>
      <c r="Q903" s="21"/>
      <c r="R903" s="21"/>
      <c r="S903" s="21"/>
      <c r="T903" s="21"/>
      <c r="U903" s="21"/>
      <c r="V903" s="21"/>
      <c r="W903" s="21"/>
      <c r="X903" s="21"/>
      <c r="Y903" s="21"/>
    </row>
    <row r="904" spans="1:25" s="58" customFormat="1">
      <c r="A904" s="317"/>
      <c r="B904" s="67"/>
      <c r="C904" s="68" t="s">
        <v>341</v>
      </c>
      <c r="D904" s="69" t="s">
        <v>44</v>
      </c>
      <c r="E904" s="70"/>
      <c r="F904" s="328"/>
      <c r="G904" s="323"/>
      <c r="H904" s="21"/>
      <c r="J904" s="21"/>
      <c r="L904" s="21"/>
      <c r="M904" s="21"/>
      <c r="N904" s="21"/>
      <c r="O904" s="21"/>
      <c r="P904" s="21"/>
      <c r="Q904" s="21"/>
      <c r="R904" s="21"/>
      <c r="S904" s="21"/>
      <c r="T904" s="21"/>
      <c r="U904" s="21"/>
      <c r="V904" s="21"/>
      <c r="W904" s="21"/>
      <c r="X904" s="21"/>
      <c r="Y904" s="21"/>
    </row>
    <row r="905" spans="1:25" s="58" customFormat="1">
      <c r="A905" s="317"/>
      <c r="B905" s="67"/>
      <c r="C905" s="68"/>
      <c r="D905" s="69"/>
      <c r="E905" s="70"/>
      <c r="F905" s="328"/>
      <c r="G905" s="323"/>
      <c r="H905" s="21"/>
      <c r="J905" s="21"/>
      <c r="L905" s="21"/>
      <c r="M905" s="21"/>
      <c r="N905" s="21"/>
      <c r="O905" s="21"/>
      <c r="P905" s="21"/>
      <c r="Q905" s="21"/>
      <c r="R905" s="21"/>
      <c r="S905" s="21"/>
      <c r="T905" s="21"/>
      <c r="U905" s="21"/>
      <c r="V905" s="21"/>
      <c r="W905" s="21"/>
      <c r="X905" s="21"/>
      <c r="Y905" s="21"/>
    </row>
    <row r="906" spans="1:25" s="58" customFormat="1">
      <c r="A906" s="317"/>
      <c r="B906" s="67"/>
      <c r="C906" s="68" t="s">
        <v>342</v>
      </c>
      <c r="D906" s="69" t="s">
        <v>44</v>
      </c>
      <c r="E906" s="70"/>
      <c r="F906" s="328"/>
      <c r="G906" s="323"/>
      <c r="H906" s="21"/>
      <c r="J906" s="21"/>
      <c r="L906" s="21"/>
      <c r="M906" s="21"/>
      <c r="N906" s="21"/>
      <c r="O906" s="21"/>
      <c r="P906" s="21"/>
      <c r="Q906" s="21"/>
      <c r="R906" s="21"/>
      <c r="S906" s="21"/>
      <c r="T906" s="21"/>
      <c r="U906" s="21"/>
      <c r="V906" s="21"/>
      <c r="W906" s="21"/>
      <c r="X906" s="21"/>
      <c r="Y906" s="21"/>
    </row>
    <row r="907" spans="1:25" s="58" customFormat="1">
      <c r="A907" s="317"/>
      <c r="B907" s="67"/>
      <c r="C907" s="68"/>
      <c r="D907" s="69"/>
      <c r="E907" s="70"/>
      <c r="F907" s="328"/>
      <c r="G907" s="323"/>
      <c r="H907" s="21"/>
      <c r="J907" s="21"/>
      <c r="L907" s="21"/>
      <c r="M907" s="21"/>
      <c r="N907" s="21"/>
      <c r="O907" s="21"/>
      <c r="P907" s="21"/>
      <c r="Q907" s="21"/>
      <c r="R907" s="21"/>
      <c r="S907" s="21"/>
      <c r="T907" s="21"/>
      <c r="U907" s="21"/>
      <c r="V907" s="21"/>
      <c r="W907" s="21"/>
      <c r="X907" s="21"/>
      <c r="Y907" s="21"/>
    </row>
    <row r="908" spans="1:25" s="58" customFormat="1">
      <c r="A908" s="317"/>
      <c r="B908" s="67"/>
      <c r="C908" s="68" t="s">
        <v>343</v>
      </c>
      <c r="D908" s="69"/>
      <c r="E908" s="70"/>
      <c r="F908" s="328"/>
      <c r="G908" s="323"/>
      <c r="H908" s="21"/>
      <c r="J908" s="21"/>
      <c r="L908" s="21"/>
      <c r="M908" s="21"/>
      <c r="N908" s="21"/>
      <c r="O908" s="21"/>
      <c r="P908" s="21"/>
      <c r="Q908" s="21"/>
      <c r="R908" s="21"/>
      <c r="S908" s="21"/>
      <c r="T908" s="21"/>
      <c r="U908" s="21"/>
      <c r="V908" s="21"/>
      <c r="W908" s="21"/>
      <c r="X908" s="21"/>
      <c r="Y908" s="21"/>
    </row>
    <row r="909" spans="1:25" s="58" customFormat="1">
      <c r="A909" s="317"/>
      <c r="B909" s="67"/>
      <c r="C909" s="68"/>
      <c r="D909" s="69"/>
      <c r="E909" s="70"/>
      <c r="F909" s="328"/>
      <c r="G909" s="323"/>
      <c r="H909" s="21"/>
      <c r="J909" s="21"/>
      <c r="L909" s="21"/>
      <c r="M909" s="21"/>
      <c r="N909" s="21"/>
      <c r="O909" s="21"/>
      <c r="P909" s="21"/>
      <c r="Q909" s="21"/>
      <c r="R909" s="21"/>
      <c r="S909" s="21"/>
      <c r="T909" s="21"/>
      <c r="U909" s="21"/>
      <c r="V909" s="21"/>
      <c r="W909" s="21"/>
      <c r="X909" s="21"/>
      <c r="Y909" s="21"/>
    </row>
    <row r="910" spans="1:25" s="58" customFormat="1">
      <c r="A910" s="317"/>
      <c r="B910" s="67"/>
      <c r="C910" s="68" t="s">
        <v>344</v>
      </c>
      <c r="D910" s="69"/>
      <c r="E910" s="70"/>
      <c r="F910" s="328"/>
      <c r="G910" s="323"/>
      <c r="H910" s="21"/>
      <c r="J910" s="21"/>
      <c r="L910" s="21"/>
      <c r="M910" s="21"/>
      <c r="N910" s="21"/>
      <c r="O910" s="21"/>
      <c r="P910" s="21"/>
      <c r="Q910" s="21"/>
      <c r="R910" s="21"/>
      <c r="S910" s="21"/>
      <c r="T910" s="21"/>
      <c r="U910" s="21"/>
      <c r="V910" s="21"/>
      <c r="W910" s="21"/>
      <c r="X910" s="21"/>
      <c r="Y910" s="21"/>
    </row>
    <row r="911" spans="1:25" s="58" customFormat="1">
      <c r="A911" s="317"/>
      <c r="B911" s="67"/>
      <c r="C911" s="68"/>
      <c r="D911" s="69"/>
      <c r="E911" s="70"/>
      <c r="F911" s="328"/>
      <c r="G911" s="323"/>
      <c r="H911" s="21"/>
      <c r="J911" s="21"/>
      <c r="L911" s="21"/>
      <c r="M911" s="21"/>
      <c r="N911" s="21"/>
      <c r="O911" s="21"/>
      <c r="P911" s="21"/>
      <c r="Q911" s="21"/>
      <c r="R911" s="21"/>
      <c r="S911" s="21"/>
      <c r="T911" s="21"/>
      <c r="U911" s="21"/>
      <c r="V911" s="21"/>
      <c r="W911" s="21"/>
      <c r="X911" s="21"/>
      <c r="Y911" s="21"/>
    </row>
    <row r="912" spans="1:25" s="58" customFormat="1" ht="45.65" customHeight="1">
      <c r="A912" s="317"/>
      <c r="B912" s="67"/>
      <c r="C912" s="68" t="s">
        <v>345</v>
      </c>
      <c r="D912" s="69" t="s">
        <v>1</v>
      </c>
      <c r="E912" s="70"/>
      <c r="F912" s="328"/>
      <c r="G912" s="323"/>
      <c r="H912" s="21"/>
      <c r="J912" s="21"/>
      <c r="L912" s="21"/>
      <c r="M912" s="21"/>
      <c r="N912" s="21"/>
      <c r="O912" s="21"/>
      <c r="P912" s="21"/>
      <c r="Q912" s="21"/>
      <c r="R912" s="21"/>
      <c r="S912" s="21"/>
      <c r="T912" s="21"/>
      <c r="U912" s="21"/>
      <c r="V912" s="21"/>
      <c r="W912" s="21"/>
      <c r="X912" s="21"/>
      <c r="Y912" s="21"/>
    </row>
    <row r="913" spans="1:25" s="58" customFormat="1">
      <c r="A913" s="317"/>
      <c r="B913" s="67"/>
      <c r="C913" s="68"/>
      <c r="D913" s="69"/>
      <c r="E913" s="70"/>
      <c r="F913" s="328"/>
      <c r="G913" s="323"/>
      <c r="H913" s="21"/>
      <c r="J913" s="21"/>
      <c r="L913" s="21"/>
      <c r="M913" s="21"/>
      <c r="N913" s="21"/>
      <c r="O913" s="21"/>
      <c r="P913" s="21"/>
      <c r="Q913" s="21"/>
      <c r="R913" s="21"/>
      <c r="S913" s="21"/>
      <c r="T913" s="21"/>
      <c r="U913" s="21"/>
      <c r="V913" s="21"/>
      <c r="W913" s="21"/>
      <c r="X913" s="21"/>
      <c r="Y913" s="21"/>
    </row>
    <row r="914" spans="1:25" s="58" customFormat="1">
      <c r="A914" s="317"/>
      <c r="B914" s="67"/>
      <c r="C914" s="68" t="s">
        <v>346</v>
      </c>
      <c r="D914" s="69"/>
      <c r="E914" s="70"/>
      <c r="F914" s="328"/>
      <c r="G914" s="323"/>
      <c r="H914" s="21"/>
      <c r="J914" s="21"/>
      <c r="L914" s="21"/>
      <c r="M914" s="21"/>
      <c r="N914" s="21"/>
      <c r="O914" s="21"/>
      <c r="P914" s="21"/>
      <c r="Q914" s="21"/>
      <c r="R914" s="21"/>
      <c r="S914" s="21"/>
      <c r="T914" s="21"/>
      <c r="U914" s="21"/>
      <c r="V914" s="21"/>
      <c r="W914" s="21"/>
      <c r="X914" s="21"/>
      <c r="Y914" s="21"/>
    </row>
    <row r="915" spans="1:25" s="58" customFormat="1">
      <c r="A915" s="317"/>
      <c r="B915" s="67"/>
      <c r="C915" s="68"/>
      <c r="D915" s="69"/>
      <c r="E915" s="70"/>
      <c r="F915" s="328"/>
      <c r="G915" s="323"/>
      <c r="H915" s="21"/>
      <c r="J915" s="21"/>
      <c r="L915" s="21"/>
      <c r="M915" s="21"/>
      <c r="N915" s="21"/>
      <c r="O915" s="21"/>
      <c r="P915" s="21"/>
      <c r="Q915" s="21"/>
      <c r="R915" s="21"/>
      <c r="S915" s="21"/>
      <c r="T915" s="21"/>
      <c r="U915" s="21"/>
      <c r="V915" s="21"/>
      <c r="W915" s="21"/>
      <c r="X915" s="21"/>
      <c r="Y915" s="21"/>
    </row>
    <row r="916" spans="1:25" s="58" customFormat="1" ht="45.65" customHeight="1">
      <c r="A916" s="317"/>
      <c r="B916" s="67"/>
      <c r="C916" s="68" t="s">
        <v>347</v>
      </c>
      <c r="D916" s="69" t="s">
        <v>1</v>
      </c>
      <c r="E916" s="70"/>
      <c r="F916" s="328"/>
      <c r="G916" s="323"/>
      <c r="H916" s="21"/>
      <c r="J916" s="21"/>
      <c r="L916" s="21"/>
      <c r="M916" s="21"/>
      <c r="N916" s="21"/>
      <c r="O916" s="21"/>
      <c r="P916" s="21"/>
      <c r="Q916" s="21"/>
      <c r="R916" s="21"/>
      <c r="S916" s="21"/>
      <c r="T916" s="21"/>
      <c r="U916" s="21"/>
      <c r="V916" s="21"/>
      <c r="W916" s="21"/>
      <c r="X916" s="21"/>
      <c r="Y916" s="21"/>
    </row>
    <row r="917" spans="1:25" s="58" customFormat="1">
      <c r="A917" s="317"/>
      <c r="B917" s="67"/>
      <c r="C917" s="68"/>
      <c r="D917" s="69"/>
      <c r="E917" s="70"/>
      <c r="F917" s="328"/>
      <c r="G917" s="323"/>
      <c r="H917" s="21"/>
      <c r="J917" s="21"/>
      <c r="L917" s="21"/>
      <c r="M917" s="21"/>
      <c r="N917" s="21"/>
      <c r="O917" s="21"/>
      <c r="P917" s="21"/>
      <c r="Q917" s="21"/>
      <c r="R917" s="21"/>
      <c r="S917" s="21"/>
      <c r="T917" s="21"/>
      <c r="U917" s="21"/>
      <c r="V917" s="21"/>
      <c r="W917" s="21"/>
      <c r="X917" s="21"/>
      <c r="Y917" s="21"/>
    </row>
    <row r="918" spans="1:25" ht="33.65" customHeight="1">
      <c r="A918" s="317"/>
      <c r="B918" s="67"/>
      <c r="C918" s="68" t="s">
        <v>348</v>
      </c>
      <c r="D918" s="69"/>
      <c r="E918" s="70"/>
      <c r="F918" s="328"/>
      <c r="G918" s="323"/>
    </row>
    <row r="919" spans="1:25">
      <c r="A919" s="317"/>
      <c r="B919" s="67"/>
      <c r="C919" s="68"/>
      <c r="D919" s="69"/>
      <c r="E919" s="70"/>
      <c r="F919" s="328"/>
      <c r="G919" s="323"/>
    </row>
    <row r="920" spans="1:25" ht="33" customHeight="1">
      <c r="A920" s="317"/>
      <c r="B920" s="67"/>
      <c r="C920" s="68" t="s">
        <v>349</v>
      </c>
      <c r="D920" s="69" t="s">
        <v>1</v>
      </c>
      <c r="E920" s="70"/>
      <c r="F920" s="328"/>
      <c r="G920" s="323"/>
    </row>
    <row r="921" spans="1:25">
      <c r="A921" s="317"/>
      <c r="B921" s="67"/>
      <c r="C921" s="68"/>
      <c r="D921" s="69"/>
      <c r="E921" s="70"/>
      <c r="F921" s="328"/>
      <c r="G921" s="323"/>
    </row>
    <row r="922" spans="1:25">
      <c r="A922" s="317"/>
      <c r="B922" s="67"/>
      <c r="C922" s="68" t="s">
        <v>350</v>
      </c>
      <c r="D922" s="69"/>
      <c r="E922" s="70"/>
      <c r="F922" s="328"/>
      <c r="G922" s="323"/>
    </row>
    <row r="923" spans="1:25">
      <c r="A923" s="317"/>
      <c r="B923" s="67"/>
      <c r="C923" s="68"/>
      <c r="D923" s="69"/>
      <c r="E923" s="70"/>
      <c r="F923" s="328"/>
      <c r="G923" s="323"/>
    </row>
    <row r="924" spans="1:25" ht="29">
      <c r="A924" s="317"/>
      <c r="B924" s="67"/>
      <c r="C924" s="68" t="s">
        <v>351</v>
      </c>
      <c r="D924" s="69" t="s">
        <v>1</v>
      </c>
      <c r="E924" s="70"/>
      <c r="F924" s="328"/>
      <c r="G924" s="323"/>
    </row>
    <row r="925" spans="1:25">
      <c r="A925" s="317"/>
      <c r="B925" s="67"/>
      <c r="C925" s="68"/>
      <c r="D925" s="69"/>
      <c r="E925" s="70"/>
      <c r="F925" s="328"/>
      <c r="G925" s="323"/>
    </row>
    <row r="926" spans="1:25" ht="60" customHeight="1">
      <c r="A926" s="317"/>
      <c r="B926" s="67"/>
      <c r="C926" s="68" t="s">
        <v>352</v>
      </c>
      <c r="D926" s="69"/>
      <c r="E926" s="70"/>
      <c r="F926" s="328"/>
      <c r="G926" s="323"/>
    </row>
    <row r="927" spans="1:25">
      <c r="A927" s="317"/>
      <c r="B927" s="67"/>
      <c r="C927" s="68"/>
      <c r="D927" s="69"/>
      <c r="E927" s="70"/>
      <c r="F927" s="328"/>
      <c r="G927" s="323"/>
    </row>
    <row r="928" spans="1:25">
      <c r="A928" s="317"/>
      <c r="B928" s="67"/>
      <c r="C928" s="68" t="s">
        <v>353</v>
      </c>
      <c r="D928" s="69" t="s">
        <v>354</v>
      </c>
      <c r="E928" s="70"/>
      <c r="F928" s="328"/>
      <c r="G928" s="323"/>
      <c r="H928" s="21" t="s">
        <v>355</v>
      </c>
    </row>
    <row r="929" spans="1:11">
      <c r="A929" s="317"/>
      <c r="B929" s="67"/>
      <c r="C929" s="68"/>
      <c r="D929" s="69"/>
      <c r="E929" s="70"/>
      <c r="F929" s="328"/>
      <c r="G929" s="323"/>
    </row>
    <row r="930" spans="1:11">
      <c r="A930" s="317"/>
      <c r="B930" s="67"/>
      <c r="C930" s="68" t="s">
        <v>356</v>
      </c>
      <c r="D930" s="69" t="s">
        <v>354</v>
      </c>
      <c r="E930" s="70"/>
      <c r="F930" s="328"/>
      <c r="G930" s="323"/>
      <c r="H930" s="21" t="s">
        <v>355</v>
      </c>
    </row>
    <row r="931" spans="1:11">
      <c r="A931" s="317"/>
      <c r="B931" s="67"/>
      <c r="C931" s="68"/>
      <c r="D931" s="69"/>
      <c r="E931" s="70"/>
      <c r="F931" s="328"/>
      <c r="G931" s="323"/>
    </row>
    <row r="932" spans="1:11">
      <c r="A932" s="317"/>
      <c r="B932" s="67"/>
      <c r="C932" s="68" t="s">
        <v>357</v>
      </c>
      <c r="D932" s="69" t="s">
        <v>354</v>
      </c>
      <c r="E932" s="70"/>
      <c r="F932" s="328"/>
      <c r="G932" s="323"/>
      <c r="H932" s="21" t="s">
        <v>355</v>
      </c>
    </row>
    <row r="933" spans="1:11">
      <c r="A933" s="317"/>
      <c r="B933" s="67"/>
      <c r="C933" s="68"/>
      <c r="D933" s="69"/>
      <c r="E933" s="70"/>
      <c r="F933" s="328"/>
      <c r="G933" s="323"/>
    </row>
    <row r="934" spans="1:11">
      <c r="A934" s="317"/>
      <c r="B934" s="67"/>
      <c r="C934" s="68" t="s">
        <v>120</v>
      </c>
      <c r="D934" s="69"/>
      <c r="E934" s="70"/>
      <c r="F934" s="328"/>
      <c r="G934" s="323"/>
    </row>
    <row r="935" spans="1:11">
      <c r="A935" s="317"/>
      <c r="B935" s="67"/>
      <c r="C935" s="68"/>
      <c r="D935" s="69"/>
      <c r="E935" s="70"/>
      <c r="F935" s="328"/>
      <c r="G935" s="323"/>
    </row>
    <row r="936" spans="1:11" ht="43.5">
      <c r="A936" s="317"/>
      <c r="B936" s="67"/>
      <c r="C936" s="68" t="s">
        <v>358</v>
      </c>
      <c r="D936" s="69" t="s">
        <v>1</v>
      </c>
      <c r="E936" s="70"/>
      <c r="F936" s="328"/>
      <c r="G936" s="323"/>
    </row>
    <row r="937" spans="1:11">
      <c r="A937" s="317"/>
      <c r="B937" s="67"/>
      <c r="C937" s="68"/>
      <c r="D937" s="69"/>
      <c r="E937" s="70"/>
      <c r="F937" s="328"/>
      <c r="G937" s="323"/>
    </row>
    <row r="938" spans="1:11">
      <c r="A938" s="317"/>
      <c r="B938" s="67"/>
      <c r="C938" s="68"/>
      <c r="D938" s="69"/>
      <c r="E938" s="70"/>
      <c r="F938" s="328"/>
      <c r="G938" s="323"/>
    </row>
    <row r="939" spans="1:11">
      <c r="A939" s="317"/>
      <c r="B939" s="67"/>
      <c r="C939" s="68"/>
      <c r="D939" s="69"/>
      <c r="E939" s="70"/>
      <c r="F939" s="328"/>
      <c r="G939" s="323"/>
    </row>
    <row r="940" spans="1:11" ht="15" thickBot="1">
      <c r="A940" s="317"/>
      <c r="B940" s="67"/>
      <c r="C940" s="68"/>
      <c r="D940" s="69"/>
      <c r="E940" s="70"/>
      <c r="F940" s="328"/>
      <c r="G940" s="323"/>
    </row>
    <row r="941" spans="1:11" ht="15" thickBot="1">
      <c r="A941" s="128"/>
      <c r="B941" s="129" t="s">
        <v>1090</v>
      </c>
      <c r="C941" s="130"/>
      <c r="D941" s="131"/>
      <c r="E941" s="132"/>
      <c r="F941" s="329"/>
      <c r="G941" s="330"/>
      <c r="I941" s="21"/>
      <c r="K941" s="21"/>
    </row>
    <row r="942" spans="1:11" ht="15" thickBot="1">
      <c r="A942" s="128"/>
      <c r="B942" s="129" t="s">
        <v>1461</v>
      </c>
      <c r="C942" s="130"/>
      <c r="D942" s="131"/>
      <c r="E942" s="132"/>
      <c r="F942" s="331"/>
      <c r="G942" s="332"/>
      <c r="I942" s="21"/>
      <c r="K942" s="21"/>
    </row>
    <row r="943" spans="1:11">
      <c r="A943" s="317"/>
      <c r="B943" s="67"/>
      <c r="C943" s="68"/>
      <c r="D943" s="69"/>
      <c r="E943" s="70"/>
      <c r="F943" s="328"/>
      <c r="G943" s="323"/>
    </row>
    <row r="944" spans="1:11" ht="61.25" customHeight="1">
      <c r="A944" s="317"/>
      <c r="B944" s="67"/>
      <c r="C944" s="68" t="s">
        <v>359</v>
      </c>
      <c r="D944" s="69"/>
      <c r="E944" s="70"/>
      <c r="F944" s="328"/>
      <c r="G944" s="323"/>
    </row>
    <row r="945" spans="1:8">
      <c r="A945" s="317"/>
      <c r="B945" s="67"/>
      <c r="C945" s="68"/>
      <c r="D945" s="69"/>
      <c r="E945" s="70"/>
      <c r="F945" s="328"/>
      <c r="G945" s="323"/>
    </row>
    <row r="946" spans="1:8">
      <c r="A946" s="317"/>
      <c r="B946" s="67"/>
      <c r="C946" s="68" t="s">
        <v>360</v>
      </c>
      <c r="D946" s="69" t="s">
        <v>361</v>
      </c>
      <c r="E946" s="70"/>
      <c r="F946" s="328"/>
      <c r="G946" s="323"/>
      <c r="H946" s="21" t="s">
        <v>355</v>
      </c>
    </row>
    <row r="947" spans="1:8">
      <c r="A947" s="317"/>
      <c r="B947" s="67"/>
      <c r="C947" s="68"/>
      <c r="D947" s="69"/>
      <c r="E947" s="70"/>
      <c r="F947" s="328"/>
      <c r="G947" s="323"/>
    </row>
    <row r="948" spans="1:8">
      <c r="A948" s="317"/>
      <c r="B948" s="67"/>
      <c r="C948" s="68" t="s">
        <v>362</v>
      </c>
      <c r="D948" s="69" t="s">
        <v>361</v>
      </c>
      <c r="E948" s="70"/>
      <c r="F948" s="328"/>
      <c r="G948" s="323"/>
      <c r="H948" s="21" t="s">
        <v>355</v>
      </c>
    </row>
    <row r="949" spans="1:8">
      <c r="A949" s="317"/>
      <c r="B949" s="67"/>
      <c r="C949" s="68"/>
      <c r="D949" s="69"/>
      <c r="E949" s="70"/>
      <c r="F949" s="328"/>
      <c r="G949" s="323"/>
    </row>
    <row r="950" spans="1:8">
      <c r="A950" s="317"/>
      <c r="B950" s="67"/>
      <c r="C950" s="68" t="s">
        <v>363</v>
      </c>
      <c r="D950" s="69" t="s">
        <v>361</v>
      </c>
      <c r="E950" s="70"/>
      <c r="F950" s="328"/>
      <c r="G950" s="323"/>
      <c r="H950" s="21" t="s">
        <v>355</v>
      </c>
    </row>
    <row r="951" spans="1:8">
      <c r="A951" s="317"/>
      <c r="B951" s="67"/>
      <c r="C951" s="68"/>
      <c r="D951" s="69"/>
      <c r="E951" s="70"/>
      <c r="F951" s="328"/>
      <c r="G951" s="323"/>
    </row>
    <row r="952" spans="1:8">
      <c r="A952" s="317"/>
      <c r="B952" s="67"/>
      <c r="C952" s="68" t="s">
        <v>364</v>
      </c>
      <c r="D952" s="69" t="s">
        <v>361</v>
      </c>
      <c r="E952" s="70"/>
      <c r="F952" s="328"/>
      <c r="G952" s="323"/>
      <c r="H952" s="21" t="s">
        <v>355</v>
      </c>
    </row>
    <row r="953" spans="1:8">
      <c r="A953" s="317"/>
      <c r="B953" s="67"/>
      <c r="C953" s="68"/>
      <c r="D953" s="69"/>
      <c r="E953" s="70"/>
      <c r="F953" s="328"/>
      <c r="G953" s="323"/>
    </row>
    <row r="954" spans="1:8">
      <c r="A954" s="317"/>
      <c r="B954" s="67"/>
      <c r="C954" s="68" t="s">
        <v>365</v>
      </c>
      <c r="D954" s="69" t="s">
        <v>361</v>
      </c>
      <c r="E954" s="70"/>
      <c r="F954" s="328"/>
      <c r="G954" s="323"/>
      <c r="H954" s="21" t="s">
        <v>355</v>
      </c>
    </row>
    <row r="955" spans="1:8">
      <c r="A955" s="317"/>
      <c r="B955" s="67"/>
      <c r="C955" s="68"/>
      <c r="D955" s="69"/>
      <c r="E955" s="70"/>
      <c r="F955" s="328"/>
      <c r="G955" s="323"/>
    </row>
    <row r="956" spans="1:8">
      <c r="A956" s="317"/>
      <c r="B956" s="67"/>
      <c r="C956" s="68" t="s">
        <v>366</v>
      </c>
      <c r="D956" s="69" t="s">
        <v>361</v>
      </c>
      <c r="E956" s="70"/>
      <c r="F956" s="328"/>
      <c r="G956" s="323"/>
      <c r="H956" s="21" t="s">
        <v>355</v>
      </c>
    </row>
    <row r="957" spans="1:8">
      <c r="A957" s="317"/>
      <c r="B957" s="67"/>
      <c r="C957" s="68"/>
      <c r="D957" s="69"/>
      <c r="E957" s="70"/>
      <c r="F957" s="328"/>
      <c r="G957" s="323"/>
    </row>
    <row r="958" spans="1:8">
      <c r="A958" s="317"/>
      <c r="B958" s="67"/>
      <c r="C958" s="68" t="s">
        <v>367</v>
      </c>
      <c r="D958" s="69" t="s">
        <v>361</v>
      </c>
      <c r="E958" s="70"/>
      <c r="F958" s="328"/>
      <c r="G958" s="323"/>
      <c r="H958" s="21" t="s">
        <v>355</v>
      </c>
    </row>
    <row r="959" spans="1:8">
      <c r="A959" s="317"/>
      <c r="B959" s="67"/>
      <c r="C959" s="68"/>
      <c r="D959" s="69"/>
      <c r="E959" s="70"/>
      <c r="F959" s="328"/>
      <c r="G959" s="323"/>
    </row>
    <row r="960" spans="1:8">
      <c r="A960" s="317"/>
      <c r="B960" s="67"/>
      <c r="C960" s="68" t="s">
        <v>368</v>
      </c>
      <c r="D960" s="69" t="s">
        <v>361</v>
      </c>
      <c r="E960" s="70"/>
      <c r="F960" s="328"/>
      <c r="G960" s="323"/>
      <c r="H960" s="21" t="s">
        <v>355</v>
      </c>
    </row>
    <row r="961" spans="1:25">
      <c r="A961" s="317"/>
      <c r="B961" s="67"/>
      <c r="C961" s="68"/>
      <c r="D961" s="69"/>
      <c r="E961" s="70"/>
      <c r="F961" s="328"/>
      <c r="G961" s="323"/>
    </row>
    <row r="962" spans="1:25" ht="15" thickBot="1">
      <c r="A962" s="317"/>
      <c r="B962" s="67"/>
      <c r="C962" s="68"/>
      <c r="D962" s="69"/>
      <c r="E962" s="70"/>
      <c r="F962" s="328"/>
      <c r="G962" s="323"/>
    </row>
    <row r="963" spans="1:25" ht="24.75" customHeight="1" thickBot="1">
      <c r="A963" s="326" t="s">
        <v>995</v>
      </c>
      <c r="B963" s="327"/>
      <c r="C963" s="327"/>
      <c r="D963" s="327"/>
      <c r="E963" s="327"/>
      <c r="F963" s="339"/>
      <c r="G963" s="340"/>
      <c r="I963" s="21"/>
      <c r="K963" s="21"/>
    </row>
    <row r="964" spans="1:25">
      <c r="A964" s="317"/>
      <c r="B964" s="67"/>
      <c r="C964" s="68"/>
      <c r="D964" s="69"/>
      <c r="E964" s="70"/>
      <c r="F964" s="328"/>
      <c r="G964" s="323"/>
    </row>
    <row r="965" spans="1:25">
      <c r="A965" s="317"/>
      <c r="B965" s="67"/>
      <c r="C965" s="71" t="s">
        <v>369</v>
      </c>
      <c r="D965" s="69"/>
      <c r="E965" s="70"/>
      <c r="F965" s="328"/>
      <c r="G965" s="323"/>
    </row>
    <row r="966" spans="1:25">
      <c r="A966" s="317"/>
      <c r="B966" s="67"/>
      <c r="C966" s="68"/>
      <c r="D966" s="69"/>
      <c r="E966" s="70"/>
      <c r="F966" s="328"/>
      <c r="G966" s="323"/>
    </row>
    <row r="967" spans="1:25" ht="47.4" customHeight="1">
      <c r="A967" s="317"/>
      <c r="B967" s="67"/>
      <c r="C967" s="68" t="s">
        <v>9</v>
      </c>
      <c r="D967" s="69"/>
      <c r="E967" s="70"/>
      <c r="F967" s="328"/>
      <c r="G967" s="323"/>
    </row>
    <row r="968" spans="1:25">
      <c r="A968" s="317"/>
      <c r="B968" s="67"/>
      <c r="C968" s="68"/>
      <c r="D968" s="69"/>
      <c r="E968" s="70"/>
      <c r="F968" s="328"/>
      <c r="G968" s="323"/>
    </row>
    <row r="969" spans="1:25">
      <c r="A969" s="317"/>
      <c r="B969" s="67"/>
      <c r="C969" s="68" t="s">
        <v>10</v>
      </c>
      <c r="D969" s="69"/>
      <c r="E969" s="70"/>
      <c r="F969" s="328"/>
      <c r="G969" s="323"/>
    </row>
    <row r="970" spans="1:25" s="58" customFormat="1">
      <c r="A970" s="317"/>
      <c r="B970" s="67"/>
      <c r="C970" s="68"/>
      <c r="D970" s="69"/>
      <c r="E970" s="70"/>
      <c r="F970" s="328"/>
      <c r="G970" s="323"/>
      <c r="H970" s="21"/>
      <c r="J970" s="21"/>
      <c r="L970" s="21"/>
      <c r="M970" s="21"/>
      <c r="N970" s="21"/>
      <c r="O970" s="21"/>
      <c r="P970" s="21"/>
      <c r="Q970" s="21"/>
      <c r="R970" s="21"/>
      <c r="S970" s="21"/>
      <c r="T970" s="21"/>
      <c r="U970" s="21"/>
      <c r="V970" s="21"/>
      <c r="W970" s="21"/>
      <c r="X970" s="21"/>
      <c r="Y970" s="21"/>
    </row>
    <row r="971" spans="1:25" s="58" customFormat="1" ht="87">
      <c r="A971" s="317"/>
      <c r="B971" s="67"/>
      <c r="C971" s="68" t="s">
        <v>370</v>
      </c>
      <c r="D971" s="69"/>
      <c r="E971" s="70"/>
      <c r="F971" s="328"/>
      <c r="G971" s="323"/>
      <c r="H971" s="21"/>
      <c r="J971" s="21"/>
      <c r="L971" s="21"/>
      <c r="M971" s="21"/>
      <c r="N971" s="21"/>
      <c r="O971" s="21"/>
      <c r="P971" s="21"/>
      <c r="Q971" s="21"/>
      <c r="R971" s="21"/>
      <c r="S971" s="21"/>
      <c r="T971" s="21"/>
      <c r="U971" s="21"/>
      <c r="V971" s="21"/>
      <c r="W971" s="21"/>
      <c r="X971" s="21"/>
      <c r="Y971" s="21"/>
    </row>
    <row r="972" spans="1:25" s="58" customFormat="1">
      <c r="A972" s="317"/>
      <c r="B972" s="67"/>
      <c r="C972" s="68"/>
      <c r="D972" s="69"/>
      <c r="E972" s="70"/>
      <c r="F972" s="328"/>
      <c r="G972" s="323"/>
      <c r="H972" s="21"/>
      <c r="J972" s="21"/>
      <c r="L972" s="21"/>
      <c r="M972" s="21"/>
      <c r="N972" s="21"/>
      <c r="O972" s="21"/>
      <c r="P972" s="21"/>
      <c r="Q972" s="21"/>
      <c r="R972" s="21"/>
      <c r="S972" s="21"/>
      <c r="T972" s="21"/>
      <c r="U972" s="21"/>
      <c r="V972" s="21"/>
      <c r="W972" s="21"/>
      <c r="X972" s="21"/>
      <c r="Y972" s="21"/>
    </row>
    <row r="973" spans="1:25" s="58" customFormat="1">
      <c r="A973" s="317"/>
      <c r="B973" s="67"/>
      <c r="C973" s="68" t="s">
        <v>371</v>
      </c>
      <c r="D973" s="69"/>
      <c r="E973" s="70"/>
      <c r="F973" s="328"/>
      <c r="G973" s="323"/>
      <c r="H973" s="21"/>
      <c r="J973" s="21"/>
      <c r="L973" s="21"/>
      <c r="M973" s="21"/>
      <c r="N973" s="21"/>
      <c r="O973" s="21"/>
      <c r="P973" s="21"/>
      <c r="Q973" s="21"/>
      <c r="R973" s="21"/>
      <c r="S973" s="21"/>
      <c r="T973" s="21"/>
      <c r="U973" s="21"/>
      <c r="V973" s="21"/>
      <c r="W973" s="21"/>
      <c r="X973" s="21"/>
      <c r="Y973" s="21"/>
    </row>
    <row r="974" spans="1:25" s="58" customFormat="1">
      <c r="A974" s="317"/>
      <c r="B974" s="67"/>
      <c r="C974" s="68"/>
      <c r="D974" s="69"/>
      <c r="E974" s="70"/>
      <c r="F974" s="328"/>
      <c r="G974" s="323"/>
      <c r="H974" s="21"/>
      <c r="J974" s="21"/>
      <c r="L974" s="21"/>
      <c r="M974" s="21"/>
      <c r="N974" s="21"/>
      <c r="O974" s="21"/>
      <c r="P974" s="21"/>
      <c r="Q974" s="21"/>
      <c r="R974" s="21"/>
      <c r="S974" s="21"/>
      <c r="T974" s="21"/>
      <c r="U974" s="21"/>
      <c r="V974" s="21"/>
      <c r="W974" s="21"/>
      <c r="X974" s="21"/>
      <c r="Y974" s="21"/>
    </row>
    <row r="975" spans="1:25" s="58" customFormat="1" ht="29">
      <c r="A975" s="317"/>
      <c r="B975" s="67"/>
      <c r="C975" s="68" t="s">
        <v>372</v>
      </c>
      <c r="D975" s="69" t="s">
        <v>44</v>
      </c>
      <c r="E975" s="70"/>
      <c r="F975" s="328"/>
      <c r="G975" s="323"/>
      <c r="H975" s="21"/>
      <c r="J975" s="21"/>
      <c r="L975" s="21"/>
      <c r="M975" s="21"/>
      <c r="N975" s="21"/>
      <c r="O975" s="21"/>
      <c r="P975" s="21"/>
      <c r="Q975" s="21"/>
      <c r="R975" s="21"/>
      <c r="S975" s="21"/>
      <c r="T975" s="21"/>
      <c r="U975" s="21"/>
      <c r="V975" s="21"/>
      <c r="W975" s="21"/>
      <c r="X975" s="21"/>
      <c r="Y975" s="21"/>
    </row>
    <row r="976" spans="1:25" s="58" customFormat="1">
      <c r="A976" s="317"/>
      <c r="B976" s="67"/>
      <c r="C976" s="68"/>
      <c r="D976" s="69"/>
      <c r="E976" s="70"/>
      <c r="F976" s="328"/>
      <c r="G976" s="323"/>
      <c r="H976" s="21"/>
      <c r="J976" s="21"/>
      <c r="L976" s="21"/>
      <c r="M976" s="21"/>
      <c r="N976" s="21"/>
      <c r="O976" s="21"/>
      <c r="P976" s="21"/>
      <c r="Q976" s="21"/>
      <c r="R976" s="21"/>
      <c r="S976" s="21"/>
      <c r="T976" s="21"/>
      <c r="U976" s="21"/>
      <c r="V976" s="21"/>
      <c r="W976" s="21"/>
      <c r="X976" s="21"/>
      <c r="Y976" s="21"/>
    </row>
    <row r="977" spans="1:25" s="58" customFormat="1">
      <c r="A977" s="317"/>
      <c r="B977" s="67"/>
      <c r="C977" s="68" t="s">
        <v>373</v>
      </c>
      <c r="D977" s="69" t="s">
        <v>44</v>
      </c>
      <c r="E977" s="70"/>
      <c r="F977" s="328"/>
      <c r="G977" s="323"/>
      <c r="H977" s="21"/>
      <c r="J977" s="21"/>
      <c r="L977" s="21"/>
      <c r="M977" s="21"/>
      <c r="N977" s="21"/>
      <c r="O977" s="21"/>
      <c r="P977" s="21"/>
      <c r="Q977" s="21"/>
      <c r="R977" s="21"/>
      <c r="S977" s="21"/>
      <c r="T977" s="21"/>
      <c r="U977" s="21"/>
      <c r="V977" s="21"/>
      <c r="W977" s="21"/>
      <c r="X977" s="21"/>
      <c r="Y977" s="21"/>
    </row>
    <row r="978" spans="1:25" s="58" customFormat="1">
      <c r="A978" s="317"/>
      <c r="B978" s="67"/>
      <c r="C978" s="68"/>
      <c r="D978" s="69"/>
      <c r="E978" s="70"/>
      <c r="F978" s="328"/>
      <c r="G978" s="323"/>
      <c r="H978" s="21"/>
      <c r="J978" s="21"/>
      <c r="L978" s="21"/>
      <c r="M978" s="21"/>
      <c r="N978" s="21"/>
      <c r="O978" s="21"/>
      <c r="P978" s="21"/>
      <c r="Q978" s="21"/>
      <c r="R978" s="21"/>
      <c r="S978" s="21"/>
      <c r="T978" s="21"/>
      <c r="U978" s="21"/>
      <c r="V978" s="21"/>
      <c r="W978" s="21"/>
      <c r="X978" s="21"/>
      <c r="Y978" s="21"/>
    </row>
    <row r="979" spans="1:25" s="58" customFormat="1">
      <c r="A979" s="317"/>
      <c r="B979" s="67"/>
      <c r="C979" s="68" t="s">
        <v>374</v>
      </c>
      <c r="D979" s="69"/>
      <c r="E979" s="70"/>
      <c r="F979" s="328"/>
      <c r="G979" s="323"/>
      <c r="H979" s="21"/>
      <c r="J979" s="21"/>
      <c r="L979" s="21"/>
      <c r="M979" s="21"/>
      <c r="N979" s="21"/>
      <c r="O979" s="21"/>
      <c r="P979" s="21"/>
      <c r="Q979" s="21"/>
      <c r="R979" s="21"/>
      <c r="S979" s="21"/>
      <c r="T979" s="21"/>
      <c r="U979" s="21"/>
      <c r="V979" s="21"/>
      <c r="W979" s="21"/>
      <c r="X979" s="21"/>
      <c r="Y979" s="21"/>
    </row>
    <row r="980" spans="1:25" s="58" customFormat="1">
      <c r="A980" s="317"/>
      <c r="B980" s="67"/>
      <c r="C980" s="68"/>
      <c r="D980" s="69"/>
      <c r="E980" s="70"/>
      <c r="F980" s="328"/>
      <c r="G980" s="323"/>
      <c r="H980" s="21"/>
      <c r="J980" s="21"/>
      <c r="L980" s="21"/>
      <c r="M980" s="21"/>
      <c r="N980" s="21"/>
      <c r="O980" s="21"/>
      <c r="P980" s="21"/>
      <c r="Q980" s="21"/>
      <c r="R980" s="21"/>
      <c r="S980" s="21"/>
      <c r="T980" s="21"/>
      <c r="U980" s="21"/>
      <c r="V980" s="21"/>
      <c r="W980" s="21"/>
      <c r="X980" s="21"/>
      <c r="Y980" s="21"/>
    </row>
    <row r="981" spans="1:25" s="58" customFormat="1" ht="29">
      <c r="A981" s="317"/>
      <c r="B981" s="67"/>
      <c r="C981" s="68" t="s">
        <v>375</v>
      </c>
      <c r="D981" s="69" t="s">
        <v>44</v>
      </c>
      <c r="E981" s="70"/>
      <c r="F981" s="328"/>
      <c r="G981" s="323"/>
      <c r="H981" s="21"/>
      <c r="J981" s="21"/>
      <c r="L981" s="21"/>
      <c r="M981" s="21"/>
      <c r="N981" s="21"/>
      <c r="O981" s="21"/>
      <c r="P981" s="21"/>
      <c r="Q981" s="21"/>
      <c r="R981" s="21"/>
      <c r="S981" s="21"/>
      <c r="T981" s="21"/>
      <c r="U981" s="21"/>
      <c r="V981" s="21"/>
      <c r="W981" s="21"/>
      <c r="X981" s="21"/>
      <c r="Y981" s="21"/>
    </row>
    <row r="982" spans="1:25" s="58" customFormat="1">
      <c r="A982" s="317"/>
      <c r="B982" s="67"/>
      <c r="C982" s="68"/>
      <c r="D982" s="69"/>
      <c r="E982" s="70"/>
      <c r="F982" s="328"/>
      <c r="G982" s="323"/>
      <c r="H982" s="21"/>
      <c r="J982" s="21"/>
      <c r="L982" s="21"/>
      <c r="M982" s="21"/>
      <c r="N982" s="21"/>
      <c r="O982" s="21"/>
      <c r="P982" s="21"/>
      <c r="Q982" s="21"/>
      <c r="R982" s="21"/>
      <c r="S982" s="21"/>
      <c r="T982" s="21"/>
      <c r="U982" s="21"/>
      <c r="V982" s="21"/>
      <c r="W982" s="21"/>
      <c r="X982" s="21"/>
      <c r="Y982" s="21"/>
    </row>
    <row r="983" spans="1:25" s="58" customFormat="1">
      <c r="A983" s="317"/>
      <c r="B983" s="67"/>
      <c r="C983" s="68" t="s">
        <v>376</v>
      </c>
      <c r="D983" s="69"/>
      <c r="E983" s="70"/>
      <c r="F983" s="328"/>
      <c r="G983" s="323"/>
      <c r="H983" s="21"/>
      <c r="J983" s="21"/>
      <c r="L983" s="21"/>
      <c r="M983" s="21"/>
      <c r="N983" s="21"/>
      <c r="O983" s="21"/>
      <c r="P983" s="21"/>
      <c r="Q983" s="21"/>
      <c r="R983" s="21"/>
      <c r="S983" s="21"/>
      <c r="T983" s="21"/>
      <c r="U983" s="21"/>
      <c r="V983" s="21"/>
      <c r="W983" s="21"/>
      <c r="X983" s="21"/>
      <c r="Y983" s="21"/>
    </row>
    <row r="984" spans="1:25" s="58" customFormat="1">
      <c r="A984" s="317"/>
      <c r="B984" s="67"/>
      <c r="C984" s="68"/>
      <c r="D984" s="69"/>
      <c r="E984" s="70"/>
      <c r="F984" s="328"/>
      <c r="G984" s="323"/>
      <c r="H984" s="21"/>
      <c r="J984" s="21"/>
      <c r="L984" s="21"/>
      <c r="M984" s="21"/>
      <c r="N984" s="21"/>
      <c r="O984" s="21"/>
      <c r="P984" s="21"/>
      <c r="Q984" s="21"/>
      <c r="R984" s="21"/>
      <c r="S984" s="21"/>
      <c r="T984" s="21"/>
      <c r="U984" s="21"/>
      <c r="V984" s="21"/>
      <c r="W984" s="21"/>
      <c r="X984" s="21"/>
      <c r="Y984" s="21"/>
    </row>
    <row r="985" spans="1:25" s="58" customFormat="1">
      <c r="A985" s="317"/>
      <c r="B985" s="67"/>
      <c r="C985" s="68" t="s">
        <v>377</v>
      </c>
      <c r="D985" s="69" t="s">
        <v>44</v>
      </c>
      <c r="E985" s="70"/>
      <c r="F985" s="328"/>
      <c r="G985" s="323"/>
      <c r="H985" s="21"/>
      <c r="J985" s="21"/>
      <c r="L985" s="21"/>
      <c r="M985" s="21"/>
      <c r="N985" s="21"/>
      <c r="O985" s="21"/>
      <c r="P985" s="21"/>
      <c r="Q985" s="21"/>
      <c r="R985" s="21"/>
      <c r="S985" s="21"/>
      <c r="T985" s="21"/>
      <c r="U985" s="21"/>
      <c r="V985" s="21"/>
      <c r="W985" s="21"/>
      <c r="X985" s="21"/>
      <c r="Y985" s="21"/>
    </row>
    <row r="986" spans="1:25" s="58" customFormat="1">
      <c r="A986" s="317"/>
      <c r="B986" s="67"/>
      <c r="C986" s="68"/>
      <c r="D986" s="69"/>
      <c r="E986" s="70"/>
      <c r="F986" s="328"/>
      <c r="G986" s="323"/>
      <c r="H986" s="21"/>
      <c r="J986" s="21"/>
      <c r="L986" s="21"/>
      <c r="M986" s="21"/>
      <c r="N986" s="21"/>
      <c r="O986" s="21"/>
      <c r="P986" s="21"/>
      <c r="Q986" s="21"/>
      <c r="R986" s="21"/>
      <c r="S986" s="21"/>
      <c r="T986" s="21"/>
      <c r="U986" s="21"/>
      <c r="V986" s="21"/>
      <c r="W986" s="21"/>
      <c r="X986" s="21"/>
      <c r="Y986" s="21"/>
    </row>
    <row r="987" spans="1:25" s="58" customFormat="1">
      <c r="A987" s="317"/>
      <c r="B987" s="67"/>
      <c r="C987" s="68" t="s">
        <v>378</v>
      </c>
      <c r="D987" s="69" t="s">
        <v>44</v>
      </c>
      <c r="E987" s="70"/>
      <c r="F987" s="328"/>
      <c r="G987" s="323"/>
      <c r="H987" s="21"/>
      <c r="J987" s="21"/>
      <c r="L987" s="21"/>
      <c r="M987" s="21"/>
      <c r="N987" s="21"/>
      <c r="O987" s="21"/>
      <c r="P987" s="21"/>
      <c r="Q987" s="21"/>
      <c r="R987" s="21"/>
      <c r="S987" s="21"/>
      <c r="T987" s="21"/>
      <c r="U987" s="21"/>
      <c r="V987" s="21"/>
      <c r="W987" s="21"/>
      <c r="X987" s="21"/>
      <c r="Y987" s="21"/>
    </row>
    <row r="988" spans="1:25" s="58" customFormat="1">
      <c r="A988" s="317"/>
      <c r="B988" s="67"/>
      <c r="C988" s="68"/>
      <c r="D988" s="69"/>
      <c r="E988" s="70"/>
      <c r="F988" s="328"/>
      <c r="G988" s="323"/>
      <c r="H988" s="21"/>
      <c r="J988" s="21"/>
      <c r="L988" s="21"/>
      <c r="M988" s="21"/>
      <c r="N988" s="21"/>
      <c r="O988" s="21"/>
      <c r="P988" s="21"/>
      <c r="Q988" s="21"/>
      <c r="R988" s="21"/>
      <c r="S988" s="21"/>
      <c r="T988" s="21"/>
      <c r="U988" s="21"/>
      <c r="V988" s="21"/>
      <c r="W988" s="21"/>
      <c r="X988" s="21"/>
      <c r="Y988" s="21"/>
    </row>
    <row r="989" spans="1:25" s="58" customFormat="1">
      <c r="A989" s="317"/>
      <c r="B989" s="67"/>
      <c r="C989" s="68" t="s">
        <v>379</v>
      </c>
      <c r="D989" s="69"/>
      <c r="E989" s="70"/>
      <c r="F989" s="328"/>
      <c r="G989" s="323"/>
      <c r="H989" s="21"/>
      <c r="J989" s="21"/>
      <c r="L989" s="21"/>
      <c r="M989" s="21"/>
      <c r="N989" s="21"/>
      <c r="O989" s="21"/>
      <c r="P989" s="21"/>
      <c r="Q989" s="21"/>
      <c r="R989" s="21"/>
      <c r="S989" s="21"/>
      <c r="T989" s="21"/>
      <c r="U989" s="21"/>
      <c r="V989" s="21"/>
      <c r="W989" s="21"/>
      <c r="X989" s="21"/>
      <c r="Y989" s="21"/>
    </row>
    <row r="990" spans="1:25" s="58" customFormat="1">
      <c r="A990" s="317"/>
      <c r="B990" s="67"/>
      <c r="C990" s="68"/>
      <c r="D990" s="69"/>
      <c r="E990" s="70"/>
      <c r="F990" s="328"/>
      <c r="G990" s="323"/>
      <c r="H990" s="21"/>
      <c r="J990" s="21"/>
      <c r="L990" s="21"/>
      <c r="M990" s="21"/>
      <c r="N990" s="21"/>
      <c r="O990" s="21"/>
      <c r="P990" s="21"/>
      <c r="Q990" s="21"/>
      <c r="R990" s="21"/>
      <c r="S990" s="21"/>
      <c r="T990" s="21"/>
      <c r="U990" s="21"/>
      <c r="V990" s="21"/>
      <c r="W990" s="21"/>
      <c r="X990" s="21"/>
      <c r="Y990" s="21"/>
    </row>
    <row r="991" spans="1:25" s="58" customFormat="1" ht="46.75" customHeight="1">
      <c r="A991" s="317"/>
      <c r="B991" s="67"/>
      <c r="C991" s="68" t="s">
        <v>380</v>
      </c>
      <c r="D991" s="69"/>
      <c r="E991" s="70"/>
      <c r="F991" s="328"/>
      <c r="G991" s="323"/>
      <c r="H991" s="21"/>
      <c r="J991" s="21"/>
      <c r="L991" s="21"/>
      <c r="M991" s="21"/>
      <c r="N991" s="21"/>
      <c r="O991" s="21"/>
      <c r="P991" s="21"/>
      <c r="Q991" s="21"/>
      <c r="R991" s="21"/>
      <c r="S991" s="21"/>
      <c r="T991" s="21"/>
      <c r="U991" s="21"/>
      <c r="V991" s="21"/>
      <c r="W991" s="21"/>
      <c r="X991" s="21"/>
      <c r="Y991" s="21"/>
    </row>
    <row r="992" spans="1:25" s="58" customFormat="1">
      <c r="A992" s="317"/>
      <c r="B992" s="67"/>
      <c r="C992" s="68"/>
      <c r="D992" s="69"/>
      <c r="E992" s="70"/>
      <c r="F992" s="328"/>
      <c r="G992" s="323"/>
      <c r="H992" s="21"/>
      <c r="J992" s="21"/>
      <c r="L992" s="21"/>
      <c r="M992" s="21"/>
      <c r="N992" s="21"/>
      <c r="O992" s="21"/>
      <c r="P992" s="21"/>
      <c r="Q992" s="21"/>
      <c r="R992" s="21"/>
      <c r="S992" s="21"/>
      <c r="T992" s="21"/>
      <c r="U992" s="21"/>
      <c r="V992" s="21"/>
      <c r="W992" s="21"/>
      <c r="X992" s="21"/>
      <c r="Y992" s="21"/>
    </row>
    <row r="993" spans="1:25" s="58" customFormat="1">
      <c r="A993" s="317"/>
      <c r="B993" s="67"/>
      <c r="C993" s="68" t="s">
        <v>381</v>
      </c>
      <c r="D993" s="69" t="s">
        <v>40</v>
      </c>
      <c r="E993" s="70"/>
      <c r="F993" s="328"/>
      <c r="G993" s="323"/>
      <c r="H993" s="21"/>
      <c r="J993" s="21"/>
      <c r="L993" s="21"/>
      <c r="M993" s="21"/>
      <c r="N993" s="21"/>
      <c r="O993" s="21"/>
      <c r="P993" s="21"/>
      <c r="Q993" s="21"/>
      <c r="R993" s="21"/>
      <c r="S993" s="21"/>
      <c r="T993" s="21"/>
      <c r="U993" s="21"/>
      <c r="V993" s="21"/>
      <c r="W993" s="21"/>
      <c r="X993" s="21"/>
      <c r="Y993" s="21"/>
    </row>
    <row r="994" spans="1:25" s="58" customFormat="1">
      <c r="A994" s="317"/>
      <c r="B994" s="67"/>
      <c r="C994" s="68"/>
      <c r="D994" s="69"/>
      <c r="E994" s="70"/>
      <c r="F994" s="328"/>
      <c r="G994" s="323"/>
      <c r="H994" s="21"/>
      <c r="J994" s="21"/>
      <c r="L994" s="21"/>
      <c r="M994" s="21"/>
      <c r="N994" s="21"/>
      <c r="O994" s="21"/>
      <c r="P994" s="21"/>
      <c r="Q994" s="21"/>
      <c r="R994" s="21"/>
      <c r="S994" s="21"/>
      <c r="T994" s="21"/>
      <c r="U994" s="21"/>
      <c r="V994" s="21"/>
      <c r="W994" s="21"/>
      <c r="X994" s="21"/>
      <c r="Y994" s="21"/>
    </row>
    <row r="995" spans="1:25" s="58" customFormat="1">
      <c r="A995" s="317"/>
      <c r="B995" s="67"/>
      <c r="C995" s="68" t="s">
        <v>382</v>
      </c>
      <c r="D995" s="69" t="s">
        <v>40</v>
      </c>
      <c r="E995" s="70"/>
      <c r="F995" s="328"/>
      <c r="G995" s="323"/>
      <c r="H995" s="21"/>
      <c r="J995" s="21"/>
      <c r="L995" s="21"/>
      <c r="M995" s="21"/>
      <c r="N995" s="21"/>
      <c r="O995" s="21"/>
      <c r="P995" s="21"/>
      <c r="Q995" s="21"/>
      <c r="R995" s="21"/>
      <c r="S995" s="21"/>
      <c r="T995" s="21"/>
      <c r="U995" s="21"/>
      <c r="V995" s="21"/>
      <c r="W995" s="21"/>
      <c r="X995" s="21"/>
      <c r="Y995" s="21"/>
    </row>
    <row r="996" spans="1:25" s="58" customFormat="1">
      <c r="A996" s="317"/>
      <c r="B996" s="67"/>
      <c r="C996" s="68"/>
      <c r="D996" s="69"/>
      <c r="E996" s="70"/>
      <c r="F996" s="328"/>
      <c r="G996" s="323"/>
      <c r="H996" s="21"/>
      <c r="J996" s="21"/>
      <c r="L996" s="21"/>
      <c r="M996" s="21"/>
      <c r="N996" s="21"/>
      <c r="O996" s="21"/>
      <c r="P996" s="21"/>
      <c r="Q996" s="21"/>
      <c r="R996" s="21"/>
      <c r="S996" s="21"/>
      <c r="T996" s="21"/>
      <c r="U996" s="21"/>
      <c r="V996" s="21"/>
      <c r="W996" s="21"/>
      <c r="X996" s="21"/>
      <c r="Y996" s="21"/>
    </row>
    <row r="997" spans="1:25" s="58" customFormat="1">
      <c r="A997" s="317"/>
      <c r="B997" s="67"/>
      <c r="C997" s="68" t="s">
        <v>383</v>
      </c>
      <c r="D997" s="69" t="s">
        <v>44</v>
      </c>
      <c r="E997" s="70"/>
      <c r="F997" s="328"/>
      <c r="G997" s="323"/>
      <c r="H997" s="21"/>
      <c r="J997" s="21"/>
      <c r="L997" s="21"/>
      <c r="M997" s="21"/>
      <c r="N997" s="21"/>
      <c r="O997" s="21"/>
      <c r="P997" s="21"/>
      <c r="Q997" s="21"/>
      <c r="R997" s="21"/>
      <c r="S997" s="21"/>
      <c r="T997" s="21"/>
      <c r="U997" s="21"/>
      <c r="V997" s="21"/>
      <c r="W997" s="21"/>
      <c r="X997" s="21"/>
      <c r="Y997" s="21"/>
    </row>
    <row r="998" spans="1:25" s="58" customFormat="1">
      <c r="A998" s="317"/>
      <c r="B998" s="67"/>
      <c r="C998" s="68"/>
      <c r="D998" s="69"/>
      <c r="E998" s="70"/>
      <c r="F998" s="328"/>
      <c r="G998" s="323"/>
      <c r="H998" s="21"/>
      <c r="J998" s="21"/>
      <c r="L998" s="21"/>
      <c r="M998" s="21"/>
      <c r="N998" s="21"/>
      <c r="O998" s="21"/>
      <c r="P998" s="21"/>
      <c r="Q998" s="21"/>
      <c r="R998" s="21"/>
      <c r="S998" s="21"/>
      <c r="T998" s="21"/>
      <c r="U998" s="21"/>
      <c r="V998" s="21"/>
      <c r="W998" s="21"/>
      <c r="X998" s="21"/>
      <c r="Y998" s="21"/>
    </row>
    <row r="999" spans="1:25" s="58" customFormat="1">
      <c r="A999" s="317"/>
      <c r="B999" s="67"/>
      <c r="C999" s="68" t="s">
        <v>384</v>
      </c>
      <c r="D999" s="69" t="s">
        <v>1</v>
      </c>
      <c r="E999" s="70"/>
      <c r="F999" s="328"/>
      <c r="G999" s="323"/>
      <c r="H999" s="21"/>
      <c r="J999" s="21"/>
      <c r="L999" s="21"/>
      <c r="M999" s="21"/>
      <c r="N999" s="21"/>
      <c r="O999" s="21"/>
      <c r="P999" s="21"/>
      <c r="Q999" s="21"/>
      <c r="R999" s="21"/>
      <c r="S999" s="21"/>
      <c r="T999" s="21"/>
      <c r="U999" s="21"/>
      <c r="V999" s="21"/>
      <c r="W999" s="21"/>
      <c r="X999" s="21"/>
      <c r="Y999" s="21"/>
    </row>
    <row r="1000" spans="1:25" s="58" customFormat="1">
      <c r="A1000" s="317"/>
      <c r="B1000" s="67"/>
      <c r="C1000" s="68"/>
      <c r="D1000" s="69"/>
      <c r="E1000" s="70"/>
      <c r="F1000" s="328"/>
      <c r="G1000" s="323"/>
      <c r="H1000" s="21"/>
      <c r="J1000" s="21"/>
      <c r="L1000" s="21"/>
      <c r="M1000" s="21"/>
      <c r="N1000" s="21"/>
      <c r="O1000" s="21"/>
      <c r="P1000" s="21"/>
      <c r="Q1000" s="21"/>
      <c r="R1000" s="21"/>
      <c r="S1000" s="21"/>
      <c r="T1000" s="21"/>
      <c r="U1000" s="21"/>
      <c r="V1000" s="21"/>
      <c r="W1000" s="21"/>
      <c r="X1000" s="21"/>
      <c r="Y1000" s="21"/>
    </row>
    <row r="1001" spans="1:25" s="58" customFormat="1">
      <c r="A1001" s="317"/>
      <c r="B1001" s="67"/>
      <c r="C1001" s="68" t="s">
        <v>385</v>
      </c>
      <c r="D1001" s="69" t="s">
        <v>1</v>
      </c>
      <c r="E1001" s="70"/>
      <c r="F1001" s="328"/>
      <c r="G1001" s="323"/>
      <c r="H1001" s="21"/>
      <c r="J1001" s="21"/>
      <c r="L1001" s="21"/>
      <c r="M1001" s="21"/>
      <c r="N1001" s="21"/>
      <c r="O1001" s="21"/>
      <c r="P1001" s="21"/>
      <c r="Q1001" s="21"/>
      <c r="R1001" s="21"/>
      <c r="S1001" s="21"/>
      <c r="T1001" s="21"/>
      <c r="U1001" s="21"/>
      <c r="V1001" s="21"/>
      <c r="W1001" s="21"/>
      <c r="X1001" s="21"/>
      <c r="Y1001" s="21"/>
    </row>
    <row r="1002" spans="1:25">
      <c r="A1002" s="317"/>
      <c r="B1002" s="67"/>
      <c r="C1002" s="68"/>
      <c r="D1002" s="69"/>
      <c r="E1002" s="70"/>
      <c r="F1002" s="328"/>
      <c r="G1002" s="323"/>
    </row>
    <row r="1003" spans="1:25">
      <c r="A1003" s="317"/>
      <c r="B1003" s="67"/>
      <c r="C1003" s="68" t="s">
        <v>386</v>
      </c>
      <c r="D1003" s="69" t="s">
        <v>1</v>
      </c>
      <c r="E1003" s="70"/>
      <c r="F1003" s="328"/>
      <c r="G1003" s="323"/>
    </row>
    <row r="1004" spans="1:25">
      <c r="A1004" s="317"/>
      <c r="B1004" s="67"/>
      <c r="C1004" s="68"/>
      <c r="D1004" s="69"/>
      <c r="E1004" s="70"/>
      <c r="F1004" s="328"/>
      <c r="G1004" s="323"/>
    </row>
    <row r="1005" spans="1:25">
      <c r="A1005" s="317"/>
      <c r="B1005" s="67"/>
      <c r="C1005" s="68" t="s">
        <v>387</v>
      </c>
      <c r="D1005" s="69"/>
      <c r="E1005" s="70"/>
      <c r="F1005" s="328"/>
      <c r="G1005" s="323"/>
    </row>
    <row r="1006" spans="1:25">
      <c r="A1006" s="317"/>
      <c r="B1006" s="67"/>
      <c r="C1006" s="68"/>
      <c r="D1006" s="69"/>
      <c r="E1006" s="70"/>
      <c r="F1006" s="328"/>
      <c r="G1006" s="323"/>
    </row>
    <row r="1007" spans="1:25">
      <c r="A1007" s="317"/>
      <c r="B1007" s="67"/>
      <c r="C1007" s="68" t="s">
        <v>388</v>
      </c>
      <c r="D1007" s="69" t="s">
        <v>1</v>
      </c>
      <c r="E1007" s="70"/>
      <c r="F1007" s="328"/>
      <c r="G1007" s="323"/>
    </row>
    <row r="1008" spans="1:25">
      <c r="A1008" s="317"/>
      <c r="B1008" s="67"/>
      <c r="C1008" s="68"/>
      <c r="D1008" s="69"/>
      <c r="E1008" s="70"/>
      <c r="F1008" s="328"/>
      <c r="G1008" s="323"/>
    </row>
    <row r="1009" spans="1:25">
      <c r="A1009" s="317"/>
      <c r="B1009" s="67"/>
      <c r="C1009" s="68" t="s">
        <v>389</v>
      </c>
      <c r="D1009" s="69"/>
      <c r="E1009" s="70"/>
      <c r="F1009" s="328"/>
      <c r="G1009" s="323"/>
    </row>
    <row r="1010" spans="1:25">
      <c r="A1010" s="317"/>
      <c r="B1010" s="67"/>
      <c r="C1010" s="68"/>
      <c r="D1010" s="69"/>
      <c r="E1010" s="70"/>
      <c r="F1010" s="328"/>
      <c r="G1010" s="323"/>
    </row>
    <row r="1011" spans="1:25" ht="43.5">
      <c r="A1011" s="317"/>
      <c r="B1011" s="67"/>
      <c r="C1011" s="68" t="s">
        <v>390</v>
      </c>
      <c r="D1011" s="69" t="s">
        <v>391</v>
      </c>
      <c r="E1011" s="70"/>
      <c r="F1011" s="328"/>
      <c r="G1011" s="323"/>
    </row>
    <row r="1012" spans="1:25">
      <c r="A1012" s="317"/>
      <c r="B1012" s="67"/>
      <c r="C1012" s="68"/>
      <c r="D1012" s="69"/>
      <c r="E1012" s="70"/>
      <c r="F1012" s="328"/>
      <c r="G1012" s="323"/>
    </row>
    <row r="1013" spans="1:25" ht="15" thickBot="1">
      <c r="A1013" s="317"/>
      <c r="B1013" s="67"/>
      <c r="C1013" s="68"/>
      <c r="D1013" s="69"/>
      <c r="E1013" s="70"/>
      <c r="F1013" s="328"/>
      <c r="G1013" s="323"/>
    </row>
    <row r="1014" spans="1:25" ht="24.75" customHeight="1" thickBot="1">
      <c r="A1014" s="326" t="s">
        <v>995</v>
      </c>
      <c r="B1014" s="327"/>
      <c r="C1014" s="327"/>
      <c r="D1014" s="327"/>
      <c r="E1014" s="327"/>
      <c r="F1014" s="339"/>
      <c r="G1014" s="340"/>
      <c r="I1014" s="21"/>
      <c r="K1014" s="21"/>
    </row>
    <row r="1015" spans="1:25" s="58" customFormat="1">
      <c r="A1015" s="317"/>
      <c r="B1015" s="67"/>
      <c r="C1015" s="71" t="s">
        <v>392</v>
      </c>
      <c r="D1015" s="69"/>
      <c r="E1015" s="70"/>
      <c r="F1015" s="328"/>
      <c r="G1015" s="323"/>
      <c r="H1015" s="21"/>
      <c r="J1015" s="21"/>
      <c r="L1015" s="21"/>
      <c r="M1015" s="21"/>
      <c r="N1015" s="21"/>
      <c r="O1015" s="21"/>
      <c r="P1015" s="21"/>
      <c r="Q1015" s="21"/>
      <c r="R1015" s="21"/>
      <c r="S1015" s="21"/>
      <c r="T1015" s="21"/>
      <c r="U1015" s="21"/>
      <c r="V1015" s="21"/>
      <c r="W1015" s="21"/>
      <c r="X1015" s="21"/>
      <c r="Y1015" s="21"/>
    </row>
    <row r="1016" spans="1:25" s="58" customFormat="1">
      <c r="A1016" s="317"/>
      <c r="B1016" s="67"/>
      <c r="C1016" s="68"/>
      <c r="D1016" s="69"/>
      <c r="E1016" s="70"/>
      <c r="F1016" s="328"/>
      <c r="G1016" s="323"/>
      <c r="H1016" s="21"/>
      <c r="J1016" s="21"/>
      <c r="L1016" s="21"/>
      <c r="M1016" s="21"/>
      <c r="N1016" s="21"/>
      <c r="O1016" s="21"/>
      <c r="P1016" s="21"/>
      <c r="Q1016" s="21"/>
      <c r="R1016" s="21"/>
      <c r="S1016" s="21"/>
      <c r="T1016" s="21"/>
      <c r="U1016" s="21"/>
      <c r="V1016" s="21"/>
      <c r="W1016" s="21"/>
      <c r="X1016" s="21"/>
      <c r="Y1016" s="21"/>
    </row>
    <row r="1017" spans="1:25" s="58" customFormat="1" ht="47.4" customHeight="1">
      <c r="A1017" s="317"/>
      <c r="B1017" s="67"/>
      <c r="C1017" s="68" t="s">
        <v>9</v>
      </c>
      <c r="D1017" s="69"/>
      <c r="E1017" s="70"/>
      <c r="F1017" s="328"/>
      <c r="G1017" s="323"/>
      <c r="H1017" s="21"/>
      <c r="J1017" s="21"/>
      <c r="L1017" s="21"/>
      <c r="M1017" s="21"/>
      <c r="N1017" s="21"/>
      <c r="O1017" s="21"/>
      <c r="P1017" s="21"/>
      <c r="Q1017" s="21"/>
      <c r="R1017" s="21"/>
      <c r="S1017" s="21"/>
      <c r="T1017" s="21"/>
      <c r="U1017" s="21"/>
      <c r="V1017" s="21"/>
      <c r="W1017" s="21"/>
      <c r="X1017" s="21"/>
      <c r="Y1017" s="21"/>
    </row>
    <row r="1018" spans="1:25" s="58" customFormat="1">
      <c r="A1018" s="317"/>
      <c r="B1018" s="67"/>
      <c r="C1018" s="68"/>
      <c r="D1018" s="69"/>
      <c r="E1018" s="70"/>
      <c r="F1018" s="328"/>
      <c r="G1018" s="323"/>
      <c r="H1018" s="21"/>
      <c r="J1018" s="21"/>
      <c r="L1018" s="21"/>
      <c r="M1018" s="21"/>
      <c r="N1018" s="21"/>
      <c r="O1018" s="21"/>
      <c r="P1018" s="21"/>
      <c r="Q1018" s="21"/>
      <c r="R1018" s="21"/>
      <c r="S1018" s="21"/>
      <c r="T1018" s="21"/>
      <c r="U1018" s="21"/>
      <c r="V1018" s="21"/>
      <c r="W1018" s="21"/>
      <c r="X1018" s="21"/>
      <c r="Y1018" s="21"/>
    </row>
    <row r="1019" spans="1:25" s="58" customFormat="1">
      <c r="A1019" s="317"/>
      <c r="B1019" s="67"/>
      <c r="C1019" s="68" t="s">
        <v>393</v>
      </c>
      <c r="D1019" s="69"/>
      <c r="E1019" s="70"/>
      <c r="F1019" s="328"/>
      <c r="G1019" s="323"/>
      <c r="H1019" s="21"/>
      <c r="J1019" s="21"/>
      <c r="L1019" s="21"/>
      <c r="M1019" s="21"/>
      <c r="N1019" s="21"/>
      <c r="O1019" s="21"/>
      <c r="P1019" s="21"/>
      <c r="Q1019" s="21"/>
      <c r="R1019" s="21"/>
      <c r="S1019" s="21"/>
      <c r="T1019" s="21"/>
      <c r="U1019" s="21"/>
      <c r="V1019" s="21"/>
      <c r="W1019" s="21"/>
      <c r="X1019" s="21"/>
      <c r="Y1019" s="21"/>
    </row>
    <row r="1020" spans="1:25" s="58" customFormat="1">
      <c r="A1020" s="317"/>
      <c r="B1020" s="67"/>
      <c r="C1020" s="68"/>
      <c r="D1020" s="69"/>
      <c r="E1020" s="70"/>
      <c r="F1020" s="328"/>
      <c r="G1020" s="323"/>
      <c r="H1020" s="21"/>
      <c r="J1020" s="21"/>
      <c r="L1020" s="21"/>
      <c r="M1020" s="21"/>
      <c r="N1020" s="21"/>
      <c r="O1020" s="21"/>
      <c r="P1020" s="21"/>
      <c r="Q1020" s="21"/>
      <c r="R1020" s="21"/>
      <c r="S1020" s="21"/>
      <c r="T1020" s="21"/>
      <c r="U1020" s="21"/>
      <c r="V1020" s="21"/>
      <c r="W1020" s="21"/>
      <c r="X1020" s="21"/>
      <c r="Y1020" s="21"/>
    </row>
    <row r="1021" spans="1:25" s="58" customFormat="1">
      <c r="A1021" s="317"/>
      <c r="B1021" s="67"/>
      <c r="C1021" s="68" t="s">
        <v>394</v>
      </c>
      <c r="D1021" s="69" t="s">
        <v>1</v>
      </c>
      <c r="E1021" s="70"/>
      <c r="F1021" s="328"/>
      <c r="G1021" s="323"/>
      <c r="H1021" s="21"/>
      <c r="J1021" s="21"/>
      <c r="L1021" s="21"/>
      <c r="M1021" s="21"/>
      <c r="N1021" s="21"/>
      <c r="O1021" s="21"/>
      <c r="P1021" s="21"/>
      <c r="Q1021" s="21"/>
      <c r="R1021" s="21"/>
      <c r="S1021" s="21"/>
      <c r="T1021" s="21"/>
      <c r="U1021" s="21"/>
      <c r="V1021" s="21"/>
      <c r="W1021" s="21"/>
      <c r="X1021" s="21"/>
      <c r="Y1021" s="21"/>
    </row>
    <row r="1022" spans="1:25" s="58" customFormat="1">
      <c r="A1022" s="317"/>
      <c r="B1022" s="67"/>
      <c r="C1022" s="68"/>
      <c r="D1022" s="69"/>
      <c r="E1022" s="70"/>
      <c r="F1022" s="328"/>
      <c r="G1022" s="323"/>
      <c r="H1022" s="21"/>
      <c r="J1022" s="21"/>
      <c r="L1022" s="21"/>
      <c r="M1022" s="21"/>
      <c r="N1022" s="21"/>
      <c r="O1022" s="21"/>
      <c r="P1022" s="21"/>
      <c r="Q1022" s="21"/>
      <c r="R1022" s="21"/>
      <c r="S1022" s="21"/>
      <c r="T1022" s="21"/>
      <c r="U1022" s="21"/>
      <c r="V1022" s="21"/>
      <c r="W1022" s="21"/>
      <c r="X1022" s="21"/>
      <c r="Y1022" s="21"/>
    </row>
    <row r="1023" spans="1:25" s="58" customFormat="1">
      <c r="A1023" s="317"/>
      <c r="B1023" s="67"/>
      <c r="C1023" s="68" t="s">
        <v>395</v>
      </c>
      <c r="D1023" s="69" t="s">
        <v>1</v>
      </c>
      <c r="E1023" s="70"/>
      <c r="F1023" s="328"/>
      <c r="G1023" s="323"/>
      <c r="H1023" s="21"/>
      <c r="J1023" s="21"/>
      <c r="L1023" s="21"/>
      <c r="M1023" s="21"/>
      <c r="N1023" s="21"/>
      <c r="O1023" s="21"/>
      <c r="P1023" s="21"/>
      <c r="Q1023" s="21"/>
      <c r="R1023" s="21"/>
      <c r="S1023" s="21"/>
      <c r="T1023" s="21"/>
      <c r="U1023" s="21"/>
      <c r="V1023" s="21"/>
      <c r="W1023" s="21"/>
      <c r="X1023" s="21"/>
      <c r="Y1023" s="21"/>
    </row>
    <row r="1024" spans="1:25" s="58" customFormat="1">
      <c r="A1024" s="317"/>
      <c r="B1024" s="67"/>
      <c r="C1024" s="68"/>
      <c r="D1024" s="69"/>
      <c r="E1024" s="70"/>
      <c r="F1024" s="328"/>
      <c r="G1024" s="323"/>
      <c r="H1024" s="21"/>
      <c r="J1024" s="21"/>
      <c r="L1024" s="21"/>
      <c r="M1024" s="21"/>
      <c r="N1024" s="21"/>
      <c r="O1024" s="21"/>
      <c r="P1024" s="21"/>
      <c r="Q1024" s="21"/>
      <c r="R1024" s="21"/>
      <c r="S1024" s="21"/>
      <c r="T1024" s="21"/>
      <c r="U1024" s="21"/>
      <c r="V1024" s="21"/>
      <c r="W1024" s="21"/>
      <c r="X1024" s="21"/>
      <c r="Y1024" s="21"/>
    </row>
    <row r="1025" spans="1:25" s="58" customFormat="1">
      <c r="A1025" s="317"/>
      <c r="B1025" s="67"/>
      <c r="C1025" s="68" t="s">
        <v>396</v>
      </c>
      <c r="D1025" s="69" t="s">
        <v>1</v>
      </c>
      <c r="E1025" s="70"/>
      <c r="F1025" s="328"/>
      <c r="G1025" s="323"/>
      <c r="H1025" s="21"/>
      <c r="J1025" s="21"/>
      <c r="L1025" s="21"/>
      <c r="M1025" s="21"/>
      <c r="N1025" s="21"/>
      <c r="O1025" s="21"/>
      <c r="P1025" s="21"/>
      <c r="Q1025" s="21"/>
      <c r="R1025" s="21"/>
      <c r="S1025" s="21"/>
      <c r="T1025" s="21"/>
      <c r="U1025" s="21"/>
      <c r="V1025" s="21"/>
      <c r="W1025" s="21"/>
      <c r="X1025" s="21"/>
      <c r="Y1025" s="21"/>
    </row>
    <row r="1026" spans="1:25" s="58" customFormat="1">
      <c r="A1026" s="317"/>
      <c r="B1026" s="67"/>
      <c r="C1026" s="68"/>
      <c r="D1026" s="69"/>
      <c r="E1026" s="70"/>
      <c r="F1026" s="328"/>
      <c r="G1026" s="323"/>
      <c r="H1026" s="21"/>
      <c r="J1026" s="21"/>
      <c r="L1026" s="21"/>
      <c r="M1026" s="21"/>
      <c r="N1026" s="21"/>
      <c r="O1026" s="21"/>
      <c r="P1026" s="21"/>
      <c r="Q1026" s="21"/>
      <c r="R1026" s="21"/>
      <c r="S1026" s="21"/>
      <c r="T1026" s="21"/>
      <c r="U1026" s="21"/>
      <c r="V1026" s="21"/>
      <c r="W1026" s="21"/>
      <c r="X1026" s="21"/>
      <c r="Y1026" s="21"/>
    </row>
    <row r="1027" spans="1:25" s="58" customFormat="1" ht="29">
      <c r="A1027" s="317"/>
      <c r="B1027" s="67"/>
      <c r="C1027" s="68" t="s">
        <v>397</v>
      </c>
      <c r="D1027" s="69" t="s">
        <v>1</v>
      </c>
      <c r="E1027" s="70"/>
      <c r="F1027" s="328"/>
      <c r="G1027" s="323"/>
      <c r="H1027" s="21"/>
      <c r="J1027" s="21"/>
      <c r="L1027" s="21"/>
      <c r="M1027" s="21"/>
      <c r="N1027" s="21"/>
      <c r="O1027" s="21"/>
      <c r="P1027" s="21"/>
      <c r="Q1027" s="21"/>
      <c r="R1027" s="21"/>
      <c r="S1027" s="21"/>
      <c r="T1027" s="21"/>
      <c r="U1027" s="21"/>
      <c r="V1027" s="21"/>
      <c r="W1027" s="21"/>
      <c r="X1027" s="21"/>
      <c r="Y1027" s="21"/>
    </row>
    <row r="1028" spans="1:25" s="58" customFormat="1">
      <c r="A1028" s="317"/>
      <c r="B1028" s="67"/>
      <c r="C1028" s="68"/>
      <c r="D1028" s="69"/>
      <c r="E1028" s="70"/>
      <c r="F1028" s="328"/>
      <c r="G1028" s="323"/>
      <c r="H1028" s="21"/>
      <c r="J1028" s="21"/>
      <c r="L1028" s="21"/>
      <c r="M1028" s="21"/>
      <c r="N1028" s="21"/>
      <c r="O1028" s="21"/>
      <c r="P1028" s="21"/>
      <c r="Q1028" s="21"/>
      <c r="R1028" s="21"/>
      <c r="S1028" s="21"/>
      <c r="T1028" s="21"/>
      <c r="U1028" s="21"/>
      <c r="V1028" s="21"/>
      <c r="W1028" s="21"/>
      <c r="X1028" s="21"/>
      <c r="Y1028" s="21"/>
    </row>
    <row r="1029" spans="1:25" s="58" customFormat="1" ht="29">
      <c r="A1029" s="317"/>
      <c r="B1029" s="67"/>
      <c r="C1029" s="68" t="s">
        <v>398</v>
      </c>
      <c r="D1029" s="69" t="s">
        <v>1</v>
      </c>
      <c r="E1029" s="70"/>
      <c r="F1029" s="328"/>
      <c r="G1029" s="323"/>
      <c r="H1029" s="21"/>
      <c r="J1029" s="21"/>
      <c r="L1029" s="21"/>
      <c r="M1029" s="21"/>
      <c r="N1029" s="21"/>
      <c r="O1029" s="21"/>
      <c r="P1029" s="21"/>
      <c r="Q1029" s="21"/>
      <c r="R1029" s="21"/>
      <c r="S1029" s="21"/>
      <c r="T1029" s="21"/>
      <c r="U1029" s="21"/>
      <c r="V1029" s="21"/>
      <c r="W1029" s="21"/>
      <c r="X1029" s="21"/>
      <c r="Y1029" s="21"/>
    </row>
    <row r="1030" spans="1:25" s="58" customFormat="1">
      <c r="A1030" s="317"/>
      <c r="B1030" s="67"/>
      <c r="C1030" s="68"/>
      <c r="D1030" s="69"/>
      <c r="E1030" s="70"/>
      <c r="F1030" s="328"/>
      <c r="G1030" s="323"/>
      <c r="H1030" s="21"/>
      <c r="J1030" s="21"/>
      <c r="L1030" s="21"/>
      <c r="M1030" s="21"/>
      <c r="N1030" s="21"/>
      <c r="O1030" s="21"/>
      <c r="P1030" s="21"/>
      <c r="Q1030" s="21"/>
      <c r="R1030" s="21"/>
      <c r="S1030" s="21"/>
      <c r="T1030" s="21"/>
      <c r="U1030" s="21"/>
      <c r="V1030" s="21"/>
      <c r="W1030" s="21"/>
      <c r="X1030" s="21"/>
      <c r="Y1030" s="21"/>
    </row>
    <row r="1031" spans="1:25" s="58" customFormat="1">
      <c r="A1031" s="317"/>
      <c r="B1031" s="67"/>
      <c r="C1031" s="68" t="s">
        <v>399</v>
      </c>
      <c r="D1031" s="69"/>
      <c r="E1031" s="70"/>
      <c r="F1031" s="328"/>
      <c r="G1031" s="323"/>
      <c r="H1031" s="21"/>
      <c r="J1031" s="21"/>
      <c r="L1031" s="21"/>
      <c r="M1031" s="21"/>
      <c r="N1031" s="21"/>
      <c r="O1031" s="21"/>
      <c r="P1031" s="21"/>
      <c r="Q1031" s="21"/>
      <c r="R1031" s="21"/>
      <c r="S1031" s="21"/>
      <c r="T1031" s="21"/>
      <c r="U1031" s="21"/>
      <c r="V1031" s="21"/>
      <c r="W1031" s="21"/>
      <c r="X1031" s="21"/>
      <c r="Y1031" s="21"/>
    </row>
    <row r="1032" spans="1:25" s="58" customFormat="1">
      <c r="A1032" s="317"/>
      <c r="B1032" s="67"/>
      <c r="C1032" s="68"/>
      <c r="D1032" s="69"/>
      <c r="E1032" s="70"/>
      <c r="F1032" s="328"/>
      <c r="G1032" s="323"/>
      <c r="H1032" s="21"/>
      <c r="J1032" s="21"/>
      <c r="L1032" s="21"/>
      <c r="M1032" s="21"/>
      <c r="N1032" s="21"/>
      <c r="O1032" s="21"/>
      <c r="P1032" s="21"/>
      <c r="Q1032" s="21"/>
      <c r="R1032" s="21"/>
      <c r="S1032" s="21"/>
      <c r="T1032" s="21"/>
      <c r="U1032" s="21"/>
      <c r="V1032" s="21"/>
      <c r="W1032" s="21"/>
      <c r="X1032" s="21"/>
      <c r="Y1032" s="21"/>
    </row>
    <row r="1033" spans="1:25" s="58" customFormat="1">
      <c r="A1033" s="317"/>
      <c r="B1033" s="67"/>
      <c r="C1033" s="68" t="s">
        <v>400</v>
      </c>
      <c r="D1033" s="69"/>
      <c r="E1033" s="70"/>
      <c r="F1033" s="328"/>
      <c r="G1033" s="323"/>
      <c r="H1033" s="21"/>
      <c r="J1033" s="21"/>
      <c r="L1033" s="21"/>
      <c r="M1033" s="21"/>
      <c r="N1033" s="21"/>
      <c r="O1033" s="21"/>
      <c r="P1033" s="21"/>
      <c r="Q1033" s="21"/>
      <c r="R1033" s="21"/>
      <c r="S1033" s="21"/>
      <c r="T1033" s="21"/>
      <c r="U1033" s="21"/>
      <c r="V1033" s="21"/>
      <c r="W1033" s="21"/>
      <c r="X1033" s="21"/>
      <c r="Y1033" s="21"/>
    </row>
    <row r="1034" spans="1:25" s="58" customFormat="1">
      <c r="A1034" s="317"/>
      <c r="B1034" s="67"/>
      <c r="C1034" s="68"/>
      <c r="D1034" s="69"/>
      <c r="E1034" s="70"/>
      <c r="F1034" s="328"/>
      <c r="G1034" s="323"/>
      <c r="H1034" s="21"/>
      <c r="J1034" s="21"/>
      <c r="L1034" s="21"/>
      <c r="M1034" s="21"/>
      <c r="N1034" s="21"/>
      <c r="O1034" s="21"/>
      <c r="P1034" s="21"/>
      <c r="Q1034" s="21"/>
      <c r="R1034" s="21"/>
      <c r="S1034" s="21"/>
      <c r="T1034" s="21"/>
      <c r="U1034" s="21"/>
      <c r="V1034" s="21"/>
      <c r="W1034" s="21"/>
      <c r="X1034" s="21"/>
      <c r="Y1034" s="21"/>
    </row>
    <row r="1035" spans="1:25" s="58" customFormat="1">
      <c r="A1035" s="317"/>
      <c r="B1035" s="67"/>
      <c r="C1035" s="68" t="s">
        <v>401</v>
      </c>
      <c r="D1035" s="69" t="s">
        <v>44</v>
      </c>
      <c r="E1035" s="70"/>
      <c r="F1035" s="328"/>
      <c r="G1035" s="323"/>
      <c r="H1035" s="21"/>
      <c r="J1035" s="21"/>
      <c r="L1035" s="21"/>
      <c r="M1035" s="21"/>
      <c r="N1035" s="21"/>
      <c r="O1035" s="21"/>
      <c r="P1035" s="21"/>
      <c r="Q1035" s="21"/>
      <c r="R1035" s="21"/>
      <c r="S1035" s="21"/>
      <c r="T1035" s="21"/>
      <c r="U1035" s="21"/>
      <c r="V1035" s="21"/>
      <c r="W1035" s="21"/>
      <c r="X1035" s="21"/>
      <c r="Y1035" s="21"/>
    </row>
    <row r="1036" spans="1:25" s="58" customFormat="1">
      <c r="A1036" s="317"/>
      <c r="B1036" s="67"/>
      <c r="C1036" s="68"/>
      <c r="D1036" s="69"/>
      <c r="E1036" s="70"/>
      <c r="F1036" s="328"/>
      <c r="G1036" s="323"/>
      <c r="H1036" s="21"/>
      <c r="J1036" s="21"/>
      <c r="L1036" s="21"/>
      <c r="M1036" s="21"/>
      <c r="N1036" s="21"/>
      <c r="O1036" s="21"/>
      <c r="P1036" s="21"/>
      <c r="Q1036" s="21"/>
      <c r="R1036" s="21"/>
      <c r="S1036" s="21"/>
      <c r="T1036" s="21"/>
      <c r="U1036" s="21"/>
      <c r="V1036" s="21"/>
      <c r="W1036" s="21"/>
      <c r="X1036" s="21"/>
      <c r="Y1036" s="21"/>
    </row>
    <row r="1037" spans="1:25" s="58" customFormat="1">
      <c r="A1037" s="317"/>
      <c r="B1037" s="67"/>
      <c r="C1037" s="68" t="s">
        <v>402</v>
      </c>
      <c r="D1037" s="69" t="s">
        <v>44</v>
      </c>
      <c r="E1037" s="70"/>
      <c r="F1037" s="328"/>
      <c r="G1037" s="323"/>
      <c r="H1037" s="21"/>
      <c r="J1037" s="21"/>
      <c r="L1037" s="21"/>
      <c r="M1037" s="21"/>
      <c r="N1037" s="21"/>
      <c r="O1037" s="21"/>
      <c r="P1037" s="21"/>
      <c r="Q1037" s="21"/>
      <c r="R1037" s="21"/>
      <c r="S1037" s="21"/>
      <c r="T1037" s="21"/>
      <c r="U1037" s="21"/>
      <c r="V1037" s="21"/>
      <c r="W1037" s="21"/>
      <c r="X1037" s="21"/>
      <c r="Y1037" s="21"/>
    </row>
    <row r="1038" spans="1:25" s="58" customFormat="1">
      <c r="A1038" s="317"/>
      <c r="B1038" s="67"/>
      <c r="C1038" s="68"/>
      <c r="D1038" s="69"/>
      <c r="E1038" s="70"/>
      <c r="F1038" s="328"/>
      <c r="G1038" s="323"/>
      <c r="H1038" s="21"/>
      <c r="J1038" s="21"/>
      <c r="L1038" s="21"/>
      <c r="M1038" s="21"/>
      <c r="N1038" s="21"/>
      <c r="O1038" s="21"/>
      <c r="P1038" s="21"/>
      <c r="Q1038" s="21"/>
      <c r="R1038" s="21"/>
      <c r="S1038" s="21"/>
      <c r="T1038" s="21"/>
      <c r="U1038" s="21"/>
      <c r="V1038" s="21"/>
      <c r="W1038" s="21"/>
      <c r="X1038" s="21"/>
      <c r="Y1038" s="21"/>
    </row>
    <row r="1039" spans="1:25" s="58" customFormat="1">
      <c r="A1039" s="317"/>
      <c r="B1039" s="67"/>
      <c r="C1039" s="68" t="s">
        <v>403</v>
      </c>
      <c r="D1039" s="69" t="s">
        <v>40</v>
      </c>
      <c r="E1039" s="70"/>
      <c r="F1039" s="328"/>
      <c r="G1039" s="323"/>
      <c r="H1039" s="21"/>
      <c r="J1039" s="21"/>
      <c r="L1039" s="21"/>
      <c r="M1039" s="21"/>
      <c r="N1039" s="21"/>
      <c r="O1039" s="21"/>
      <c r="P1039" s="21"/>
      <c r="Q1039" s="21"/>
      <c r="R1039" s="21"/>
      <c r="S1039" s="21"/>
      <c r="T1039" s="21"/>
      <c r="U1039" s="21"/>
      <c r="V1039" s="21"/>
      <c r="W1039" s="21"/>
      <c r="X1039" s="21"/>
      <c r="Y1039" s="21"/>
    </row>
    <row r="1040" spans="1:25" s="58" customFormat="1">
      <c r="A1040" s="317"/>
      <c r="B1040" s="67"/>
      <c r="C1040" s="68"/>
      <c r="D1040" s="69"/>
      <c r="E1040" s="70"/>
      <c r="F1040" s="328"/>
      <c r="G1040" s="323"/>
      <c r="H1040" s="21"/>
      <c r="J1040" s="21"/>
      <c r="L1040" s="21"/>
      <c r="M1040" s="21"/>
      <c r="N1040" s="21"/>
      <c r="O1040" s="21"/>
      <c r="P1040" s="21"/>
      <c r="Q1040" s="21"/>
      <c r="R1040" s="21"/>
      <c r="S1040" s="21"/>
      <c r="T1040" s="21"/>
      <c r="U1040" s="21"/>
      <c r="V1040" s="21"/>
      <c r="W1040" s="21"/>
      <c r="X1040" s="21"/>
      <c r="Y1040" s="21"/>
    </row>
    <row r="1041" spans="1:25" s="58" customFormat="1" ht="29">
      <c r="A1041" s="317"/>
      <c r="B1041" s="67"/>
      <c r="C1041" s="68" t="s">
        <v>404</v>
      </c>
      <c r="D1041" s="69" t="s">
        <v>40</v>
      </c>
      <c r="E1041" s="70"/>
      <c r="F1041" s="328"/>
      <c r="G1041" s="323"/>
      <c r="H1041" s="21"/>
      <c r="J1041" s="21"/>
      <c r="L1041" s="21"/>
      <c r="M1041" s="21"/>
      <c r="N1041" s="21"/>
      <c r="O1041" s="21"/>
      <c r="P1041" s="21"/>
      <c r="Q1041" s="21"/>
      <c r="R1041" s="21"/>
      <c r="S1041" s="21"/>
      <c r="T1041" s="21"/>
      <c r="U1041" s="21"/>
      <c r="V1041" s="21"/>
      <c r="W1041" s="21"/>
      <c r="X1041" s="21"/>
      <c r="Y1041" s="21"/>
    </row>
    <row r="1042" spans="1:25" s="58" customFormat="1">
      <c r="A1042" s="317"/>
      <c r="B1042" s="67"/>
      <c r="C1042" s="68"/>
      <c r="D1042" s="69"/>
      <c r="E1042" s="70"/>
      <c r="F1042" s="328"/>
      <c r="G1042" s="323"/>
      <c r="H1042" s="21"/>
      <c r="J1042" s="21"/>
      <c r="L1042" s="21"/>
      <c r="M1042" s="21"/>
      <c r="N1042" s="21"/>
      <c r="O1042" s="21"/>
      <c r="P1042" s="21"/>
      <c r="Q1042" s="21"/>
      <c r="R1042" s="21"/>
      <c r="S1042" s="21"/>
      <c r="T1042" s="21"/>
      <c r="U1042" s="21"/>
      <c r="V1042" s="21"/>
      <c r="W1042" s="21"/>
      <c r="X1042" s="21"/>
      <c r="Y1042" s="21"/>
    </row>
    <row r="1043" spans="1:25" s="58" customFormat="1">
      <c r="A1043" s="317"/>
      <c r="B1043" s="67"/>
      <c r="C1043" s="68" t="s">
        <v>405</v>
      </c>
      <c r="D1043" s="69" t="s">
        <v>44</v>
      </c>
      <c r="E1043" s="70"/>
      <c r="F1043" s="328"/>
      <c r="G1043" s="323"/>
      <c r="H1043" s="21"/>
      <c r="J1043" s="21"/>
      <c r="L1043" s="21"/>
      <c r="M1043" s="21"/>
      <c r="N1043" s="21"/>
      <c r="O1043" s="21"/>
      <c r="P1043" s="21"/>
      <c r="Q1043" s="21"/>
      <c r="R1043" s="21"/>
      <c r="S1043" s="21"/>
      <c r="T1043" s="21"/>
      <c r="U1043" s="21"/>
      <c r="V1043" s="21"/>
      <c r="W1043" s="21"/>
      <c r="X1043" s="21"/>
      <c r="Y1043" s="21"/>
    </row>
    <row r="1044" spans="1:25" s="58" customFormat="1">
      <c r="A1044" s="317"/>
      <c r="B1044" s="67"/>
      <c r="C1044" s="68"/>
      <c r="D1044" s="69"/>
      <c r="E1044" s="70"/>
      <c r="F1044" s="328"/>
      <c r="G1044" s="323"/>
      <c r="H1044" s="21"/>
      <c r="J1044" s="21"/>
      <c r="L1044" s="21"/>
      <c r="M1044" s="21"/>
      <c r="N1044" s="21"/>
      <c r="O1044" s="21"/>
      <c r="P1044" s="21"/>
      <c r="Q1044" s="21"/>
      <c r="R1044" s="21"/>
      <c r="S1044" s="21"/>
      <c r="T1044" s="21"/>
      <c r="U1044" s="21"/>
      <c r="V1044" s="21"/>
      <c r="W1044" s="21"/>
      <c r="X1044" s="21"/>
      <c r="Y1044" s="21"/>
    </row>
    <row r="1045" spans="1:25" s="58" customFormat="1">
      <c r="A1045" s="317"/>
      <c r="B1045" s="67"/>
      <c r="C1045" s="68" t="s">
        <v>406</v>
      </c>
      <c r="D1045" s="69"/>
      <c r="E1045" s="70"/>
      <c r="F1045" s="328"/>
      <c r="G1045" s="323"/>
      <c r="H1045" s="21"/>
      <c r="J1045" s="21"/>
      <c r="L1045" s="21"/>
      <c r="M1045" s="21"/>
      <c r="N1045" s="21"/>
      <c r="O1045" s="21"/>
      <c r="P1045" s="21"/>
      <c r="Q1045" s="21"/>
      <c r="R1045" s="21"/>
      <c r="S1045" s="21"/>
      <c r="T1045" s="21"/>
      <c r="U1045" s="21"/>
      <c r="V1045" s="21"/>
      <c r="W1045" s="21"/>
      <c r="X1045" s="21"/>
      <c r="Y1045" s="21"/>
    </row>
    <row r="1046" spans="1:25" s="58" customFormat="1">
      <c r="A1046" s="317"/>
      <c r="B1046" s="67"/>
      <c r="C1046" s="68"/>
      <c r="D1046" s="69"/>
      <c r="E1046" s="70"/>
      <c r="F1046" s="328"/>
      <c r="G1046" s="323"/>
      <c r="H1046" s="21"/>
      <c r="J1046" s="21"/>
      <c r="L1046" s="21"/>
      <c r="M1046" s="21"/>
      <c r="N1046" s="21"/>
      <c r="O1046" s="21"/>
      <c r="P1046" s="21"/>
      <c r="Q1046" s="21"/>
      <c r="R1046" s="21"/>
      <c r="S1046" s="21"/>
      <c r="T1046" s="21"/>
      <c r="U1046" s="21"/>
      <c r="V1046" s="21"/>
      <c r="W1046" s="21"/>
      <c r="X1046" s="21"/>
      <c r="Y1046" s="21"/>
    </row>
    <row r="1047" spans="1:25" s="58" customFormat="1">
      <c r="A1047" s="317"/>
      <c r="B1047" s="67"/>
      <c r="C1047" s="68" t="s">
        <v>407</v>
      </c>
      <c r="D1047" s="69" t="s">
        <v>44</v>
      </c>
      <c r="E1047" s="70"/>
      <c r="F1047" s="328"/>
      <c r="G1047" s="323"/>
      <c r="H1047" s="21"/>
      <c r="J1047" s="21"/>
      <c r="L1047" s="21"/>
      <c r="M1047" s="21"/>
      <c r="N1047" s="21"/>
      <c r="O1047" s="21"/>
      <c r="P1047" s="21"/>
      <c r="Q1047" s="21"/>
      <c r="R1047" s="21"/>
      <c r="S1047" s="21"/>
      <c r="T1047" s="21"/>
      <c r="U1047" s="21"/>
      <c r="V1047" s="21"/>
      <c r="W1047" s="21"/>
      <c r="X1047" s="21"/>
      <c r="Y1047" s="21"/>
    </row>
    <row r="1048" spans="1:25" s="58" customFormat="1">
      <c r="A1048" s="317"/>
      <c r="B1048" s="67"/>
      <c r="C1048" s="68"/>
      <c r="D1048" s="69"/>
      <c r="E1048" s="70"/>
      <c r="F1048" s="328"/>
      <c r="G1048" s="323"/>
      <c r="H1048" s="21"/>
      <c r="J1048" s="21"/>
      <c r="L1048" s="21"/>
      <c r="M1048" s="21"/>
      <c r="N1048" s="21"/>
      <c r="O1048" s="21"/>
      <c r="P1048" s="21"/>
      <c r="Q1048" s="21"/>
      <c r="R1048" s="21"/>
      <c r="S1048" s="21"/>
      <c r="T1048" s="21"/>
      <c r="U1048" s="21"/>
      <c r="V1048" s="21"/>
      <c r="W1048" s="21"/>
      <c r="X1048" s="21"/>
      <c r="Y1048" s="21"/>
    </row>
    <row r="1049" spans="1:25" s="58" customFormat="1">
      <c r="A1049" s="317"/>
      <c r="B1049" s="67"/>
      <c r="C1049" s="68" t="s">
        <v>403</v>
      </c>
      <c r="D1049" s="69" t="s">
        <v>40</v>
      </c>
      <c r="E1049" s="70"/>
      <c r="F1049" s="328"/>
      <c r="G1049" s="323"/>
      <c r="H1049" s="21"/>
      <c r="J1049" s="21"/>
      <c r="L1049" s="21"/>
      <c r="M1049" s="21"/>
      <c r="N1049" s="21"/>
      <c r="O1049" s="21"/>
      <c r="P1049" s="21"/>
      <c r="Q1049" s="21"/>
      <c r="R1049" s="21"/>
      <c r="S1049" s="21"/>
      <c r="T1049" s="21"/>
      <c r="U1049" s="21"/>
      <c r="V1049" s="21"/>
      <c r="W1049" s="21"/>
      <c r="X1049" s="21"/>
      <c r="Y1049" s="21"/>
    </row>
    <row r="1050" spans="1:25" s="58" customFormat="1">
      <c r="A1050" s="317"/>
      <c r="B1050" s="67"/>
      <c r="C1050" s="68"/>
      <c r="D1050" s="69"/>
      <c r="E1050" s="70"/>
      <c r="F1050" s="328"/>
      <c r="G1050" s="323"/>
      <c r="H1050" s="21"/>
      <c r="J1050" s="21"/>
      <c r="L1050" s="21"/>
      <c r="M1050" s="21"/>
      <c r="N1050" s="21"/>
      <c r="O1050" s="21"/>
      <c r="P1050" s="21"/>
      <c r="Q1050" s="21"/>
      <c r="R1050" s="21"/>
      <c r="S1050" s="21"/>
      <c r="T1050" s="21"/>
      <c r="U1050" s="21"/>
      <c r="V1050" s="21"/>
      <c r="W1050" s="21"/>
      <c r="X1050" s="21"/>
      <c r="Y1050" s="21"/>
    </row>
    <row r="1051" spans="1:25" s="58" customFormat="1" ht="29">
      <c r="A1051" s="317"/>
      <c r="B1051" s="67"/>
      <c r="C1051" s="68" t="s">
        <v>408</v>
      </c>
      <c r="D1051" s="69" t="s">
        <v>40</v>
      </c>
      <c r="E1051" s="70"/>
      <c r="F1051" s="328"/>
      <c r="G1051" s="323"/>
      <c r="H1051" s="21"/>
      <c r="J1051" s="21"/>
      <c r="L1051" s="21"/>
      <c r="M1051" s="21"/>
      <c r="N1051" s="21"/>
      <c r="O1051" s="21"/>
      <c r="P1051" s="21"/>
      <c r="Q1051" s="21"/>
      <c r="R1051" s="21"/>
      <c r="S1051" s="21"/>
      <c r="T1051" s="21"/>
      <c r="U1051" s="21"/>
      <c r="V1051" s="21"/>
      <c r="W1051" s="21"/>
      <c r="X1051" s="21"/>
      <c r="Y1051" s="21"/>
    </row>
    <row r="1052" spans="1:25" s="58" customFormat="1">
      <c r="A1052" s="317"/>
      <c r="B1052" s="67"/>
      <c r="C1052" s="68"/>
      <c r="D1052" s="69"/>
      <c r="E1052" s="70"/>
      <c r="F1052" s="328"/>
      <c r="G1052" s="323"/>
      <c r="H1052" s="21"/>
      <c r="J1052" s="21"/>
      <c r="L1052" s="21"/>
      <c r="M1052" s="21"/>
      <c r="N1052" s="21"/>
      <c r="O1052" s="21"/>
      <c r="P1052" s="21"/>
      <c r="Q1052" s="21"/>
      <c r="R1052" s="21"/>
      <c r="S1052" s="21"/>
      <c r="T1052" s="21"/>
      <c r="U1052" s="21"/>
      <c r="V1052" s="21"/>
      <c r="W1052" s="21"/>
      <c r="X1052" s="21"/>
      <c r="Y1052" s="21"/>
    </row>
    <row r="1053" spans="1:25" s="58" customFormat="1">
      <c r="A1053" s="317"/>
      <c r="B1053" s="67"/>
      <c r="C1053" s="68" t="s">
        <v>409</v>
      </c>
      <c r="D1053" s="69" t="s">
        <v>44</v>
      </c>
      <c r="E1053" s="70"/>
      <c r="F1053" s="328"/>
      <c r="G1053" s="323"/>
      <c r="H1053" s="21"/>
      <c r="J1053" s="21"/>
      <c r="L1053" s="21"/>
      <c r="M1053" s="21"/>
      <c r="N1053" s="21"/>
      <c r="O1053" s="21"/>
      <c r="P1053" s="21"/>
      <c r="Q1053" s="21"/>
      <c r="R1053" s="21"/>
      <c r="S1053" s="21"/>
      <c r="T1053" s="21"/>
      <c r="U1053" s="21"/>
      <c r="V1053" s="21"/>
      <c r="W1053" s="21"/>
      <c r="X1053" s="21"/>
      <c r="Y1053" s="21"/>
    </row>
    <row r="1054" spans="1:25" s="58" customFormat="1">
      <c r="A1054" s="317"/>
      <c r="B1054" s="67"/>
      <c r="C1054" s="68"/>
      <c r="D1054" s="69"/>
      <c r="E1054" s="70"/>
      <c r="F1054" s="328"/>
      <c r="G1054" s="323"/>
      <c r="H1054" s="21"/>
      <c r="J1054" s="21"/>
      <c r="L1054" s="21"/>
      <c r="M1054" s="21"/>
      <c r="N1054" s="21"/>
      <c r="O1054" s="21"/>
      <c r="P1054" s="21"/>
      <c r="Q1054" s="21"/>
      <c r="R1054" s="21"/>
      <c r="S1054" s="21"/>
      <c r="T1054" s="21"/>
      <c r="U1054" s="21"/>
      <c r="V1054" s="21"/>
      <c r="W1054" s="21"/>
      <c r="X1054" s="21"/>
      <c r="Y1054" s="21"/>
    </row>
    <row r="1055" spans="1:25" s="58" customFormat="1">
      <c r="A1055" s="317"/>
      <c r="B1055" s="67"/>
      <c r="C1055" s="68" t="s">
        <v>410</v>
      </c>
      <c r="D1055" s="69" t="s">
        <v>44</v>
      </c>
      <c r="E1055" s="70"/>
      <c r="F1055" s="328"/>
      <c r="G1055" s="323"/>
      <c r="H1055" s="21"/>
      <c r="J1055" s="21"/>
      <c r="L1055" s="21"/>
      <c r="M1055" s="21"/>
      <c r="N1055" s="21"/>
      <c r="O1055" s="21"/>
      <c r="P1055" s="21"/>
      <c r="Q1055" s="21"/>
      <c r="R1055" s="21"/>
      <c r="S1055" s="21"/>
      <c r="T1055" s="21"/>
      <c r="U1055" s="21"/>
      <c r="V1055" s="21"/>
      <c r="W1055" s="21"/>
      <c r="X1055" s="21"/>
      <c r="Y1055" s="21"/>
    </row>
    <row r="1056" spans="1:25" s="58" customFormat="1">
      <c r="A1056" s="317"/>
      <c r="B1056" s="67"/>
      <c r="C1056" s="68"/>
      <c r="D1056" s="69"/>
      <c r="E1056" s="70"/>
      <c r="F1056" s="328"/>
      <c r="G1056" s="323"/>
      <c r="H1056" s="21"/>
      <c r="J1056" s="21"/>
      <c r="L1056" s="21"/>
      <c r="M1056" s="21"/>
      <c r="N1056" s="21"/>
      <c r="O1056" s="21"/>
      <c r="P1056" s="21"/>
      <c r="Q1056" s="21"/>
      <c r="R1056" s="21"/>
      <c r="S1056" s="21"/>
      <c r="T1056" s="21"/>
      <c r="U1056" s="21"/>
      <c r="V1056" s="21"/>
      <c r="W1056" s="21"/>
      <c r="X1056" s="21"/>
      <c r="Y1056" s="21"/>
    </row>
    <row r="1057" spans="1:25" s="58" customFormat="1">
      <c r="A1057" s="317"/>
      <c r="B1057" s="67"/>
      <c r="C1057" s="68" t="s">
        <v>411</v>
      </c>
      <c r="D1057" s="69" t="s">
        <v>44</v>
      </c>
      <c r="E1057" s="70"/>
      <c r="F1057" s="328"/>
      <c r="G1057" s="323"/>
      <c r="H1057" s="21"/>
      <c r="J1057" s="21"/>
      <c r="L1057" s="21"/>
      <c r="M1057" s="21"/>
      <c r="N1057" s="21"/>
      <c r="O1057" s="21"/>
      <c r="P1057" s="21"/>
      <c r="Q1057" s="21"/>
      <c r="R1057" s="21"/>
      <c r="S1057" s="21"/>
      <c r="T1057" s="21"/>
      <c r="U1057" s="21"/>
      <c r="V1057" s="21"/>
      <c r="W1057" s="21"/>
      <c r="X1057" s="21"/>
      <c r="Y1057" s="21"/>
    </row>
    <row r="1058" spans="1:25" s="58" customFormat="1">
      <c r="A1058" s="317"/>
      <c r="B1058" s="67"/>
      <c r="C1058" s="68"/>
      <c r="D1058" s="69"/>
      <c r="E1058" s="70"/>
      <c r="F1058" s="328"/>
      <c r="G1058" s="323"/>
      <c r="H1058" s="21"/>
      <c r="J1058" s="21"/>
      <c r="L1058" s="21"/>
      <c r="M1058" s="21"/>
      <c r="N1058" s="21"/>
      <c r="O1058" s="21"/>
      <c r="P1058" s="21"/>
      <c r="Q1058" s="21"/>
      <c r="R1058" s="21"/>
      <c r="S1058" s="21"/>
      <c r="T1058" s="21"/>
      <c r="U1058" s="21"/>
      <c r="V1058" s="21"/>
      <c r="W1058" s="21"/>
      <c r="X1058" s="21"/>
      <c r="Y1058" s="21"/>
    </row>
    <row r="1059" spans="1:25" s="58" customFormat="1">
      <c r="A1059" s="317"/>
      <c r="B1059" s="67"/>
      <c r="C1059" s="68" t="s">
        <v>412</v>
      </c>
      <c r="D1059" s="69" t="s">
        <v>44</v>
      </c>
      <c r="E1059" s="70"/>
      <c r="F1059" s="328"/>
      <c r="G1059" s="323"/>
      <c r="H1059" s="21"/>
      <c r="J1059" s="21"/>
      <c r="L1059" s="21"/>
      <c r="M1059" s="21"/>
      <c r="N1059" s="21"/>
      <c r="O1059" s="21"/>
      <c r="P1059" s="21"/>
      <c r="Q1059" s="21"/>
      <c r="R1059" s="21"/>
      <c r="S1059" s="21"/>
      <c r="T1059" s="21"/>
      <c r="U1059" s="21"/>
      <c r="V1059" s="21"/>
      <c r="W1059" s="21"/>
      <c r="X1059" s="21"/>
      <c r="Y1059" s="21"/>
    </row>
    <row r="1060" spans="1:25" s="58" customFormat="1">
      <c r="A1060" s="317"/>
      <c r="B1060" s="67"/>
      <c r="C1060" s="68"/>
      <c r="D1060" s="69"/>
      <c r="E1060" s="70"/>
      <c r="F1060" s="328"/>
      <c r="G1060" s="323"/>
      <c r="H1060" s="21"/>
      <c r="J1060" s="21"/>
      <c r="L1060" s="21"/>
      <c r="M1060" s="21"/>
      <c r="N1060" s="21"/>
      <c r="O1060" s="21"/>
      <c r="P1060" s="21"/>
      <c r="Q1060" s="21"/>
      <c r="R1060" s="21"/>
      <c r="S1060" s="21"/>
      <c r="T1060" s="21"/>
      <c r="U1060" s="21"/>
      <c r="V1060" s="21"/>
      <c r="W1060" s="21"/>
      <c r="X1060" s="21"/>
      <c r="Y1060" s="21"/>
    </row>
    <row r="1061" spans="1:25" s="58" customFormat="1">
      <c r="A1061" s="317"/>
      <c r="B1061" s="67"/>
      <c r="C1061" s="68" t="s">
        <v>413</v>
      </c>
      <c r="D1061" s="69" t="s">
        <v>44</v>
      </c>
      <c r="E1061" s="70"/>
      <c r="F1061" s="328"/>
      <c r="G1061" s="323"/>
      <c r="H1061" s="21"/>
      <c r="J1061" s="21"/>
      <c r="L1061" s="21"/>
      <c r="M1061" s="21"/>
      <c r="N1061" s="21"/>
      <c r="O1061" s="21"/>
      <c r="P1061" s="21"/>
      <c r="Q1061" s="21"/>
      <c r="R1061" s="21"/>
      <c r="S1061" s="21"/>
      <c r="T1061" s="21"/>
      <c r="U1061" s="21"/>
      <c r="V1061" s="21"/>
      <c r="W1061" s="21"/>
      <c r="X1061" s="21"/>
      <c r="Y1061" s="21"/>
    </row>
    <row r="1062" spans="1:25" s="58" customFormat="1">
      <c r="A1062" s="317"/>
      <c r="B1062" s="67"/>
      <c r="C1062" s="68"/>
      <c r="D1062" s="69"/>
      <c r="E1062" s="70"/>
      <c r="F1062" s="328"/>
      <c r="G1062" s="323"/>
      <c r="H1062" s="21"/>
      <c r="J1062" s="21"/>
      <c r="L1062" s="21"/>
      <c r="M1062" s="21"/>
      <c r="N1062" s="21"/>
      <c r="O1062" s="21"/>
      <c r="P1062" s="21"/>
      <c r="Q1062" s="21"/>
      <c r="R1062" s="21"/>
      <c r="S1062" s="21"/>
      <c r="T1062" s="21"/>
      <c r="U1062" s="21"/>
      <c r="V1062" s="21"/>
      <c r="W1062" s="21"/>
      <c r="X1062" s="21"/>
      <c r="Y1062" s="21"/>
    </row>
    <row r="1063" spans="1:25">
      <c r="A1063" s="317"/>
      <c r="B1063" s="67"/>
      <c r="C1063" s="68" t="s">
        <v>120</v>
      </c>
      <c r="D1063" s="69"/>
      <c r="E1063" s="70"/>
      <c r="F1063" s="328"/>
      <c r="G1063" s="323"/>
    </row>
    <row r="1064" spans="1:25">
      <c r="A1064" s="317"/>
      <c r="B1064" s="67"/>
      <c r="C1064" s="68"/>
      <c r="D1064" s="69"/>
      <c r="E1064" s="70"/>
      <c r="F1064" s="328"/>
      <c r="G1064" s="323"/>
    </row>
    <row r="1065" spans="1:25" ht="46.75" customHeight="1">
      <c r="A1065" s="317"/>
      <c r="B1065" s="67"/>
      <c r="C1065" s="68" t="s">
        <v>414</v>
      </c>
      <c r="D1065" s="69" t="s">
        <v>1</v>
      </c>
      <c r="E1065" s="70"/>
      <c r="F1065" s="328"/>
      <c r="G1065" s="323"/>
    </row>
    <row r="1066" spans="1:25">
      <c r="A1066" s="317"/>
      <c r="B1066" s="67"/>
      <c r="C1066" s="68"/>
      <c r="D1066" s="69"/>
      <c r="E1066" s="70"/>
      <c r="F1066" s="328"/>
      <c r="G1066" s="323"/>
    </row>
    <row r="1067" spans="1:25" ht="46.25" customHeight="1" thickBot="1">
      <c r="A1067" s="317"/>
      <c r="B1067" s="67"/>
      <c r="C1067" s="68" t="s">
        <v>415</v>
      </c>
      <c r="D1067" s="69" t="s">
        <v>1</v>
      </c>
      <c r="E1067" s="70"/>
      <c r="F1067" s="328"/>
      <c r="G1067" s="323"/>
    </row>
    <row r="1068" spans="1:25" ht="24.75" customHeight="1" thickBot="1">
      <c r="A1068" s="326" t="s">
        <v>995</v>
      </c>
      <c r="B1068" s="327"/>
      <c r="C1068" s="327"/>
      <c r="D1068" s="327"/>
      <c r="E1068" s="327"/>
      <c r="F1068" s="339"/>
      <c r="G1068" s="340"/>
      <c r="I1068" s="21"/>
      <c r="K1068" s="21"/>
    </row>
    <row r="1069" spans="1:25">
      <c r="A1069" s="317"/>
      <c r="B1069" s="67"/>
      <c r="C1069" s="68"/>
      <c r="D1069" s="69"/>
      <c r="E1069" s="70"/>
      <c r="F1069" s="328"/>
      <c r="G1069" s="323"/>
    </row>
    <row r="1070" spans="1:25">
      <c r="A1070" s="317"/>
      <c r="B1070" s="67"/>
      <c r="C1070" s="68"/>
      <c r="D1070" s="69"/>
      <c r="E1070" s="70"/>
      <c r="F1070" s="328"/>
      <c r="G1070" s="323"/>
    </row>
    <row r="1071" spans="1:25">
      <c r="A1071" s="317"/>
      <c r="B1071" s="67"/>
      <c r="C1071" s="68"/>
      <c r="D1071" s="69"/>
      <c r="E1071" s="70"/>
      <c r="F1071" s="328"/>
      <c r="G1071" s="323"/>
    </row>
    <row r="1072" spans="1:25">
      <c r="A1072" s="317"/>
      <c r="B1072" s="67"/>
      <c r="C1072" s="71" t="s">
        <v>416</v>
      </c>
      <c r="D1072" s="69"/>
      <c r="E1072" s="70"/>
      <c r="F1072" s="328"/>
      <c r="G1072" s="323"/>
    </row>
    <row r="1073" spans="1:11">
      <c r="A1073" s="317"/>
      <c r="B1073" s="67"/>
      <c r="C1073" s="68"/>
      <c r="D1073" s="69"/>
      <c r="E1073" s="70"/>
      <c r="F1073" s="328"/>
      <c r="G1073" s="323"/>
    </row>
    <row r="1074" spans="1:11" ht="46.25" customHeight="1">
      <c r="A1074" s="317"/>
      <c r="B1074" s="67"/>
      <c r="C1074" s="68" t="s">
        <v>9</v>
      </c>
      <c r="D1074" s="69"/>
      <c r="E1074" s="70"/>
      <c r="F1074" s="328"/>
      <c r="G1074" s="323"/>
    </row>
    <row r="1075" spans="1:11">
      <c r="A1075" s="317"/>
      <c r="B1075" s="67"/>
      <c r="C1075" s="68"/>
      <c r="D1075" s="69"/>
      <c r="E1075" s="70"/>
      <c r="F1075" s="328"/>
      <c r="G1075" s="323"/>
    </row>
    <row r="1076" spans="1:11">
      <c r="A1076" s="317"/>
      <c r="B1076" s="67"/>
      <c r="C1076" s="68" t="s">
        <v>417</v>
      </c>
      <c r="D1076" s="69"/>
      <c r="E1076" s="70"/>
      <c r="F1076" s="328"/>
      <c r="G1076" s="323"/>
    </row>
    <row r="1077" spans="1:11">
      <c r="A1077" s="317"/>
      <c r="B1077" s="67"/>
      <c r="C1077" s="68"/>
      <c r="D1077" s="69"/>
      <c r="E1077" s="70"/>
      <c r="F1077" s="328"/>
      <c r="G1077" s="323"/>
    </row>
    <row r="1078" spans="1:11" ht="46.75" customHeight="1">
      <c r="A1078" s="317"/>
      <c r="B1078" s="67"/>
      <c r="C1078" s="68" t="s">
        <v>418</v>
      </c>
      <c r="D1078" s="69"/>
      <c r="E1078" s="70"/>
      <c r="F1078" s="328"/>
      <c r="G1078" s="323"/>
    </row>
    <row r="1079" spans="1:11">
      <c r="A1079" s="317"/>
      <c r="B1079" s="67"/>
      <c r="C1079" s="68"/>
      <c r="D1079" s="69"/>
      <c r="E1079" s="70"/>
      <c r="F1079" s="328"/>
      <c r="G1079" s="323"/>
    </row>
    <row r="1080" spans="1:11">
      <c r="A1080" s="317"/>
      <c r="B1080" s="67"/>
      <c r="C1080" s="68" t="s">
        <v>419</v>
      </c>
      <c r="D1080" s="69" t="s">
        <v>44</v>
      </c>
      <c r="E1080" s="70"/>
      <c r="F1080" s="328"/>
      <c r="G1080" s="323"/>
    </row>
    <row r="1081" spans="1:11">
      <c r="A1081" s="317"/>
      <c r="B1081" s="67"/>
      <c r="C1081" s="68"/>
      <c r="D1081" s="69"/>
      <c r="E1081" s="70"/>
      <c r="F1081" s="328"/>
      <c r="G1081" s="323"/>
    </row>
    <row r="1082" spans="1:11" ht="15" thickBot="1">
      <c r="A1082" s="317"/>
      <c r="B1082" s="67"/>
      <c r="C1082" s="68"/>
      <c r="D1082" s="69"/>
      <c r="E1082" s="70"/>
      <c r="F1082" s="328"/>
      <c r="G1082" s="323"/>
    </row>
    <row r="1083" spans="1:11" ht="24.75" customHeight="1" thickBot="1">
      <c r="A1083" s="326" t="s">
        <v>995</v>
      </c>
      <c r="B1083" s="327"/>
      <c r="C1083" s="327"/>
      <c r="D1083" s="327"/>
      <c r="E1083" s="327"/>
      <c r="F1083" s="339"/>
      <c r="G1083" s="340"/>
      <c r="I1083" s="21"/>
      <c r="K1083" s="21"/>
    </row>
    <row r="1084" spans="1:11">
      <c r="A1084" s="317"/>
      <c r="B1084" s="67"/>
      <c r="C1084" s="68"/>
      <c r="D1084" s="69"/>
      <c r="E1084" s="70"/>
      <c r="F1084" s="328"/>
      <c r="G1084" s="323"/>
    </row>
    <row r="1085" spans="1:11">
      <c r="A1085" s="317"/>
      <c r="B1085" s="67"/>
      <c r="C1085" s="68"/>
      <c r="D1085" s="69"/>
      <c r="E1085" s="70"/>
      <c r="F1085" s="328"/>
      <c r="G1085" s="323"/>
    </row>
    <row r="1086" spans="1:11">
      <c r="A1086" s="317"/>
      <c r="B1086" s="67"/>
      <c r="C1086" s="68"/>
      <c r="D1086" s="69"/>
      <c r="E1086" s="70"/>
      <c r="F1086" s="328"/>
      <c r="G1086" s="323"/>
    </row>
    <row r="1087" spans="1:11">
      <c r="A1087" s="317"/>
      <c r="B1087" s="67"/>
      <c r="C1087" s="71" t="s">
        <v>420</v>
      </c>
      <c r="D1087" s="69"/>
      <c r="E1087" s="70"/>
      <c r="F1087" s="328"/>
      <c r="G1087" s="323"/>
    </row>
    <row r="1088" spans="1:11">
      <c r="A1088" s="317"/>
      <c r="B1088" s="67"/>
      <c r="C1088" s="68"/>
      <c r="D1088" s="69"/>
      <c r="E1088" s="70"/>
      <c r="F1088" s="328"/>
      <c r="G1088" s="323"/>
    </row>
    <row r="1089" spans="1:7" ht="46.75" customHeight="1">
      <c r="A1089" s="317"/>
      <c r="B1089" s="67"/>
      <c r="C1089" s="68" t="s">
        <v>9</v>
      </c>
      <c r="D1089" s="69"/>
      <c r="E1089" s="70"/>
      <c r="F1089" s="328"/>
      <c r="G1089" s="323"/>
    </row>
    <row r="1090" spans="1:7">
      <c r="A1090" s="317"/>
      <c r="B1090" s="67"/>
      <c r="C1090" s="68"/>
      <c r="D1090" s="69"/>
      <c r="E1090" s="70"/>
      <c r="F1090" s="328"/>
      <c r="G1090" s="323"/>
    </row>
    <row r="1091" spans="1:7">
      <c r="A1091" s="317"/>
      <c r="B1091" s="67"/>
      <c r="C1091" s="68" t="s">
        <v>421</v>
      </c>
      <c r="D1091" s="69"/>
      <c r="E1091" s="70"/>
      <c r="F1091" s="328"/>
      <c r="G1091" s="323"/>
    </row>
    <row r="1092" spans="1:7">
      <c r="A1092" s="317"/>
      <c r="B1092" s="67"/>
      <c r="C1092" s="68"/>
      <c r="D1092" s="69"/>
      <c r="E1092" s="70"/>
      <c r="F1092" s="328"/>
      <c r="G1092" s="323"/>
    </row>
    <row r="1093" spans="1:7">
      <c r="A1093" s="317"/>
      <c r="B1093" s="67"/>
      <c r="C1093" s="68" t="s">
        <v>422</v>
      </c>
      <c r="D1093" s="69"/>
      <c r="E1093" s="70"/>
      <c r="F1093" s="328"/>
      <c r="G1093" s="323"/>
    </row>
    <row r="1094" spans="1:7">
      <c r="A1094" s="317"/>
      <c r="B1094" s="67"/>
      <c r="C1094" s="68"/>
      <c r="D1094" s="69"/>
      <c r="E1094" s="70"/>
      <c r="F1094" s="328"/>
      <c r="G1094" s="323"/>
    </row>
    <row r="1095" spans="1:7">
      <c r="A1095" s="317"/>
      <c r="B1095" s="67"/>
      <c r="C1095" s="68" t="s">
        <v>423</v>
      </c>
      <c r="D1095" s="69" t="s">
        <v>50</v>
      </c>
      <c r="E1095" s="70"/>
      <c r="F1095" s="328"/>
      <c r="G1095" s="323"/>
    </row>
    <row r="1096" spans="1:7">
      <c r="A1096" s="317"/>
      <c r="B1096" s="67"/>
      <c r="C1096" s="68"/>
      <c r="D1096" s="69"/>
      <c r="E1096" s="70"/>
      <c r="F1096" s="328"/>
      <c r="G1096" s="323"/>
    </row>
    <row r="1097" spans="1:7">
      <c r="A1097" s="317"/>
      <c r="B1097" s="67"/>
      <c r="C1097" s="68" t="s">
        <v>424</v>
      </c>
      <c r="D1097" s="69"/>
      <c r="E1097" s="70"/>
      <c r="F1097" s="328"/>
      <c r="G1097" s="323"/>
    </row>
    <row r="1098" spans="1:7">
      <c r="A1098" s="317"/>
      <c r="B1098" s="67"/>
      <c r="C1098" s="68"/>
      <c r="D1098" s="69"/>
      <c r="E1098" s="70"/>
      <c r="F1098" s="328"/>
      <c r="G1098" s="323"/>
    </row>
    <row r="1099" spans="1:7" ht="43.5">
      <c r="A1099" s="317"/>
      <c r="B1099" s="67"/>
      <c r="C1099" s="68" t="s">
        <v>425</v>
      </c>
      <c r="D1099" s="69"/>
      <c r="E1099" s="70"/>
      <c r="F1099" s="328"/>
      <c r="G1099" s="323"/>
    </row>
    <row r="1100" spans="1:7">
      <c r="A1100" s="317"/>
      <c r="B1100" s="67"/>
      <c r="C1100" s="68"/>
      <c r="D1100" s="69"/>
      <c r="E1100" s="70"/>
      <c r="F1100" s="328"/>
      <c r="G1100" s="323"/>
    </row>
    <row r="1101" spans="1:7">
      <c r="A1101" s="317"/>
      <c r="B1101" s="67"/>
      <c r="C1101" s="68" t="s">
        <v>426</v>
      </c>
      <c r="D1101" s="69" t="s">
        <v>50</v>
      </c>
      <c r="E1101" s="70"/>
      <c r="F1101" s="328"/>
      <c r="G1101" s="323"/>
    </row>
    <row r="1102" spans="1:7">
      <c r="A1102" s="317"/>
      <c r="B1102" s="67"/>
      <c r="C1102" s="68"/>
      <c r="D1102" s="69"/>
      <c r="E1102" s="70"/>
      <c r="F1102" s="328"/>
      <c r="G1102" s="323"/>
    </row>
    <row r="1103" spans="1:7">
      <c r="A1103" s="317"/>
      <c r="B1103" s="67"/>
      <c r="C1103" s="68" t="s">
        <v>427</v>
      </c>
      <c r="D1103" s="69" t="s">
        <v>50</v>
      </c>
      <c r="E1103" s="70"/>
      <c r="F1103" s="328"/>
      <c r="G1103" s="323"/>
    </row>
    <row r="1104" spans="1:7">
      <c r="A1104" s="317"/>
      <c r="B1104" s="67"/>
      <c r="C1104" s="68"/>
      <c r="D1104" s="69"/>
      <c r="E1104" s="70"/>
      <c r="F1104" s="328"/>
      <c r="G1104" s="323"/>
    </row>
    <row r="1105" spans="1:25">
      <c r="A1105" s="317"/>
      <c r="B1105" s="67"/>
      <c r="C1105" s="68" t="s">
        <v>212</v>
      </c>
      <c r="D1105" s="69" t="s">
        <v>50</v>
      </c>
      <c r="E1105" s="70"/>
      <c r="F1105" s="328"/>
      <c r="G1105" s="323"/>
    </row>
    <row r="1106" spans="1:25">
      <c r="A1106" s="317"/>
      <c r="B1106" s="67"/>
      <c r="C1106" s="68"/>
      <c r="D1106" s="69"/>
      <c r="E1106" s="70"/>
      <c r="F1106" s="328"/>
      <c r="G1106" s="323"/>
    </row>
    <row r="1107" spans="1:25" ht="15" thickBot="1">
      <c r="A1107" s="317"/>
      <c r="B1107" s="67"/>
      <c r="C1107" s="68"/>
      <c r="D1107" s="69"/>
      <c r="E1107" s="70"/>
      <c r="F1107" s="328"/>
      <c r="G1107" s="323"/>
    </row>
    <row r="1108" spans="1:25" ht="24.75" customHeight="1" thickBot="1">
      <c r="A1108" s="326" t="s">
        <v>995</v>
      </c>
      <c r="B1108" s="327"/>
      <c r="C1108" s="327"/>
      <c r="D1108" s="327"/>
      <c r="E1108" s="327"/>
      <c r="F1108" s="339"/>
      <c r="G1108" s="340"/>
      <c r="I1108" s="21"/>
      <c r="K1108" s="21"/>
    </row>
    <row r="1109" spans="1:25" s="58" customFormat="1">
      <c r="A1109" s="317"/>
      <c r="B1109" s="67"/>
      <c r="C1109" s="68"/>
      <c r="D1109" s="69"/>
      <c r="E1109" s="70"/>
      <c r="F1109" s="328"/>
      <c r="G1109" s="323"/>
      <c r="H1109" s="21"/>
      <c r="J1109" s="21"/>
      <c r="L1109" s="21"/>
      <c r="M1109" s="21"/>
      <c r="N1109" s="21"/>
      <c r="O1109" s="21"/>
      <c r="P1109" s="21"/>
      <c r="Q1109" s="21"/>
      <c r="R1109" s="21"/>
      <c r="S1109" s="21"/>
      <c r="T1109" s="21"/>
      <c r="U1109" s="21"/>
      <c r="V1109" s="21"/>
      <c r="W1109" s="21"/>
      <c r="X1109" s="21"/>
      <c r="Y1109" s="21"/>
    </row>
    <row r="1110" spans="1:25" s="58" customFormat="1">
      <c r="A1110" s="317"/>
      <c r="B1110" s="67"/>
      <c r="C1110" s="71" t="s">
        <v>971</v>
      </c>
      <c r="D1110" s="69"/>
      <c r="E1110" s="70"/>
      <c r="F1110" s="328"/>
      <c r="G1110" s="323"/>
      <c r="H1110" s="21"/>
      <c r="J1110" s="21"/>
      <c r="L1110" s="21"/>
      <c r="M1110" s="21"/>
      <c r="N1110" s="21"/>
      <c r="O1110" s="21"/>
      <c r="P1110" s="21"/>
      <c r="Q1110" s="21"/>
      <c r="R1110" s="21"/>
      <c r="S1110" s="21"/>
      <c r="T1110" s="21"/>
      <c r="U1110" s="21"/>
      <c r="V1110" s="21"/>
      <c r="W1110" s="21"/>
      <c r="X1110" s="21"/>
      <c r="Y1110" s="21"/>
    </row>
    <row r="1111" spans="1:25" s="58" customFormat="1">
      <c r="A1111" s="317"/>
      <c r="B1111" s="67"/>
      <c r="C1111" s="68"/>
      <c r="D1111" s="69"/>
      <c r="E1111" s="70"/>
      <c r="F1111" s="328"/>
      <c r="G1111" s="323"/>
      <c r="H1111" s="21"/>
      <c r="J1111" s="21"/>
      <c r="L1111" s="21"/>
      <c r="M1111" s="21"/>
      <c r="N1111" s="21"/>
      <c r="O1111" s="21"/>
      <c r="P1111" s="21"/>
      <c r="Q1111" s="21"/>
      <c r="R1111" s="21"/>
      <c r="S1111" s="21"/>
      <c r="T1111" s="21"/>
      <c r="U1111" s="21"/>
      <c r="V1111" s="21"/>
      <c r="W1111" s="21"/>
      <c r="X1111" s="21"/>
      <c r="Y1111" s="21"/>
    </row>
    <row r="1112" spans="1:25" s="58" customFormat="1" ht="45.65" customHeight="1">
      <c r="A1112" s="317"/>
      <c r="B1112" s="67"/>
      <c r="C1112" s="68" t="s">
        <v>428</v>
      </c>
      <c r="D1112" s="69"/>
      <c r="E1112" s="70"/>
      <c r="F1112" s="328"/>
      <c r="G1112" s="323"/>
      <c r="H1112" s="21"/>
      <c r="J1112" s="21"/>
      <c r="L1112" s="21"/>
      <c r="M1112" s="21"/>
      <c r="N1112" s="21"/>
      <c r="O1112" s="21"/>
      <c r="P1112" s="21"/>
      <c r="Q1112" s="21"/>
      <c r="R1112" s="21"/>
      <c r="S1112" s="21"/>
      <c r="T1112" s="21"/>
      <c r="U1112" s="21"/>
      <c r="V1112" s="21"/>
      <c r="W1112" s="21"/>
      <c r="X1112" s="21"/>
      <c r="Y1112" s="21"/>
    </row>
    <row r="1113" spans="1:25" s="58" customFormat="1">
      <c r="A1113" s="317"/>
      <c r="B1113" s="67"/>
      <c r="C1113" s="68"/>
      <c r="D1113" s="69"/>
      <c r="E1113" s="70"/>
      <c r="F1113" s="328"/>
      <c r="G1113" s="323"/>
      <c r="H1113" s="21"/>
      <c r="J1113" s="21"/>
      <c r="L1113" s="21"/>
      <c r="M1113" s="21"/>
      <c r="N1113" s="21"/>
      <c r="O1113" s="21"/>
      <c r="P1113" s="21"/>
      <c r="Q1113" s="21"/>
      <c r="R1113" s="21"/>
      <c r="S1113" s="21"/>
      <c r="T1113" s="21"/>
      <c r="U1113" s="21"/>
      <c r="V1113" s="21"/>
      <c r="W1113" s="21"/>
      <c r="X1113" s="21"/>
      <c r="Y1113" s="21"/>
    </row>
    <row r="1114" spans="1:25" s="58" customFormat="1">
      <c r="A1114" s="317"/>
      <c r="B1114" s="67"/>
      <c r="C1114" s="68" t="s">
        <v>10</v>
      </c>
      <c r="D1114" s="69"/>
      <c r="E1114" s="70"/>
      <c r="F1114" s="328"/>
      <c r="G1114" s="323"/>
      <c r="H1114" s="21"/>
      <c r="J1114" s="21"/>
      <c r="L1114" s="21"/>
      <c r="M1114" s="21"/>
      <c r="N1114" s="21"/>
      <c r="O1114" s="21"/>
      <c r="P1114" s="21"/>
      <c r="Q1114" s="21"/>
      <c r="R1114" s="21"/>
      <c r="S1114" s="21"/>
      <c r="T1114" s="21"/>
      <c r="U1114" s="21"/>
      <c r="V1114" s="21"/>
      <c r="W1114" s="21"/>
      <c r="X1114" s="21"/>
      <c r="Y1114" s="21"/>
    </row>
    <row r="1115" spans="1:25" s="58" customFormat="1">
      <c r="A1115" s="317"/>
      <c r="B1115" s="67"/>
      <c r="C1115" s="68"/>
      <c r="D1115" s="69"/>
      <c r="E1115" s="70"/>
      <c r="F1115" s="328"/>
      <c r="G1115" s="323"/>
      <c r="H1115" s="21"/>
      <c r="J1115" s="21"/>
      <c r="L1115" s="21"/>
      <c r="M1115" s="21"/>
      <c r="N1115" s="21"/>
      <c r="O1115" s="21"/>
      <c r="P1115" s="21"/>
      <c r="Q1115" s="21"/>
      <c r="R1115" s="21"/>
      <c r="S1115" s="21"/>
      <c r="T1115" s="21"/>
      <c r="U1115" s="21"/>
      <c r="V1115" s="21"/>
      <c r="W1115" s="21"/>
      <c r="X1115" s="21"/>
      <c r="Y1115" s="21"/>
    </row>
    <row r="1116" spans="1:25" s="58" customFormat="1">
      <c r="A1116" s="317"/>
      <c r="B1116" s="67"/>
      <c r="C1116" s="68" t="s">
        <v>429</v>
      </c>
      <c r="D1116" s="69"/>
      <c r="E1116" s="70"/>
      <c r="F1116" s="328"/>
      <c r="G1116" s="323"/>
      <c r="H1116" s="21"/>
      <c r="J1116" s="21"/>
      <c r="L1116" s="21"/>
      <c r="M1116" s="21"/>
      <c r="N1116" s="21"/>
      <c r="O1116" s="21"/>
      <c r="P1116" s="21"/>
      <c r="Q1116" s="21"/>
      <c r="R1116" s="21"/>
      <c r="S1116" s="21"/>
      <c r="T1116" s="21"/>
      <c r="U1116" s="21"/>
      <c r="V1116" s="21"/>
      <c r="W1116" s="21"/>
      <c r="X1116" s="21"/>
      <c r="Y1116" s="21"/>
    </row>
    <row r="1117" spans="1:25" s="58" customFormat="1">
      <c r="A1117" s="317"/>
      <c r="B1117" s="67"/>
      <c r="C1117" s="68"/>
      <c r="D1117" s="69"/>
      <c r="E1117" s="70"/>
      <c r="F1117" s="328"/>
      <c r="G1117" s="323"/>
      <c r="H1117" s="21"/>
      <c r="J1117" s="21"/>
      <c r="L1117" s="21"/>
      <c r="M1117" s="21"/>
      <c r="N1117" s="21"/>
      <c r="O1117" s="21"/>
      <c r="P1117" s="21"/>
      <c r="Q1117" s="21"/>
      <c r="R1117" s="21"/>
      <c r="S1117" s="21"/>
      <c r="T1117" s="21"/>
      <c r="U1117" s="21"/>
      <c r="V1117" s="21"/>
      <c r="W1117" s="21"/>
      <c r="X1117" s="21"/>
      <c r="Y1117" s="21"/>
    </row>
    <row r="1118" spans="1:25" s="58" customFormat="1" ht="58">
      <c r="A1118" s="317"/>
      <c r="B1118" s="67"/>
      <c r="C1118" s="68" t="s">
        <v>430</v>
      </c>
      <c r="D1118" s="69"/>
      <c r="E1118" s="70"/>
      <c r="F1118" s="328"/>
      <c r="G1118" s="323"/>
      <c r="H1118" s="21"/>
      <c r="J1118" s="21"/>
      <c r="L1118" s="21"/>
      <c r="M1118" s="21"/>
      <c r="N1118" s="21"/>
      <c r="O1118" s="21"/>
      <c r="P1118" s="21"/>
      <c r="Q1118" s="21"/>
      <c r="R1118" s="21"/>
      <c r="S1118" s="21"/>
      <c r="T1118" s="21"/>
      <c r="U1118" s="21"/>
      <c r="V1118" s="21"/>
      <c r="W1118" s="21"/>
      <c r="X1118" s="21"/>
      <c r="Y1118" s="21"/>
    </row>
    <row r="1119" spans="1:25" s="58" customFormat="1">
      <c r="A1119" s="317"/>
      <c r="B1119" s="67"/>
      <c r="C1119" s="68"/>
      <c r="D1119" s="69"/>
      <c r="E1119" s="70"/>
      <c r="F1119" s="328"/>
      <c r="G1119" s="323"/>
      <c r="H1119" s="21"/>
      <c r="J1119" s="21"/>
      <c r="L1119" s="21"/>
      <c r="M1119" s="21"/>
      <c r="N1119" s="21"/>
      <c r="O1119" s="21"/>
      <c r="P1119" s="21"/>
      <c r="Q1119" s="21"/>
      <c r="R1119" s="21"/>
      <c r="S1119" s="21"/>
      <c r="T1119" s="21"/>
      <c r="U1119" s="21"/>
      <c r="V1119" s="21"/>
      <c r="W1119" s="21"/>
      <c r="X1119" s="21"/>
      <c r="Y1119" s="21"/>
    </row>
    <row r="1120" spans="1:25" s="58" customFormat="1" ht="43.5">
      <c r="A1120" s="317"/>
      <c r="B1120" s="67"/>
      <c r="C1120" s="68" t="s">
        <v>431</v>
      </c>
      <c r="D1120" s="69"/>
      <c r="E1120" s="70"/>
      <c r="F1120" s="328"/>
      <c r="G1120" s="323"/>
      <c r="H1120" s="21"/>
      <c r="J1120" s="21"/>
      <c r="L1120" s="21"/>
      <c r="M1120" s="21"/>
      <c r="N1120" s="21"/>
      <c r="O1120" s="21"/>
      <c r="P1120" s="21"/>
      <c r="Q1120" s="21"/>
      <c r="R1120" s="21"/>
      <c r="S1120" s="21"/>
      <c r="T1120" s="21"/>
      <c r="U1120" s="21"/>
      <c r="V1120" s="21"/>
      <c r="W1120" s="21"/>
      <c r="X1120" s="21"/>
      <c r="Y1120" s="21"/>
    </row>
    <row r="1121" spans="1:25" s="58" customFormat="1">
      <c r="A1121" s="317"/>
      <c r="B1121" s="67"/>
      <c r="C1121" s="68"/>
      <c r="D1121" s="69"/>
      <c r="E1121" s="70"/>
      <c r="F1121" s="328"/>
      <c r="G1121" s="323"/>
      <c r="H1121" s="21"/>
      <c r="J1121" s="21"/>
      <c r="L1121" s="21"/>
      <c r="M1121" s="21"/>
      <c r="N1121" s="21"/>
      <c r="O1121" s="21"/>
      <c r="P1121" s="21"/>
      <c r="Q1121" s="21"/>
      <c r="R1121" s="21"/>
      <c r="S1121" s="21"/>
      <c r="T1121" s="21"/>
      <c r="U1121" s="21"/>
      <c r="V1121" s="21"/>
      <c r="W1121" s="21"/>
      <c r="X1121" s="21"/>
      <c r="Y1121" s="21"/>
    </row>
    <row r="1122" spans="1:25" s="58" customFormat="1" ht="43.5">
      <c r="A1122" s="317"/>
      <c r="B1122" s="67"/>
      <c r="C1122" s="68" t="s">
        <v>432</v>
      </c>
      <c r="D1122" s="69"/>
      <c r="E1122" s="70"/>
      <c r="F1122" s="328"/>
      <c r="G1122" s="323"/>
      <c r="H1122" s="21"/>
      <c r="J1122" s="21"/>
      <c r="L1122" s="21"/>
      <c r="M1122" s="21"/>
      <c r="N1122" s="21"/>
      <c r="O1122" s="21"/>
      <c r="P1122" s="21"/>
      <c r="Q1122" s="21"/>
      <c r="R1122" s="21"/>
      <c r="S1122" s="21"/>
      <c r="T1122" s="21"/>
      <c r="U1122" s="21"/>
      <c r="V1122" s="21"/>
      <c r="W1122" s="21"/>
      <c r="X1122" s="21"/>
      <c r="Y1122" s="21"/>
    </row>
    <row r="1123" spans="1:25" s="58" customFormat="1">
      <c r="A1123" s="317"/>
      <c r="B1123" s="67"/>
      <c r="C1123" s="68"/>
      <c r="D1123" s="69"/>
      <c r="E1123" s="70"/>
      <c r="F1123" s="328"/>
      <c r="G1123" s="323"/>
      <c r="H1123" s="21"/>
      <c r="J1123" s="21"/>
      <c r="L1123" s="21"/>
      <c r="M1123" s="21"/>
      <c r="N1123" s="21"/>
      <c r="O1123" s="21"/>
      <c r="P1123" s="21"/>
      <c r="Q1123" s="21"/>
      <c r="R1123" s="21"/>
      <c r="S1123" s="21"/>
      <c r="T1123" s="21"/>
      <c r="U1123" s="21"/>
      <c r="V1123" s="21"/>
      <c r="W1123" s="21"/>
      <c r="X1123" s="21"/>
      <c r="Y1123" s="21"/>
    </row>
    <row r="1124" spans="1:25" s="58" customFormat="1" ht="29">
      <c r="A1124" s="317"/>
      <c r="B1124" s="67"/>
      <c r="C1124" s="68" t="s">
        <v>433</v>
      </c>
      <c r="D1124" s="69"/>
      <c r="E1124" s="70"/>
      <c r="F1124" s="328"/>
      <c r="G1124" s="323"/>
      <c r="H1124" s="21"/>
      <c r="J1124" s="21"/>
      <c r="L1124" s="21"/>
      <c r="M1124" s="21"/>
      <c r="N1124" s="21"/>
      <c r="O1124" s="21"/>
      <c r="P1124" s="21"/>
      <c r="Q1124" s="21"/>
      <c r="R1124" s="21"/>
      <c r="S1124" s="21"/>
      <c r="T1124" s="21"/>
      <c r="U1124" s="21"/>
      <c r="V1124" s="21"/>
      <c r="W1124" s="21"/>
      <c r="X1124" s="21"/>
      <c r="Y1124" s="21"/>
    </row>
    <row r="1125" spans="1:25" s="58" customFormat="1">
      <c r="A1125" s="317"/>
      <c r="B1125" s="67"/>
      <c r="C1125" s="68"/>
      <c r="D1125" s="69"/>
      <c r="E1125" s="70"/>
      <c r="F1125" s="328"/>
      <c r="G1125" s="323"/>
      <c r="H1125" s="21"/>
      <c r="J1125" s="21"/>
      <c r="L1125" s="21"/>
      <c r="M1125" s="21"/>
      <c r="N1125" s="21"/>
      <c r="O1125" s="21"/>
      <c r="P1125" s="21"/>
      <c r="Q1125" s="21"/>
      <c r="R1125" s="21"/>
      <c r="S1125" s="21"/>
      <c r="T1125" s="21"/>
      <c r="U1125" s="21"/>
      <c r="V1125" s="21"/>
      <c r="W1125" s="21"/>
      <c r="X1125" s="21"/>
      <c r="Y1125" s="21"/>
    </row>
    <row r="1126" spans="1:25" s="58" customFormat="1">
      <c r="A1126" s="317"/>
      <c r="B1126" s="67"/>
      <c r="C1126" s="68" t="s">
        <v>434</v>
      </c>
      <c r="D1126" s="69"/>
      <c r="E1126" s="70"/>
      <c r="F1126" s="328"/>
      <c r="G1126" s="323"/>
      <c r="H1126" s="21"/>
      <c r="J1126" s="21"/>
      <c r="L1126" s="21"/>
      <c r="M1126" s="21"/>
      <c r="N1126" s="21"/>
      <c r="O1126" s="21"/>
      <c r="P1126" s="21"/>
      <c r="Q1126" s="21"/>
      <c r="R1126" s="21"/>
      <c r="S1126" s="21"/>
      <c r="T1126" s="21"/>
      <c r="U1126" s="21"/>
      <c r="V1126" s="21"/>
      <c r="W1126" s="21"/>
      <c r="X1126" s="21"/>
      <c r="Y1126" s="21"/>
    </row>
    <row r="1127" spans="1:25" s="58" customFormat="1">
      <c r="A1127" s="317"/>
      <c r="B1127" s="67"/>
      <c r="C1127" s="68"/>
      <c r="D1127" s="69"/>
      <c r="E1127" s="70"/>
      <c r="F1127" s="328"/>
      <c r="G1127" s="323"/>
      <c r="H1127" s="21"/>
      <c r="J1127" s="21"/>
      <c r="L1127" s="21"/>
      <c r="M1127" s="21"/>
      <c r="N1127" s="21"/>
      <c r="O1127" s="21"/>
      <c r="P1127" s="21"/>
      <c r="Q1127" s="21"/>
      <c r="R1127" s="21"/>
      <c r="S1127" s="21"/>
      <c r="T1127" s="21"/>
      <c r="U1127" s="21"/>
      <c r="V1127" s="21"/>
      <c r="W1127" s="21"/>
      <c r="X1127" s="21"/>
      <c r="Y1127" s="21"/>
    </row>
    <row r="1128" spans="1:25" s="58" customFormat="1" ht="124.5" customHeight="1">
      <c r="A1128" s="317"/>
      <c r="B1128" s="67"/>
      <c r="C1128" s="68" t="s">
        <v>435</v>
      </c>
      <c r="D1128" s="69"/>
      <c r="E1128" s="70"/>
      <c r="F1128" s="328"/>
      <c r="G1128" s="323"/>
      <c r="H1128" s="21"/>
      <c r="J1128" s="21"/>
      <c r="L1128" s="21"/>
      <c r="M1128" s="21"/>
      <c r="N1128" s="21"/>
      <c r="O1128" s="21"/>
      <c r="P1128" s="21"/>
      <c r="Q1128" s="21"/>
      <c r="R1128" s="21"/>
      <c r="S1128" s="21"/>
      <c r="T1128" s="21"/>
      <c r="U1128" s="21"/>
      <c r="V1128" s="21"/>
      <c r="W1128" s="21"/>
      <c r="X1128" s="21"/>
      <c r="Y1128" s="21"/>
    </row>
    <row r="1129" spans="1:25" s="58" customFormat="1">
      <c r="A1129" s="317"/>
      <c r="B1129" s="67"/>
      <c r="C1129" s="68"/>
      <c r="D1129" s="69"/>
      <c r="E1129" s="70"/>
      <c r="F1129" s="328"/>
      <c r="G1129" s="323"/>
      <c r="H1129" s="21"/>
      <c r="J1129" s="21"/>
      <c r="L1129" s="21"/>
      <c r="M1129" s="21"/>
      <c r="N1129" s="21"/>
      <c r="O1129" s="21"/>
      <c r="P1129" s="21"/>
      <c r="Q1129" s="21"/>
      <c r="R1129" s="21"/>
      <c r="S1129" s="21"/>
      <c r="T1129" s="21"/>
      <c r="U1129" s="21"/>
      <c r="V1129" s="21"/>
      <c r="W1129" s="21"/>
      <c r="X1129" s="21"/>
      <c r="Y1129" s="21"/>
    </row>
    <row r="1130" spans="1:25" s="58" customFormat="1" ht="29">
      <c r="A1130" s="317"/>
      <c r="B1130" s="67"/>
      <c r="C1130" s="68" t="s">
        <v>436</v>
      </c>
      <c r="D1130" s="69"/>
      <c r="E1130" s="70"/>
      <c r="F1130" s="328"/>
      <c r="G1130" s="323"/>
      <c r="H1130" s="21"/>
      <c r="J1130" s="21"/>
      <c r="L1130" s="21"/>
      <c r="M1130" s="21"/>
      <c r="N1130" s="21"/>
      <c r="O1130" s="21"/>
      <c r="P1130" s="21"/>
      <c r="Q1130" s="21"/>
      <c r="R1130" s="21"/>
      <c r="S1130" s="21"/>
      <c r="T1130" s="21"/>
      <c r="U1130" s="21"/>
      <c r="V1130" s="21"/>
      <c r="W1130" s="21"/>
      <c r="X1130" s="21"/>
      <c r="Y1130" s="21"/>
    </row>
    <row r="1131" spans="1:25" s="58" customFormat="1">
      <c r="A1131" s="317"/>
      <c r="B1131" s="67"/>
      <c r="C1131" s="68"/>
      <c r="D1131" s="69"/>
      <c r="E1131" s="70"/>
      <c r="F1131" s="328"/>
      <c r="G1131" s="323"/>
      <c r="H1131" s="21"/>
      <c r="J1131" s="21"/>
      <c r="L1131" s="21"/>
      <c r="M1131" s="21"/>
      <c r="N1131" s="21"/>
      <c r="O1131" s="21"/>
      <c r="P1131" s="21"/>
      <c r="Q1131" s="21"/>
      <c r="R1131" s="21"/>
      <c r="S1131" s="21"/>
      <c r="T1131" s="21"/>
      <c r="U1131" s="21"/>
      <c r="V1131" s="21"/>
      <c r="W1131" s="21"/>
      <c r="X1131" s="21"/>
      <c r="Y1131" s="21"/>
    </row>
    <row r="1132" spans="1:25" s="58" customFormat="1" ht="33.65" customHeight="1">
      <c r="A1132" s="317"/>
      <c r="B1132" s="67"/>
      <c r="C1132" s="68" t="s">
        <v>437</v>
      </c>
      <c r="D1132" s="69"/>
      <c r="E1132" s="70"/>
      <c r="F1132" s="328"/>
      <c r="G1132" s="323"/>
      <c r="H1132" s="21"/>
      <c r="J1132" s="21"/>
      <c r="L1132" s="21"/>
      <c r="M1132" s="21"/>
      <c r="N1132" s="21"/>
      <c r="O1132" s="21"/>
      <c r="P1132" s="21"/>
      <c r="Q1132" s="21"/>
      <c r="R1132" s="21"/>
      <c r="S1132" s="21"/>
      <c r="T1132" s="21"/>
      <c r="U1132" s="21"/>
      <c r="V1132" s="21"/>
      <c r="W1132" s="21"/>
      <c r="X1132" s="21"/>
      <c r="Y1132" s="21"/>
    </row>
    <row r="1133" spans="1:25" s="58" customFormat="1">
      <c r="A1133" s="317"/>
      <c r="B1133" s="67"/>
      <c r="C1133" s="68"/>
      <c r="D1133" s="69"/>
      <c r="E1133" s="70"/>
      <c r="F1133" s="328"/>
      <c r="G1133" s="323"/>
      <c r="H1133" s="21"/>
      <c r="J1133" s="21"/>
      <c r="L1133" s="21"/>
      <c r="M1133" s="21"/>
      <c r="N1133" s="21"/>
      <c r="O1133" s="21"/>
      <c r="P1133" s="21"/>
      <c r="Q1133" s="21"/>
      <c r="R1133" s="21"/>
      <c r="S1133" s="21"/>
      <c r="T1133" s="21"/>
      <c r="U1133" s="21"/>
      <c r="V1133" s="21"/>
      <c r="W1133" s="21"/>
      <c r="X1133" s="21"/>
      <c r="Y1133" s="21"/>
    </row>
    <row r="1134" spans="1:25" s="58" customFormat="1" ht="60.65" customHeight="1">
      <c r="A1134" s="317"/>
      <c r="B1134" s="67"/>
      <c r="C1134" s="68" t="s">
        <v>438</v>
      </c>
      <c r="D1134" s="69"/>
      <c r="E1134" s="70"/>
      <c r="F1134" s="328"/>
      <c r="G1134" s="323"/>
      <c r="H1134" s="21"/>
      <c r="J1134" s="21"/>
      <c r="L1134" s="21"/>
      <c r="M1134" s="21"/>
      <c r="N1134" s="21"/>
      <c r="O1134" s="21"/>
      <c r="P1134" s="21"/>
      <c r="Q1134" s="21"/>
      <c r="R1134" s="21"/>
      <c r="S1134" s="21"/>
      <c r="T1134" s="21"/>
      <c r="U1134" s="21"/>
      <c r="V1134" s="21"/>
      <c r="W1134" s="21"/>
      <c r="X1134" s="21"/>
      <c r="Y1134" s="21"/>
    </row>
    <row r="1135" spans="1:25" s="58" customFormat="1">
      <c r="A1135" s="317"/>
      <c r="B1135" s="67"/>
      <c r="C1135" s="68"/>
      <c r="D1135" s="69"/>
      <c r="E1135" s="70"/>
      <c r="F1135" s="328"/>
      <c r="G1135" s="323"/>
      <c r="H1135" s="21"/>
      <c r="J1135" s="21"/>
      <c r="L1135" s="21"/>
      <c r="M1135" s="21"/>
      <c r="N1135" s="21"/>
      <c r="O1135" s="21"/>
      <c r="P1135" s="21"/>
      <c r="Q1135" s="21"/>
      <c r="R1135" s="21"/>
      <c r="S1135" s="21"/>
      <c r="T1135" s="21"/>
      <c r="U1135" s="21"/>
      <c r="V1135" s="21"/>
      <c r="W1135" s="21"/>
      <c r="X1135" s="21"/>
      <c r="Y1135" s="21"/>
    </row>
    <row r="1136" spans="1:25" s="58" customFormat="1">
      <c r="A1136" s="317"/>
      <c r="B1136" s="67"/>
      <c r="C1136" s="68" t="s">
        <v>439</v>
      </c>
      <c r="D1136" s="69"/>
      <c r="E1136" s="70"/>
      <c r="F1136" s="328"/>
      <c r="G1136" s="323"/>
      <c r="H1136" s="21"/>
      <c r="J1136" s="21"/>
      <c r="L1136" s="21"/>
      <c r="M1136" s="21"/>
      <c r="N1136" s="21"/>
      <c r="O1136" s="21"/>
      <c r="P1136" s="21"/>
      <c r="Q1136" s="21"/>
      <c r="R1136" s="21"/>
      <c r="S1136" s="21"/>
      <c r="T1136" s="21"/>
      <c r="U1136" s="21"/>
      <c r="V1136" s="21"/>
      <c r="W1136" s="21"/>
      <c r="X1136" s="21"/>
      <c r="Y1136" s="21"/>
    </row>
    <row r="1137" spans="1:25" s="58" customFormat="1">
      <c r="A1137" s="317"/>
      <c r="B1137" s="67"/>
      <c r="C1137" s="68"/>
      <c r="D1137" s="69"/>
      <c r="E1137" s="70"/>
      <c r="F1137" s="328"/>
      <c r="G1137" s="323"/>
      <c r="H1137" s="21"/>
      <c r="J1137" s="21"/>
      <c r="L1137" s="21"/>
      <c r="M1137" s="21"/>
      <c r="N1137" s="21"/>
      <c r="O1137" s="21"/>
      <c r="P1137" s="21"/>
      <c r="Q1137" s="21"/>
      <c r="R1137" s="21"/>
      <c r="S1137" s="21"/>
      <c r="T1137" s="21"/>
      <c r="U1137" s="21"/>
      <c r="V1137" s="21"/>
      <c r="W1137" s="21"/>
      <c r="X1137" s="21"/>
      <c r="Y1137" s="21"/>
    </row>
    <row r="1138" spans="1:25" s="58" customFormat="1" ht="61.25" customHeight="1">
      <c r="A1138" s="317"/>
      <c r="B1138" s="67"/>
      <c r="C1138" s="68" t="s">
        <v>440</v>
      </c>
      <c r="D1138" s="69"/>
      <c r="E1138" s="70"/>
      <c r="F1138" s="328"/>
      <c r="G1138" s="323"/>
      <c r="H1138" s="21"/>
      <c r="J1138" s="21"/>
      <c r="L1138" s="21"/>
      <c r="M1138" s="21"/>
      <c r="N1138" s="21"/>
      <c r="O1138" s="21"/>
      <c r="P1138" s="21"/>
      <c r="Q1138" s="21"/>
      <c r="R1138" s="21"/>
      <c r="S1138" s="21"/>
      <c r="T1138" s="21"/>
      <c r="U1138" s="21"/>
      <c r="V1138" s="21"/>
      <c r="W1138" s="21"/>
      <c r="X1138" s="21"/>
      <c r="Y1138" s="21"/>
    </row>
    <row r="1139" spans="1:25" s="58" customFormat="1">
      <c r="A1139" s="317"/>
      <c r="B1139" s="67"/>
      <c r="C1139" s="68"/>
      <c r="D1139" s="69"/>
      <c r="E1139" s="70"/>
      <c r="F1139" s="328"/>
      <c r="G1139" s="323"/>
      <c r="H1139" s="21"/>
      <c r="J1139" s="21"/>
      <c r="L1139" s="21"/>
      <c r="M1139" s="21"/>
      <c r="N1139" s="21"/>
      <c r="O1139" s="21"/>
      <c r="P1139" s="21"/>
      <c r="Q1139" s="21"/>
      <c r="R1139" s="21"/>
      <c r="S1139" s="21"/>
      <c r="T1139" s="21"/>
      <c r="U1139" s="21"/>
      <c r="V1139" s="21"/>
      <c r="W1139" s="21"/>
      <c r="X1139" s="21"/>
      <c r="Y1139" s="21"/>
    </row>
    <row r="1140" spans="1:25" s="58" customFormat="1">
      <c r="A1140" s="317"/>
      <c r="B1140" s="67"/>
      <c r="C1140" s="68" t="s">
        <v>441</v>
      </c>
      <c r="D1140" s="69" t="s">
        <v>50</v>
      </c>
      <c r="E1140" s="70"/>
      <c r="F1140" s="328">
        <v>95</v>
      </c>
      <c r="G1140" s="323"/>
      <c r="H1140" s="21"/>
      <c r="J1140" s="21"/>
      <c r="L1140" s="21"/>
      <c r="M1140" s="21"/>
      <c r="N1140" s="21"/>
      <c r="O1140" s="21"/>
      <c r="P1140" s="21"/>
      <c r="Q1140" s="21"/>
      <c r="R1140" s="21"/>
      <c r="S1140" s="21"/>
      <c r="T1140" s="21"/>
      <c r="U1140" s="21"/>
      <c r="V1140" s="21"/>
      <c r="W1140" s="21"/>
      <c r="X1140" s="21"/>
      <c r="Y1140" s="21"/>
    </row>
    <row r="1141" spans="1:25" s="58" customFormat="1">
      <c r="A1141" s="317"/>
      <c r="B1141" s="67"/>
      <c r="C1141" s="68"/>
      <c r="D1141" s="69"/>
      <c r="E1141" s="70"/>
      <c r="F1141" s="328"/>
      <c r="G1141" s="323"/>
      <c r="H1141" s="21"/>
      <c r="J1141" s="21"/>
      <c r="L1141" s="21"/>
      <c r="M1141" s="21"/>
      <c r="N1141" s="21"/>
      <c r="O1141" s="21"/>
      <c r="P1141" s="21"/>
      <c r="Q1141" s="21"/>
      <c r="R1141" s="21"/>
      <c r="S1141" s="21"/>
      <c r="T1141" s="21"/>
      <c r="U1141" s="21"/>
      <c r="V1141" s="21"/>
      <c r="W1141" s="21"/>
      <c r="X1141" s="21"/>
      <c r="Y1141" s="21"/>
    </row>
    <row r="1142" spans="1:25" s="58" customFormat="1" ht="63.65" customHeight="1">
      <c r="A1142" s="317"/>
      <c r="B1142" s="67"/>
      <c r="C1142" s="68" t="s">
        <v>442</v>
      </c>
      <c r="D1142" s="69"/>
      <c r="E1142" s="70"/>
      <c r="F1142" s="328"/>
      <c r="G1142" s="323"/>
      <c r="H1142" s="21"/>
      <c r="J1142" s="21"/>
      <c r="L1142" s="21"/>
      <c r="M1142" s="21"/>
      <c r="N1142" s="21"/>
      <c r="O1142" s="21"/>
      <c r="P1142" s="21"/>
      <c r="Q1142" s="21"/>
      <c r="R1142" s="21"/>
      <c r="S1142" s="21"/>
      <c r="T1142" s="21"/>
      <c r="U1142" s="21"/>
      <c r="V1142" s="21"/>
      <c r="W1142" s="21"/>
      <c r="X1142" s="21"/>
      <c r="Y1142" s="21"/>
    </row>
    <row r="1143" spans="1:25" s="58" customFormat="1">
      <c r="A1143" s="317"/>
      <c r="B1143" s="67"/>
      <c r="C1143" s="68"/>
      <c r="D1143" s="69"/>
      <c r="E1143" s="70"/>
      <c r="F1143" s="328"/>
      <c r="G1143" s="323"/>
      <c r="H1143" s="21"/>
      <c r="J1143" s="21"/>
      <c r="L1143" s="21"/>
      <c r="M1143" s="21"/>
      <c r="N1143" s="21"/>
      <c r="O1143" s="21"/>
      <c r="P1143" s="21"/>
      <c r="Q1143" s="21"/>
      <c r="R1143" s="21"/>
      <c r="S1143" s="21"/>
      <c r="T1143" s="21"/>
      <c r="U1143" s="21"/>
      <c r="V1143" s="21"/>
      <c r="W1143" s="21"/>
      <c r="X1143" s="21"/>
      <c r="Y1143" s="21"/>
    </row>
    <row r="1144" spans="1:25" s="58" customFormat="1" ht="15" thickBot="1">
      <c r="A1144" s="317"/>
      <c r="B1144" s="67"/>
      <c r="C1144" s="68" t="s">
        <v>443</v>
      </c>
      <c r="D1144" s="69" t="s">
        <v>50</v>
      </c>
      <c r="E1144" s="70"/>
      <c r="F1144" s="328">
        <v>95</v>
      </c>
      <c r="G1144" s="323"/>
      <c r="H1144" s="21"/>
      <c r="J1144" s="21"/>
      <c r="L1144" s="21"/>
      <c r="M1144" s="21"/>
      <c r="N1144" s="21"/>
      <c r="O1144" s="21"/>
      <c r="P1144" s="21"/>
      <c r="Q1144" s="21"/>
      <c r="R1144" s="21"/>
      <c r="S1144" s="21"/>
      <c r="T1144" s="21"/>
      <c r="U1144" s="21"/>
      <c r="V1144" s="21"/>
      <c r="W1144" s="21"/>
      <c r="X1144" s="21"/>
      <c r="Y1144" s="21"/>
    </row>
    <row r="1145" spans="1:25" ht="15" thickBot="1">
      <c r="A1145" s="128"/>
      <c r="B1145" s="129" t="s">
        <v>1090</v>
      </c>
      <c r="C1145" s="130"/>
      <c r="D1145" s="131"/>
      <c r="E1145" s="132"/>
      <c r="F1145" s="329"/>
      <c r="G1145" s="330"/>
      <c r="I1145" s="21"/>
      <c r="K1145" s="21"/>
    </row>
    <row r="1146" spans="1:25" ht="15" thickBot="1">
      <c r="A1146" s="128"/>
      <c r="B1146" s="129" t="s">
        <v>1461</v>
      </c>
      <c r="C1146" s="130"/>
      <c r="D1146" s="131"/>
      <c r="E1146" s="132"/>
      <c r="F1146" s="331"/>
      <c r="G1146" s="332"/>
      <c r="I1146" s="21"/>
      <c r="K1146" s="21"/>
    </row>
    <row r="1147" spans="1:25" s="58" customFormat="1">
      <c r="A1147" s="317"/>
      <c r="B1147" s="67"/>
      <c r="C1147" s="68" t="s">
        <v>443</v>
      </c>
      <c r="D1147" s="69" t="s">
        <v>50</v>
      </c>
      <c r="E1147" s="70"/>
      <c r="F1147" s="328">
        <v>95</v>
      </c>
      <c r="G1147" s="323"/>
      <c r="H1147" s="21"/>
      <c r="J1147" s="21"/>
      <c r="L1147" s="21"/>
      <c r="M1147" s="21"/>
      <c r="N1147" s="21"/>
      <c r="O1147" s="21"/>
      <c r="P1147" s="21"/>
      <c r="Q1147" s="21"/>
      <c r="R1147" s="21"/>
      <c r="S1147" s="21"/>
      <c r="T1147" s="21"/>
      <c r="U1147" s="21"/>
      <c r="V1147" s="21"/>
      <c r="W1147" s="21"/>
      <c r="X1147" s="21"/>
      <c r="Y1147" s="21"/>
    </row>
    <row r="1148" spans="1:25" s="58" customFormat="1">
      <c r="A1148" s="317"/>
      <c r="B1148" s="67"/>
      <c r="C1148" s="68"/>
      <c r="D1148" s="69"/>
      <c r="E1148" s="70"/>
      <c r="F1148" s="328"/>
      <c r="G1148" s="323"/>
      <c r="H1148" s="21"/>
      <c r="J1148" s="21"/>
      <c r="L1148" s="21"/>
      <c r="M1148" s="21"/>
      <c r="N1148" s="21"/>
      <c r="O1148" s="21"/>
      <c r="P1148" s="21"/>
      <c r="Q1148" s="21"/>
      <c r="R1148" s="21"/>
      <c r="S1148" s="21"/>
      <c r="T1148" s="21"/>
      <c r="U1148" s="21"/>
      <c r="V1148" s="21"/>
      <c r="W1148" s="21"/>
      <c r="X1148" s="21"/>
      <c r="Y1148" s="21"/>
    </row>
    <row r="1149" spans="1:25" s="58" customFormat="1" ht="58">
      <c r="A1149" s="317"/>
      <c r="B1149" s="67"/>
      <c r="C1149" s="68" t="s">
        <v>444</v>
      </c>
      <c r="D1149" s="69"/>
      <c r="E1149" s="70"/>
      <c r="F1149" s="328"/>
      <c r="G1149" s="323"/>
      <c r="H1149" s="21"/>
      <c r="J1149" s="21"/>
      <c r="L1149" s="21"/>
      <c r="M1149" s="21"/>
      <c r="N1149" s="21"/>
      <c r="O1149" s="21"/>
      <c r="P1149" s="21"/>
      <c r="Q1149" s="21"/>
      <c r="R1149" s="21"/>
      <c r="S1149" s="21"/>
      <c r="T1149" s="21"/>
      <c r="U1149" s="21"/>
      <c r="V1149" s="21"/>
      <c r="W1149" s="21"/>
      <c r="X1149" s="21"/>
      <c r="Y1149" s="21"/>
    </row>
    <row r="1150" spans="1:25" s="58" customFormat="1">
      <c r="A1150" s="317"/>
      <c r="B1150" s="67"/>
      <c r="C1150" s="68"/>
      <c r="D1150" s="69"/>
      <c r="E1150" s="70"/>
      <c r="F1150" s="328"/>
      <c r="G1150" s="323"/>
      <c r="H1150" s="21"/>
      <c r="J1150" s="21"/>
      <c r="L1150" s="21"/>
      <c r="M1150" s="21"/>
      <c r="N1150" s="21"/>
      <c r="O1150" s="21"/>
      <c r="P1150" s="21"/>
      <c r="Q1150" s="21"/>
      <c r="R1150" s="21"/>
      <c r="S1150" s="21"/>
      <c r="T1150" s="21"/>
      <c r="U1150" s="21"/>
      <c r="V1150" s="21"/>
      <c r="W1150" s="21"/>
      <c r="X1150" s="21"/>
      <c r="Y1150" s="21"/>
    </row>
    <row r="1151" spans="1:25" s="58" customFormat="1">
      <c r="A1151" s="317"/>
      <c r="B1151" s="67"/>
      <c r="C1151" s="68" t="s">
        <v>445</v>
      </c>
      <c r="D1151" s="69" t="s">
        <v>50</v>
      </c>
      <c r="E1151" s="70"/>
      <c r="F1151" s="328"/>
      <c r="G1151" s="323"/>
      <c r="H1151" s="21"/>
      <c r="J1151" s="21"/>
      <c r="L1151" s="21"/>
      <c r="M1151" s="21"/>
      <c r="N1151" s="21"/>
      <c r="O1151" s="21"/>
      <c r="P1151" s="21"/>
      <c r="Q1151" s="21"/>
      <c r="R1151" s="21"/>
      <c r="S1151" s="21"/>
      <c r="T1151" s="21"/>
      <c r="U1151" s="21"/>
      <c r="V1151" s="21"/>
      <c r="W1151" s="21"/>
      <c r="X1151" s="21"/>
      <c r="Y1151" s="21"/>
    </row>
    <row r="1152" spans="1:25" s="58" customFormat="1">
      <c r="A1152" s="317"/>
      <c r="B1152" s="67"/>
      <c r="C1152" s="68"/>
      <c r="D1152" s="69"/>
      <c r="E1152" s="70"/>
      <c r="F1152" s="328"/>
      <c r="G1152" s="323"/>
      <c r="H1152" s="21"/>
      <c r="J1152" s="21"/>
      <c r="L1152" s="21"/>
      <c r="M1152" s="21"/>
      <c r="N1152" s="21"/>
      <c r="O1152" s="21"/>
      <c r="P1152" s="21"/>
      <c r="Q1152" s="21"/>
      <c r="R1152" s="21"/>
      <c r="S1152" s="21"/>
      <c r="T1152" s="21"/>
      <c r="U1152" s="21"/>
      <c r="V1152" s="21"/>
      <c r="W1152" s="21"/>
      <c r="X1152" s="21"/>
      <c r="Y1152" s="21"/>
    </row>
    <row r="1153" spans="1:25" s="58" customFormat="1">
      <c r="A1153" s="317"/>
      <c r="B1153" s="67"/>
      <c r="C1153" s="68" t="s">
        <v>446</v>
      </c>
      <c r="D1153" s="69"/>
      <c r="E1153" s="70"/>
      <c r="F1153" s="328"/>
      <c r="G1153" s="323"/>
      <c r="H1153" s="21"/>
      <c r="J1153" s="21"/>
      <c r="L1153" s="21"/>
      <c r="M1153" s="21"/>
      <c r="N1153" s="21"/>
      <c r="O1153" s="21"/>
      <c r="P1153" s="21"/>
      <c r="Q1153" s="21"/>
      <c r="R1153" s="21"/>
      <c r="S1153" s="21"/>
      <c r="T1153" s="21"/>
      <c r="U1153" s="21"/>
      <c r="V1153" s="21"/>
      <c r="W1153" s="21"/>
      <c r="X1153" s="21"/>
      <c r="Y1153" s="21"/>
    </row>
    <row r="1154" spans="1:25" s="58" customFormat="1">
      <c r="A1154" s="317"/>
      <c r="B1154" s="67"/>
      <c r="C1154" s="68"/>
      <c r="D1154" s="69"/>
      <c r="E1154" s="70"/>
      <c r="F1154" s="328"/>
      <c r="G1154" s="323"/>
      <c r="H1154" s="21"/>
      <c r="J1154" s="21"/>
      <c r="L1154" s="21"/>
      <c r="M1154" s="21"/>
      <c r="N1154" s="21"/>
      <c r="O1154" s="21"/>
      <c r="P1154" s="21"/>
      <c r="Q1154" s="21"/>
      <c r="R1154" s="21"/>
      <c r="S1154" s="21"/>
      <c r="T1154" s="21"/>
      <c r="U1154" s="21"/>
      <c r="V1154" s="21"/>
      <c r="W1154" s="21"/>
      <c r="X1154" s="21"/>
      <c r="Y1154" s="21"/>
    </row>
    <row r="1155" spans="1:25" s="58" customFormat="1">
      <c r="A1155" s="317"/>
      <c r="B1155" s="67"/>
      <c r="C1155" s="68" t="s">
        <v>447</v>
      </c>
      <c r="D1155" s="69"/>
      <c r="E1155" s="70"/>
      <c r="F1155" s="328"/>
      <c r="G1155" s="323"/>
      <c r="H1155" s="21"/>
      <c r="J1155" s="21"/>
      <c r="L1155" s="21"/>
      <c r="M1155" s="21"/>
      <c r="N1155" s="21"/>
      <c r="O1155" s="21"/>
      <c r="P1155" s="21"/>
      <c r="Q1155" s="21"/>
      <c r="R1155" s="21"/>
      <c r="S1155" s="21"/>
      <c r="T1155" s="21"/>
      <c r="U1155" s="21"/>
      <c r="V1155" s="21"/>
      <c r="W1155" s="21"/>
      <c r="X1155" s="21"/>
      <c r="Y1155" s="21"/>
    </row>
    <row r="1156" spans="1:25" s="58" customFormat="1">
      <c r="A1156" s="317"/>
      <c r="B1156" s="67"/>
      <c r="C1156" s="68"/>
      <c r="D1156" s="69"/>
      <c r="E1156" s="70"/>
      <c r="F1156" s="328"/>
      <c r="G1156" s="323"/>
      <c r="H1156" s="21"/>
      <c r="J1156" s="21"/>
      <c r="L1156" s="21"/>
      <c r="M1156" s="21"/>
      <c r="N1156" s="21"/>
      <c r="O1156" s="21"/>
      <c r="P1156" s="21"/>
      <c r="Q1156" s="21"/>
      <c r="R1156" s="21"/>
      <c r="S1156" s="21"/>
      <c r="T1156" s="21"/>
      <c r="U1156" s="21"/>
      <c r="V1156" s="21"/>
      <c r="W1156" s="21"/>
      <c r="X1156" s="21"/>
      <c r="Y1156" s="21"/>
    </row>
    <row r="1157" spans="1:25" s="58" customFormat="1" ht="29">
      <c r="A1157" s="317"/>
      <c r="B1157" s="67"/>
      <c r="C1157" s="68" t="s">
        <v>957</v>
      </c>
      <c r="D1157" s="69"/>
      <c r="E1157" s="70"/>
      <c r="F1157" s="328"/>
      <c r="G1157" s="323"/>
      <c r="H1157" s="21"/>
      <c r="J1157" s="21"/>
      <c r="L1157" s="21"/>
      <c r="M1157" s="21"/>
      <c r="N1157" s="21"/>
      <c r="O1157" s="21"/>
      <c r="P1157" s="21"/>
      <c r="Q1157" s="21"/>
      <c r="R1157" s="21"/>
      <c r="S1157" s="21"/>
      <c r="T1157" s="21"/>
      <c r="U1157" s="21"/>
      <c r="V1157" s="21"/>
      <c r="W1157" s="21"/>
      <c r="X1157" s="21"/>
      <c r="Y1157" s="21"/>
    </row>
    <row r="1158" spans="1:25" s="58" customFormat="1">
      <c r="A1158" s="317"/>
      <c r="B1158" s="67"/>
      <c r="C1158" s="68"/>
      <c r="D1158" s="69"/>
      <c r="E1158" s="70"/>
      <c r="F1158" s="328"/>
      <c r="G1158" s="323"/>
      <c r="H1158" s="21"/>
      <c r="J1158" s="21"/>
      <c r="L1158" s="21"/>
      <c r="M1158" s="21"/>
      <c r="N1158" s="21"/>
      <c r="O1158" s="21"/>
      <c r="P1158" s="21"/>
      <c r="Q1158" s="21"/>
      <c r="R1158" s="21"/>
      <c r="S1158" s="21"/>
      <c r="T1158" s="21"/>
      <c r="U1158" s="21"/>
      <c r="V1158" s="21"/>
      <c r="W1158" s="21"/>
      <c r="X1158" s="21"/>
      <c r="Y1158" s="21"/>
    </row>
    <row r="1159" spans="1:25" s="58" customFormat="1">
      <c r="A1159" s="317"/>
      <c r="B1159" s="67"/>
      <c r="C1159" s="68" t="s">
        <v>427</v>
      </c>
      <c r="D1159" s="69" t="s">
        <v>50</v>
      </c>
      <c r="E1159" s="70">
        <v>899.44</v>
      </c>
      <c r="F1159" s="328"/>
      <c r="G1159" s="323"/>
      <c r="H1159" s="21"/>
      <c r="J1159" s="21"/>
      <c r="L1159" s="21"/>
      <c r="M1159" s="21"/>
      <c r="N1159" s="21"/>
      <c r="O1159" s="21"/>
      <c r="P1159" s="21"/>
      <c r="Q1159" s="21"/>
      <c r="R1159" s="21"/>
      <c r="S1159" s="21"/>
      <c r="T1159" s="21"/>
      <c r="U1159" s="21"/>
      <c r="V1159" s="21"/>
      <c r="W1159" s="21"/>
      <c r="X1159" s="21"/>
      <c r="Y1159" s="21"/>
    </row>
    <row r="1160" spans="1:25" s="58" customFormat="1">
      <c r="A1160" s="317"/>
      <c r="B1160" s="67"/>
      <c r="C1160" s="68"/>
      <c r="D1160" s="69"/>
      <c r="E1160" s="70"/>
      <c r="F1160" s="328"/>
      <c r="G1160" s="323"/>
      <c r="H1160" s="21"/>
      <c r="J1160" s="21"/>
      <c r="L1160" s="21"/>
      <c r="M1160" s="21"/>
      <c r="N1160" s="21"/>
      <c r="O1160" s="21"/>
      <c r="P1160" s="21"/>
      <c r="Q1160" s="21"/>
      <c r="R1160" s="21"/>
      <c r="S1160" s="21"/>
      <c r="T1160" s="21"/>
      <c r="U1160" s="21"/>
      <c r="V1160" s="21"/>
      <c r="W1160" s="21"/>
      <c r="X1160" s="21"/>
      <c r="Y1160" s="21"/>
    </row>
    <row r="1161" spans="1:25" s="58" customFormat="1">
      <c r="A1161" s="317"/>
      <c r="B1161" s="67"/>
      <c r="C1161" s="68" t="s">
        <v>212</v>
      </c>
      <c r="D1161" s="69" t="s">
        <v>50</v>
      </c>
      <c r="E1161" s="70">
        <v>89.944000000000017</v>
      </c>
      <c r="F1161" s="328"/>
      <c r="G1161" s="323"/>
      <c r="H1161" s="21"/>
      <c r="J1161" s="21"/>
      <c r="L1161" s="21"/>
      <c r="M1161" s="21"/>
      <c r="N1161" s="21"/>
      <c r="O1161" s="21"/>
      <c r="P1161" s="21"/>
      <c r="Q1161" s="21"/>
      <c r="R1161" s="21"/>
      <c r="S1161" s="21"/>
      <c r="T1161" s="21"/>
      <c r="U1161" s="21"/>
      <c r="V1161" s="21"/>
      <c r="W1161" s="21"/>
      <c r="X1161" s="21"/>
      <c r="Y1161" s="21"/>
    </row>
    <row r="1162" spans="1:25" s="58" customFormat="1">
      <c r="A1162" s="317"/>
      <c r="B1162" s="67"/>
      <c r="C1162" s="68"/>
      <c r="D1162" s="69"/>
      <c r="E1162" s="70"/>
      <c r="F1162" s="328"/>
      <c r="G1162" s="323"/>
      <c r="H1162" s="21"/>
      <c r="J1162" s="21"/>
      <c r="L1162" s="21"/>
      <c r="M1162" s="21"/>
      <c r="N1162" s="21"/>
      <c r="O1162" s="21"/>
      <c r="P1162" s="21"/>
      <c r="Q1162" s="21"/>
      <c r="R1162" s="21"/>
      <c r="S1162" s="21"/>
      <c r="T1162" s="21"/>
      <c r="U1162" s="21"/>
      <c r="V1162" s="21"/>
      <c r="W1162" s="21"/>
      <c r="X1162" s="21"/>
      <c r="Y1162" s="21"/>
    </row>
    <row r="1163" spans="1:25" s="58" customFormat="1" ht="29">
      <c r="A1163" s="317"/>
      <c r="B1163" s="67"/>
      <c r="C1163" s="68" t="s">
        <v>957</v>
      </c>
      <c r="D1163" s="69"/>
      <c r="E1163" s="70"/>
      <c r="F1163" s="328"/>
      <c r="G1163" s="323"/>
      <c r="H1163" s="21"/>
      <c r="J1163" s="21"/>
      <c r="L1163" s="21"/>
      <c r="M1163" s="21"/>
      <c r="N1163" s="21"/>
      <c r="O1163" s="21"/>
      <c r="P1163" s="21"/>
      <c r="Q1163" s="21"/>
      <c r="R1163" s="21"/>
      <c r="S1163" s="21"/>
      <c r="T1163" s="21"/>
      <c r="U1163" s="21"/>
      <c r="V1163" s="21"/>
      <c r="W1163" s="21"/>
      <c r="X1163" s="21"/>
      <c r="Y1163" s="21"/>
    </row>
    <row r="1164" spans="1:25" s="58" customFormat="1">
      <c r="A1164" s="317"/>
      <c r="B1164" s="67"/>
      <c r="C1164" s="68"/>
      <c r="D1164" s="69"/>
      <c r="E1164" s="70"/>
      <c r="F1164" s="328"/>
      <c r="G1164" s="323"/>
      <c r="H1164" s="21"/>
      <c r="J1164" s="21"/>
      <c r="L1164" s="21"/>
      <c r="M1164" s="21"/>
      <c r="N1164" s="21"/>
      <c r="O1164" s="21"/>
      <c r="P1164" s="21"/>
      <c r="Q1164" s="21"/>
      <c r="R1164" s="21"/>
      <c r="S1164" s="21"/>
      <c r="T1164" s="21"/>
      <c r="U1164" s="21"/>
      <c r="V1164" s="21"/>
      <c r="W1164" s="21"/>
      <c r="X1164" s="21"/>
      <c r="Y1164" s="21"/>
    </row>
    <row r="1165" spans="1:25" s="58" customFormat="1">
      <c r="A1165" s="317"/>
      <c r="B1165" s="67"/>
      <c r="C1165" s="68" t="s">
        <v>443</v>
      </c>
      <c r="D1165" s="69" t="s">
        <v>50</v>
      </c>
      <c r="E1165" s="70">
        <v>485.72400000000005</v>
      </c>
      <c r="F1165" s="328"/>
      <c r="G1165" s="323"/>
      <c r="H1165" s="21"/>
      <c r="J1165" s="21"/>
      <c r="L1165" s="21"/>
      <c r="M1165" s="21"/>
      <c r="N1165" s="21"/>
      <c r="O1165" s="21"/>
      <c r="P1165" s="21"/>
      <c r="Q1165" s="21"/>
      <c r="R1165" s="21"/>
      <c r="S1165" s="21"/>
      <c r="T1165" s="21"/>
      <c r="U1165" s="21"/>
      <c r="V1165" s="21"/>
      <c r="W1165" s="21"/>
      <c r="X1165" s="21"/>
      <c r="Y1165" s="21"/>
    </row>
    <row r="1166" spans="1:25" s="58" customFormat="1">
      <c r="A1166" s="317"/>
      <c r="B1166" s="67"/>
      <c r="C1166" s="68"/>
      <c r="D1166" s="69"/>
      <c r="E1166" s="70"/>
      <c r="F1166" s="328"/>
      <c r="G1166" s="323"/>
      <c r="H1166" s="21"/>
      <c r="J1166" s="21"/>
      <c r="L1166" s="21"/>
      <c r="M1166" s="21"/>
      <c r="N1166" s="21"/>
      <c r="O1166" s="21"/>
      <c r="P1166" s="21"/>
      <c r="Q1166" s="21"/>
      <c r="R1166" s="21"/>
      <c r="S1166" s="21"/>
      <c r="T1166" s="21"/>
      <c r="U1166" s="21"/>
      <c r="V1166" s="21"/>
      <c r="W1166" s="21"/>
      <c r="X1166" s="21"/>
      <c r="Y1166" s="21"/>
    </row>
    <row r="1167" spans="1:25" s="58" customFormat="1">
      <c r="A1167" s="317"/>
      <c r="B1167" s="67"/>
      <c r="C1167" s="68" t="s">
        <v>212</v>
      </c>
      <c r="D1167" s="69" t="s">
        <v>50</v>
      </c>
      <c r="E1167" s="70">
        <v>48.572400000000009</v>
      </c>
      <c r="F1167" s="328"/>
      <c r="G1167" s="323"/>
      <c r="H1167" s="21"/>
      <c r="J1167" s="21"/>
      <c r="L1167" s="21"/>
      <c r="M1167" s="21"/>
      <c r="N1167" s="21"/>
      <c r="O1167" s="21"/>
      <c r="P1167" s="21"/>
      <c r="Q1167" s="21"/>
      <c r="R1167" s="21"/>
      <c r="S1167" s="21"/>
      <c r="T1167" s="21"/>
      <c r="U1167" s="21"/>
      <c r="V1167" s="21"/>
      <c r="W1167" s="21"/>
      <c r="X1167" s="21"/>
      <c r="Y1167" s="21"/>
    </row>
    <row r="1168" spans="1:25" s="58" customFormat="1">
      <c r="A1168" s="317"/>
      <c r="B1168" s="67"/>
      <c r="C1168" s="68"/>
      <c r="D1168" s="69"/>
      <c r="E1168" s="70"/>
      <c r="F1168" s="328"/>
      <c r="G1168" s="323"/>
      <c r="H1168" s="21"/>
      <c r="J1168" s="21"/>
      <c r="L1168" s="21"/>
      <c r="M1168" s="21"/>
      <c r="N1168" s="21"/>
      <c r="O1168" s="21"/>
      <c r="P1168" s="21"/>
      <c r="Q1168" s="21"/>
      <c r="R1168" s="21"/>
      <c r="S1168" s="21"/>
      <c r="T1168" s="21"/>
      <c r="U1168" s="21"/>
      <c r="V1168" s="21"/>
      <c r="W1168" s="21"/>
      <c r="X1168" s="21"/>
      <c r="Y1168" s="21"/>
    </row>
    <row r="1169" spans="1:25" s="72" customFormat="1" ht="29">
      <c r="A1169" s="317"/>
      <c r="B1169" s="67"/>
      <c r="C1169" s="68" t="s">
        <v>902</v>
      </c>
      <c r="D1169" s="69"/>
      <c r="E1169" s="70"/>
      <c r="F1169" s="335"/>
      <c r="G1169" s="336"/>
      <c r="H1169" s="21"/>
      <c r="J1169" s="21"/>
      <c r="L1169" s="21"/>
      <c r="M1169" s="21"/>
      <c r="N1169" s="21"/>
      <c r="O1169" s="21"/>
      <c r="P1169" s="21"/>
      <c r="Q1169" s="21"/>
      <c r="R1169" s="21"/>
      <c r="S1169" s="21"/>
      <c r="T1169" s="21"/>
      <c r="U1169" s="21"/>
      <c r="V1169" s="21"/>
      <c r="W1169" s="21"/>
      <c r="X1169" s="21"/>
      <c r="Y1169" s="21"/>
    </row>
    <row r="1170" spans="1:25" s="72" customFormat="1">
      <c r="A1170" s="317"/>
      <c r="B1170" s="67"/>
      <c r="C1170" s="68"/>
      <c r="D1170" s="69"/>
      <c r="E1170" s="70"/>
      <c r="F1170" s="335"/>
      <c r="G1170" s="336"/>
      <c r="H1170" s="21"/>
      <c r="J1170" s="21"/>
      <c r="L1170" s="21"/>
      <c r="M1170" s="21"/>
      <c r="N1170" s="21"/>
      <c r="O1170" s="21"/>
      <c r="P1170" s="21"/>
      <c r="Q1170" s="21"/>
      <c r="R1170" s="21"/>
      <c r="S1170" s="21"/>
      <c r="T1170" s="21"/>
      <c r="U1170" s="21"/>
      <c r="V1170" s="21"/>
      <c r="W1170" s="21"/>
      <c r="X1170" s="21"/>
      <c r="Y1170" s="21"/>
    </row>
    <row r="1171" spans="1:25" s="72" customFormat="1">
      <c r="A1171" s="317"/>
      <c r="B1171" s="67"/>
      <c r="C1171" s="68" t="s">
        <v>427</v>
      </c>
      <c r="D1171" s="69" t="s">
        <v>50</v>
      </c>
      <c r="E1171" s="70">
        <v>119.68</v>
      </c>
      <c r="F1171" s="335"/>
      <c r="G1171" s="336"/>
      <c r="H1171" s="21"/>
      <c r="J1171" s="21"/>
      <c r="L1171" s="21"/>
      <c r="M1171" s="21"/>
      <c r="N1171" s="21"/>
      <c r="O1171" s="21"/>
      <c r="P1171" s="21"/>
      <c r="Q1171" s="21"/>
      <c r="R1171" s="21"/>
      <c r="S1171" s="21"/>
      <c r="T1171" s="21"/>
      <c r="U1171" s="21"/>
      <c r="V1171" s="21"/>
      <c r="W1171" s="21"/>
      <c r="X1171" s="21"/>
      <c r="Y1171" s="21"/>
    </row>
    <row r="1172" spans="1:25" s="72" customFormat="1">
      <c r="A1172" s="317"/>
      <c r="B1172" s="67"/>
      <c r="C1172" s="68"/>
      <c r="D1172" s="69"/>
      <c r="E1172" s="70"/>
      <c r="F1172" s="335"/>
      <c r="G1172" s="336"/>
      <c r="H1172" s="21"/>
      <c r="J1172" s="21"/>
      <c r="L1172" s="21"/>
      <c r="M1172" s="21"/>
      <c r="N1172" s="21"/>
      <c r="O1172" s="21"/>
      <c r="P1172" s="21"/>
      <c r="Q1172" s="21"/>
      <c r="R1172" s="21"/>
      <c r="S1172" s="21"/>
      <c r="T1172" s="21"/>
      <c r="U1172" s="21"/>
      <c r="V1172" s="21"/>
      <c r="W1172" s="21"/>
      <c r="X1172" s="21"/>
      <c r="Y1172" s="21"/>
    </row>
    <row r="1173" spans="1:25" s="72" customFormat="1">
      <c r="A1173" s="317"/>
      <c r="B1173" s="67"/>
      <c r="C1173" s="68" t="s">
        <v>443</v>
      </c>
      <c r="D1173" s="69" t="s">
        <v>50</v>
      </c>
      <c r="E1173" s="70">
        <v>266.69600000000003</v>
      </c>
      <c r="F1173" s="335"/>
      <c r="G1173" s="336"/>
      <c r="H1173" s="21"/>
      <c r="J1173" s="21"/>
      <c r="L1173" s="21"/>
      <c r="M1173" s="21"/>
      <c r="N1173" s="21"/>
      <c r="O1173" s="21"/>
      <c r="P1173" s="21"/>
      <c r="Q1173" s="21"/>
      <c r="R1173" s="21"/>
      <c r="S1173" s="21"/>
      <c r="T1173" s="21"/>
      <c r="U1173" s="21"/>
      <c r="V1173" s="21"/>
      <c r="W1173" s="21"/>
      <c r="X1173" s="21"/>
      <c r="Y1173" s="21"/>
    </row>
    <row r="1174" spans="1:25" s="72" customFormat="1">
      <c r="A1174" s="317"/>
      <c r="B1174" s="67"/>
      <c r="C1174" s="68"/>
      <c r="D1174" s="69"/>
      <c r="E1174" s="70"/>
      <c r="F1174" s="335"/>
      <c r="G1174" s="336"/>
      <c r="H1174" s="21"/>
      <c r="J1174" s="21"/>
      <c r="L1174" s="21"/>
      <c r="M1174" s="21"/>
      <c r="N1174" s="21"/>
      <c r="O1174" s="21"/>
      <c r="P1174" s="21"/>
      <c r="Q1174" s="21"/>
      <c r="R1174" s="21"/>
      <c r="S1174" s="21"/>
      <c r="T1174" s="21"/>
      <c r="U1174" s="21"/>
      <c r="V1174" s="21"/>
      <c r="W1174" s="21"/>
      <c r="X1174" s="21"/>
      <c r="Y1174" s="21"/>
    </row>
    <row r="1175" spans="1:25" s="72" customFormat="1">
      <c r="A1175" s="317"/>
      <c r="B1175" s="67"/>
      <c r="C1175" s="68" t="s">
        <v>212</v>
      </c>
      <c r="D1175" s="69" t="s">
        <v>50</v>
      </c>
      <c r="E1175" s="70">
        <v>38.637600000000006</v>
      </c>
      <c r="F1175" s="335"/>
      <c r="G1175" s="336"/>
      <c r="H1175" s="21"/>
      <c r="J1175" s="21"/>
      <c r="L1175" s="21"/>
      <c r="M1175" s="21"/>
      <c r="N1175" s="21"/>
      <c r="O1175" s="21"/>
      <c r="P1175" s="21"/>
      <c r="Q1175" s="21"/>
      <c r="R1175" s="21"/>
      <c r="S1175" s="21"/>
      <c r="T1175" s="21"/>
      <c r="U1175" s="21"/>
      <c r="V1175" s="21"/>
      <c r="W1175" s="21"/>
      <c r="X1175" s="21"/>
      <c r="Y1175" s="21"/>
    </row>
    <row r="1176" spans="1:25" s="58" customFormat="1">
      <c r="A1176" s="317"/>
      <c r="B1176" s="67"/>
      <c r="C1176" s="68"/>
      <c r="D1176" s="69"/>
      <c r="E1176" s="70"/>
      <c r="F1176" s="328"/>
      <c r="G1176" s="323"/>
      <c r="H1176" s="21"/>
      <c r="J1176" s="21"/>
      <c r="L1176" s="21"/>
      <c r="M1176" s="21"/>
      <c r="N1176" s="21"/>
      <c r="O1176" s="21"/>
      <c r="P1176" s="21"/>
      <c r="Q1176" s="21"/>
      <c r="R1176" s="21"/>
      <c r="S1176" s="21"/>
      <c r="T1176" s="21"/>
      <c r="U1176" s="21"/>
      <c r="V1176" s="21"/>
      <c r="W1176" s="21"/>
      <c r="X1176" s="21"/>
      <c r="Y1176" s="21"/>
    </row>
    <row r="1177" spans="1:25" s="58" customFormat="1">
      <c r="A1177" s="317"/>
      <c r="B1177" s="67"/>
      <c r="C1177" s="68" t="s">
        <v>448</v>
      </c>
      <c r="D1177" s="69"/>
      <c r="E1177" s="70"/>
      <c r="F1177" s="328"/>
      <c r="G1177" s="323"/>
      <c r="H1177" s="21"/>
      <c r="J1177" s="21"/>
      <c r="L1177" s="21"/>
      <c r="M1177" s="21"/>
      <c r="N1177" s="21"/>
      <c r="O1177" s="21"/>
      <c r="P1177" s="21"/>
      <c r="Q1177" s="21"/>
      <c r="R1177" s="21"/>
      <c r="S1177" s="21"/>
      <c r="T1177" s="21"/>
      <c r="U1177" s="21"/>
      <c r="V1177" s="21"/>
      <c r="W1177" s="21"/>
      <c r="X1177" s="21"/>
      <c r="Y1177" s="21"/>
    </row>
    <row r="1178" spans="1:25" s="58" customFormat="1">
      <c r="A1178" s="317"/>
      <c r="B1178" s="67"/>
      <c r="C1178" s="68"/>
      <c r="D1178" s="69"/>
      <c r="E1178" s="70"/>
      <c r="F1178" s="328"/>
      <c r="G1178" s="323"/>
      <c r="H1178" s="21"/>
      <c r="J1178" s="21"/>
      <c r="L1178" s="21"/>
      <c r="M1178" s="21"/>
      <c r="N1178" s="21"/>
      <c r="O1178" s="21"/>
      <c r="P1178" s="21"/>
      <c r="Q1178" s="21"/>
      <c r="R1178" s="21"/>
      <c r="S1178" s="21"/>
      <c r="T1178" s="21"/>
      <c r="U1178" s="21"/>
      <c r="V1178" s="21"/>
      <c r="W1178" s="21"/>
      <c r="X1178" s="21"/>
      <c r="Y1178" s="21"/>
    </row>
    <row r="1179" spans="1:25" s="58" customFormat="1" ht="62.4" customHeight="1">
      <c r="A1179" s="317"/>
      <c r="B1179" s="67"/>
      <c r="C1179" s="68" t="s">
        <v>449</v>
      </c>
      <c r="D1179" s="69"/>
      <c r="E1179" s="70"/>
      <c r="F1179" s="328"/>
      <c r="G1179" s="323"/>
      <c r="H1179" s="21"/>
      <c r="J1179" s="21"/>
      <c r="L1179" s="21"/>
      <c r="M1179" s="21"/>
      <c r="N1179" s="21"/>
      <c r="O1179" s="21"/>
      <c r="P1179" s="21"/>
      <c r="Q1179" s="21"/>
      <c r="R1179" s="21"/>
      <c r="S1179" s="21"/>
      <c r="T1179" s="21"/>
      <c r="U1179" s="21"/>
      <c r="V1179" s="21"/>
      <c r="W1179" s="21"/>
      <c r="X1179" s="21"/>
      <c r="Y1179" s="21"/>
    </row>
    <row r="1180" spans="1:25" s="58" customFormat="1">
      <c r="A1180" s="317"/>
      <c r="B1180" s="67"/>
      <c r="C1180" s="68"/>
      <c r="D1180" s="69"/>
      <c r="E1180" s="70"/>
      <c r="F1180" s="328"/>
      <c r="G1180" s="323"/>
      <c r="H1180" s="21"/>
      <c r="J1180" s="21"/>
      <c r="L1180" s="21"/>
      <c r="M1180" s="21"/>
      <c r="N1180" s="21"/>
      <c r="O1180" s="21"/>
      <c r="P1180" s="21"/>
      <c r="Q1180" s="21"/>
      <c r="R1180" s="21"/>
      <c r="S1180" s="21"/>
      <c r="T1180" s="21"/>
      <c r="U1180" s="21"/>
      <c r="V1180" s="21"/>
      <c r="W1180" s="21"/>
      <c r="X1180" s="21"/>
      <c r="Y1180" s="21"/>
    </row>
    <row r="1181" spans="1:25" s="58" customFormat="1">
      <c r="A1181" s="317"/>
      <c r="B1181" s="67"/>
      <c r="C1181" s="68" t="s">
        <v>450</v>
      </c>
      <c r="D1181" s="69" t="s">
        <v>50</v>
      </c>
      <c r="E1181" s="70">
        <v>52.454999999999998</v>
      </c>
      <c r="F1181" s="328"/>
      <c r="G1181" s="323"/>
      <c r="H1181" s="21"/>
      <c r="J1181" s="21"/>
      <c r="L1181" s="21"/>
      <c r="M1181" s="21"/>
      <c r="N1181" s="21"/>
      <c r="O1181" s="21"/>
      <c r="P1181" s="21"/>
      <c r="Q1181" s="21"/>
      <c r="R1181" s="21"/>
      <c r="S1181" s="21"/>
      <c r="T1181" s="21"/>
      <c r="U1181" s="21"/>
      <c r="V1181" s="21"/>
      <c r="W1181" s="21"/>
      <c r="X1181" s="21"/>
      <c r="Y1181" s="21"/>
    </row>
    <row r="1182" spans="1:25">
      <c r="A1182" s="317"/>
      <c r="B1182" s="67"/>
      <c r="C1182" s="68"/>
      <c r="D1182" s="69"/>
      <c r="E1182" s="70"/>
      <c r="F1182" s="328"/>
      <c r="G1182" s="323"/>
    </row>
    <row r="1183" spans="1:25">
      <c r="A1183" s="317"/>
      <c r="B1183" s="67"/>
      <c r="C1183" s="68"/>
      <c r="D1183" s="69"/>
      <c r="E1183" s="70"/>
      <c r="F1183" s="328"/>
      <c r="G1183" s="323"/>
    </row>
    <row r="1184" spans="1:25" ht="15" thickBot="1">
      <c r="A1184" s="317"/>
      <c r="B1184" s="67"/>
      <c r="C1184" s="68"/>
      <c r="D1184" s="69"/>
      <c r="E1184" s="70"/>
      <c r="F1184" s="328"/>
      <c r="G1184" s="323"/>
    </row>
    <row r="1185" spans="1:11" ht="24.75" customHeight="1" thickBot="1">
      <c r="A1185" s="326" t="s">
        <v>995</v>
      </c>
      <c r="B1185" s="327"/>
      <c r="C1185" s="327"/>
      <c r="D1185" s="327"/>
      <c r="E1185" s="327"/>
      <c r="F1185" s="339"/>
      <c r="G1185" s="340"/>
      <c r="I1185" s="21"/>
      <c r="K1185" s="21"/>
    </row>
    <row r="1186" spans="1:11">
      <c r="A1186" s="317"/>
      <c r="B1186" s="67"/>
      <c r="C1186" s="68"/>
      <c r="D1186" s="69"/>
      <c r="E1186" s="70"/>
      <c r="F1186" s="328"/>
      <c r="G1186" s="323"/>
    </row>
    <row r="1187" spans="1:11">
      <c r="A1187" s="317"/>
      <c r="B1187" s="67"/>
      <c r="C1187" s="68"/>
      <c r="D1187" s="69"/>
      <c r="E1187" s="70"/>
      <c r="F1187" s="328"/>
      <c r="G1187" s="323"/>
    </row>
    <row r="1188" spans="1:11">
      <c r="A1188" s="317"/>
      <c r="B1188" s="67"/>
      <c r="C1188" s="71" t="s">
        <v>972</v>
      </c>
      <c r="D1188" s="69"/>
      <c r="E1188" s="70"/>
      <c r="F1188" s="328"/>
      <c r="G1188" s="323"/>
    </row>
    <row r="1189" spans="1:11">
      <c r="A1189" s="317"/>
      <c r="B1189" s="67"/>
      <c r="C1189" s="68"/>
      <c r="D1189" s="69"/>
      <c r="E1189" s="70"/>
      <c r="F1189" s="328"/>
      <c r="G1189" s="323"/>
    </row>
    <row r="1190" spans="1:11" ht="31.75" customHeight="1">
      <c r="A1190" s="317"/>
      <c r="B1190" s="67"/>
      <c r="C1190" s="68" t="s">
        <v>184</v>
      </c>
      <c r="D1190" s="69"/>
      <c r="E1190" s="70"/>
      <c r="F1190" s="328"/>
      <c r="G1190" s="323"/>
    </row>
    <row r="1191" spans="1:11">
      <c r="A1191" s="317"/>
      <c r="B1191" s="67"/>
      <c r="C1191" s="68"/>
      <c r="D1191" s="69"/>
      <c r="E1191" s="70"/>
      <c r="F1191" s="328"/>
      <c r="G1191" s="323"/>
    </row>
    <row r="1192" spans="1:11" ht="46.75" customHeight="1">
      <c r="A1192" s="317"/>
      <c r="B1192" s="67"/>
      <c r="C1192" s="68" t="s">
        <v>451</v>
      </c>
      <c r="D1192" s="69"/>
      <c r="E1192" s="70"/>
      <c r="F1192" s="328"/>
      <c r="G1192" s="323"/>
    </row>
    <row r="1193" spans="1:11">
      <c r="A1193" s="317"/>
      <c r="B1193" s="67"/>
      <c r="C1193" s="68"/>
      <c r="D1193" s="69"/>
      <c r="E1193" s="70"/>
      <c r="F1193" s="328"/>
      <c r="G1193" s="323"/>
    </row>
    <row r="1194" spans="1:11" ht="31.75" customHeight="1">
      <c r="A1194" s="317"/>
      <c r="B1194" s="67"/>
      <c r="C1194" s="68" t="s">
        <v>452</v>
      </c>
      <c r="D1194" s="69"/>
      <c r="E1194" s="70"/>
      <c r="F1194" s="328"/>
      <c r="G1194" s="323"/>
    </row>
    <row r="1195" spans="1:11">
      <c r="A1195" s="317"/>
      <c r="B1195" s="67"/>
      <c r="C1195" s="68"/>
      <c r="D1195" s="69"/>
      <c r="E1195" s="70"/>
      <c r="F1195" s="328"/>
      <c r="G1195" s="323"/>
    </row>
    <row r="1196" spans="1:11" ht="31.75" customHeight="1">
      <c r="A1196" s="317"/>
      <c r="B1196" s="67"/>
      <c r="C1196" s="68" t="s">
        <v>453</v>
      </c>
      <c r="D1196" s="69"/>
      <c r="E1196" s="70"/>
      <c r="F1196" s="328"/>
      <c r="G1196" s="323"/>
    </row>
    <row r="1197" spans="1:11">
      <c r="A1197" s="317"/>
      <c r="B1197" s="67"/>
      <c r="C1197" s="68"/>
      <c r="D1197" s="69"/>
      <c r="E1197" s="70"/>
      <c r="F1197" s="328"/>
      <c r="G1197" s="323"/>
    </row>
    <row r="1198" spans="1:11">
      <c r="A1198" s="317"/>
      <c r="B1198" s="67"/>
      <c r="C1198" s="68" t="s">
        <v>454</v>
      </c>
      <c r="D1198" s="69"/>
      <c r="E1198" s="70"/>
      <c r="F1198" s="328"/>
      <c r="G1198" s="323"/>
    </row>
    <row r="1199" spans="1:11">
      <c r="A1199" s="317"/>
      <c r="B1199" s="67"/>
      <c r="C1199" s="68"/>
      <c r="D1199" s="69"/>
      <c r="E1199" s="70"/>
      <c r="F1199" s="328"/>
      <c r="G1199" s="323"/>
    </row>
    <row r="1200" spans="1:11" ht="40.5" customHeight="1">
      <c r="A1200" s="317"/>
      <c r="B1200" s="67"/>
      <c r="C1200" s="68" t="s">
        <v>966</v>
      </c>
      <c r="D1200" s="69" t="s">
        <v>1</v>
      </c>
      <c r="E1200" s="70">
        <v>1</v>
      </c>
      <c r="F1200" s="328">
        <v>350000</v>
      </c>
      <c r="G1200" s="323">
        <f t="shared" ref="G1200" si="5">E1200*F1200</f>
        <v>350000</v>
      </c>
    </row>
    <row r="1201" spans="1:11">
      <c r="A1201" s="317"/>
      <c r="B1201" s="67"/>
      <c r="C1201" s="68"/>
      <c r="D1201" s="69"/>
      <c r="E1201" s="70"/>
      <c r="F1201" s="328"/>
      <c r="G1201" s="323"/>
    </row>
    <row r="1202" spans="1:11">
      <c r="A1202" s="317"/>
      <c r="B1202" s="67"/>
      <c r="C1202" s="68" t="s">
        <v>455</v>
      </c>
      <c r="D1202" s="69" t="s">
        <v>1</v>
      </c>
      <c r="E1202" s="70">
        <v>1</v>
      </c>
      <c r="F1202" s="328"/>
      <c r="G1202" s="323"/>
    </row>
    <row r="1203" spans="1:11">
      <c r="A1203" s="317"/>
      <c r="B1203" s="67"/>
      <c r="C1203" s="68"/>
      <c r="D1203" s="69"/>
      <c r="E1203" s="70"/>
      <c r="F1203" s="328"/>
      <c r="G1203" s="323"/>
    </row>
    <row r="1204" spans="1:11">
      <c r="A1204" s="317"/>
      <c r="B1204" s="67"/>
      <c r="C1204" s="68" t="s">
        <v>456</v>
      </c>
      <c r="D1204" s="69" t="s">
        <v>1</v>
      </c>
      <c r="E1204" s="70">
        <v>1</v>
      </c>
      <c r="F1204" s="328"/>
      <c r="G1204" s="323"/>
    </row>
    <row r="1205" spans="1:11">
      <c r="A1205" s="317"/>
      <c r="B1205" s="67"/>
      <c r="C1205" s="68"/>
      <c r="D1205" s="69"/>
      <c r="E1205" s="70"/>
      <c r="F1205" s="328"/>
      <c r="G1205" s="323"/>
    </row>
    <row r="1206" spans="1:11" ht="15" thickBot="1">
      <c r="A1206" s="317"/>
      <c r="B1206" s="67"/>
      <c r="C1206" s="68"/>
      <c r="D1206" s="69"/>
      <c r="E1206" s="70"/>
      <c r="F1206" s="328"/>
      <c r="G1206" s="323"/>
    </row>
    <row r="1207" spans="1:11" ht="24.75" customHeight="1" thickBot="1">
      <c r="A1207" s="326" t="s">
        <v>995</v>
      </c>
      <c r="B1207" s="327"/>
      <c r="C1207" s="327"/>
      <c r="D1207" s="327"/>
      <c r="E1207" s="327"/>
      <c r="F1207" s="339"/>
      <c r="G1207" s="340"/>
      <c r="I1207" s="21"/>
      <c r="K1207" s="21"/>
    </row>
    <row r="1208" spans="1:11">
      <c r="A1208" s="324"/>
      <c r="B1208" s="278"/>
      <c r="C1208" s="279"/>
      <c r="D1208" s="280"/>
      <c r="E1208" s="281"/>
      <c r="F1208" s="341"/>
      <c r="G1208" s="342"/>
      <c r="I1208" s="21"/>
      <c r="K1208" s="21"/>
    </row>
    <row r="1209" spans="1:11" ht="15" thickBot="1">
      <c r="A1209" s="315"/>
      <c r="B1209" s="67"/>
      <c r="C1209" s="68"/>
      <c r="D1209" s="69"/>
      <c r="E1209" s="70"/>
      <c r="F1209" s="328"/>
      <c r="G1209" s="323"/>
      <c r="I1209" s="21"/>
      <c r="K1209" s="21"/>
    </row>
    <row r="1210" spans="1:11" ht="24.75" customHeight="1" thickBot="1">
      <c r="A1210" s="326" t="s">
        <v>1475</v>
      </c>
      <c r="B1210" s="327"/>
      <c r="C1210" s="327"/>
      <c r="D1210" s="327"/>
      <c r="E1210" s="327"/>
      <c r="F1210" s="339"/>
      <c r="G1210" s="340"/>
      <c r="I1210" s="21"/>
      <c r="K1210" s="21"/>
    </row>
    <row r="1213" spans="1:11">
      <c r="E1213" s="74"/>
    </row>
    <row r="1214" spans="1:11">
      <c r="E1214" s="74"/>
    </row>
    <row r="1215" spans="1:11">
      <c r="E1215" s="74"/>
    </row>
    <row r="1216" spans="1:11">
      <c r="E1216" s="74"/>
    </row>
    <row r="1217" spans="4:7">
      <c r="E1217" s="74"/>
    </row>
    <row r="1218" spans="4:7">
      <c r="E1218" s="74"/>
    </row>
    <row r="1219" spans="4:7">
      <c r="E1219" s="74"/>
    </row>
    <row r="1220" spans="4:7">
      <c r="E1220" s="74"/>
    </row>
    <row r="1221" spans="4:7">
      <c r="D1221" s="21"/>
      <c r="E1221" s="74"/>
    </row>
    <row r="1222" spans="4:7">
      <c r="D1222" s="21"/>
      <c r="E1222" s="74"/>
    </row>
    <row r="1223" spans="4:7">
      <c r="D1223" s="21"/>
      <c r="E1223" s="74"/>
    </row>
    <row r="1224" spans="4:7">
      <c r="D1224" s="21"/>
      <c r="E1224" s="74"/>
    </row>
    <row r="1225" spans="4:7">
      <c r="E1225" s="75"/>
    </row>
    <row r="1227" spans="4:7">
      <c r="G1227" s="76"/>
    </row>
  </sheetData>
  <sheetProtection selectLockedCells="1"/>
  <autoFilter ref="D3:D1210" xr:uid="{00000000-0009-0000-0000-000001000000}"/>
  <mergeCells count="1">
    <mergeCell ref="G1:G2"/>
  </mergeCells>
  <pageMargins left="0.55118110236220474" right="0.35433070866141736" top="0.59055118110236227" bottom="0.59055118110236227" header="0" footer="0.31496062992125984"/>
  <pageSetup paperSize="9" scale="69" orientation="portrait" r:id="rId1"/>
  <headerFooter alignWithMargins="0">
    <oddFooter>&amp;L&amp;A&amp;RPage &amp;P of &amp;N</oddFooter>
  </headerFooter>
  <rowBreaks count="28" manualBreakCount="28">
    <brk id="40" max="6" man="1"/>
    <brk id="76" max="6" man="1"/>
    <brk id="121" max="6" man="1"/>
    <brk id="176" max="6" man="1"/>
    <brk id="192" max="6" man="1"/>
    <brk id="245" max="6" man="1"/>
    <brk id="282" max="6" man="1"/>
    <brk id="316" max="6" man="1"/>
    <brk id="362" max="6" man="1"/>
    <brk id="413" max="6" man="1"/>
    <brk id="457" max="6" man="1"/>
    <brk id="513" max="6" man="1"/>
    <brk id="568" max="6" man="1"/>
    <brk id="585" max="6" man="1"/>
    <brk id="638" max="6" man="1"/>
    <brk id="700" max="6" man="1"/>
    <brk id="761" max="6" man="1"/>
    <brk id="792" max="6" man="1"/>
    <brk id="840" max="6" man="1"/>
    <brk id="890" max="6" man="1"/>
    <brk id="941" max="6" man="1"/>
    <brk id="963" max="6" man="1"/>
    <brk id="1014" max="6" man="1"/>
    <brk id="1068" max="6" man="1"/>
    <brk id="1083" max="6" man="1"/>
    <brk id="1108" max="6" man="1"/>
    <brk id="1145" max="6" man="1"/>
    <brk id="118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B4187-93CA-4FF8-B6CF-1B1C8A4CC83B}">
  <dimension ref="A1:G449"/>
  <sheetViews>
    <sheetView tabSelected="1" view="pageBreakPreview" topLeftCell="A147" zoomScaleNormal="100" zoomScaleSheetLayoutView="100" workbookViewId="0">
      <selection activeCell="I773" sqref="I773"/>
    </sheetView>
  </sheetViews>
  <sheetFormatPr defaultColWidth="9.08984375" defaultRowHeight="14.5"/>
  <cols>
    <col min="1" max="1" width="9.08984375" style="21"/>
    <col min="2" max="2" width="69.453125" style="21" customWidth="1"/>
    <col min="3" max="4" width="9.08984375" style="21"/>
    <col min="5" max="5" width="10.54296875" style="21" customWidth="1"/>
    <col min="6" max="6" width="16.90625" style="21" customWidth="1"/>
    <col min="7" max="16384" width="9.08984375" style="21"/>
  </cols>
  <sheetData>
    <row r="1" spans="1:7">
      <c r="A1" s="409" t="s">
        <v>1357</v>
      </c>
      <c r="B1" s="410"/>
      <c r="C1" s="410"/>
      <c r="D1" s="410"/>
      <c r="E1" s="410"/>
      <c r="F1" s="405">
        <v>46032</v>
      </c>
      <c r="G1" s="17"/>
    </row>
    <row r="2" spans="1:7" ht="15" thickBot="1">
      <c r="A2" s="412" t="s">
        <v>1464</v>
      </c>
      <c r="B2" s="413"/>
      <c r="C2" s="413"/>
      <c r="D2" s="413"/>
      <c r="E2" s="413"/>
      <c r="F2" s="411"/>
      <c r="G2" s="17"/>
    </row>
    <row r="3" spans="1:7" ht="15" thickBot="1">
      <c r="A3" s="18" t="s">
        <v>974</v>
      </c>
      <c r="B3" s="19" t="s">
        <v>975</v>
      </c>
      <c r="C3" s="19" t="s">
        <v>976</v>
      </c>
      <c r="D3" s="19" t="s">
        <v>977</v>
      </c>
      <c r="E3" s="19" t="s">
        <v>978</v>
      </c>
      <c r="F3" s="20" t="s">
        <v>979</v>
      </c>
      <c r="G3" s="17"/>
    </row>
    <row r="4" spans="1:7">
      <c r="A4" s="22"/>
      <c r="B4" s="23"/>
      <c r="C4" s="24"/>
      <c r="D4" s="24"/>
      <c r="E4" s="346"/>
      <c r="F4" s="347"/>
      <c r="G4" s="17"/>
    </row>
    <row r="5" spans="1:7">
      <c r="A5" s="25"/>
      <c r="B5" s="26" t="s">
        <v>1358</v>
      </c>
      <c r="C5" s="27"/>
      <c r="D5" s="27"/>
      <c r="E5" s="348"/>
      <c r="F5" s="349"/>
      <c r="G5" s="17"/>
    </row>
    <row r="6" spans="1:7">
      <c r="A6" s="25"/>
      <c r="B6" s="26" t="s">
        <v>1359</v>
      </c>
      <c r="C6" s="27"/>
      <c r="D6" s="27"/>
      <c r="E6" s="350"/>
      <c r="F6" s="351"/>
      <c r="G6" s="17"/>
    </row>
    <row r="7" spans="1:7">
      <c r="A7" s="25"/>
      <c r="B7" s="26" t="s">
        <v>1360</v>
      </c>
      <c r="C7" s="27"/>
      <c r="D7" s="27"/>
      <c r="E7" s="350"/>
      <c r="F7" s="351"/>
      <c r="G7" s="17"/>
    </row>
    <row r="8" spans="1:7">
      <c r="A8" s="28"/>
      <c r="B8" s="26" t="s">
        <v>1361</v>
      </c>
      <c r="C8" s="29"/>
      <c r="D8" s="30"/>
      <c r="E8" s="350"/>
      <c r="F8" s="352"/>
      <c r="G8" s="17"/>
    </row>
    <row r="9" spans="1:7">
      <c r="A9" s="28"/>
      <c r="B9" s="26" t="s">
        <v>1362</v>
      </c>
      <c r="C9" s="31"/>
      <c r="D9" s="31"/>
      <c r="E9" s="350"/>
      <c r="F9" s="353"/>
      <c r="G9" s="17"/>
    </row>
    <row r="10" spans="1:7">
      <c r="A10" s="28"/>
      <c r="B10" s="32"/>
      <c r="C10" s="29"/>
      <c r="D10" s="30"/>
      <c r="E10" s="354"/>
      <c r="F10" s="353"/>
      <c r="G10" s="17"/>
    </row>
    <row r="11" spans="1:7">
      <c r="A11" s="28">
        <v>1</v>
      </c>
      <c r="B11" s="32" t="s">
        <v>1363</v>
      </c>
      <c r="C11" s="29" t="s">
        <v>50</v>
      </c>
      <c r="D11" s="30">
        <v>175</v>
      </c>
      <c r="E11" s="354"/>
      <c r="F11" s="353"/>
      <c r="G11" s="17"/>
    </row>
    <row r="12" spans="1:7">
      <c r="A12" s="28">
        <f>A11+1</f>
        <v>2</v>
      </c>
      <c r="B12" s="32" t="s">
        <v>1364</v>
      </c>
      <c r="C12" s="29" t="s">
        <v>50</v>
      </c>
      <c r="D12" s="30">
        <v>7</v>
      </c>
      <c r="E12" s="354"/>
      <c r="F12" s="353"/>
      <c r="G12" s="17"/>
    </row>
    <row r="13" spans="1:7">
      <c r="A13" s="28"/>
      <c r="B13" s="32"/>
      <c r="C13" s="29"/>
      <c r="D13" s="30"/>
      <c r="E13" s="354"/>
      <c r="F13" s="353"/>
      <c r="G13" s="17"/>
    </row>
    <row r="14" spans="1:7">
      <c r="A14" s="28"/>
      <c r="B14" s="26" t="s">
        <v>1365</v>
      </c>
      <c r="C14" s="30"/>
      <c r="D14" s="30"/>
      <c r="E14" s="354"/>
      <c r="F14" s="353"/>
      <c r="G14" s="17"/>
    </row>
    <row r="15" spans="1:7">
      <c r="A15" s="28"/>
      <c r="B15" s="26"/>
      <c r="C15" s="30"/>
      <c r="D15" s="30"/>
      <c r="E15" s="354"/>
      <c r="F15" s="353"/>
      <c r="G15" s="17"/>
    </row>
    <row r="16" spans="1:7" ht="25.25" customHeight="1">
      <c r="A16" s="28">
        <f>A12+1</f>
        <v>3</v>
      </c>
      <c r="B16" s="33" t="s">
        <v>1441</v>
      </c>
      <c r="C16" s="27" t="s">
        <v>1366</v>
      </c>
      <c r="D16" s="27">
        <v>110</v>
      </c>
      <c r="E16" s="354"/>
      <c r="F16" s="353"/>
      <c r="G16" s="17"/>
    </row>
    <row r="17" spans="1:7">
      <c r="A17" s="28"/>
      <c r="B17" s="33" t="s">
        <v>1442</v>
      </c>
      <c r="C17" s="34"/>
      <c r="D17" s="34"/>
      <c r="E17" s="354"/>
      <c r="F17" s="353"/>
      <c r="G17" s="17"/>
    </row>
    <row r="18" spans="1:7" ht="19.25" customHeight="1">
      <c r="A18" s="28"/>
      <c r="B18" s="33" t="s">
        <v>1367</v>
      </c>
      <c r="C18" s="27"/>
      <c r="D18" s="27"/>
      <c r="E18" s="354"/>
      <c r="F18" s="353"/>
      <c r="G18" s="17"/>
    </row>
    <row r="19" spans="1:7">
      <c r="A19" s="28"/>
      <c r="B19" s="26"/>
      <c r="C19" s="30"/>
      <c r="D19" s="30"/>
      <c r="E19" s="350"/>
      <c r="F19" s="353"/>
      <c r="G19" s="17"/>
    </row>
    <row r="20" spans="1:7">
      <c r="A20" s="28">
        <f t="shared" ref="A20" si="0">A16+1</f>
        <v>4</v>
      </c>
      <c r="B20" s="33" t="s">
        <v>1443</v>
      </c>
      <c r="C20" s="27" t="s">
        <v>1366</v>
      </c>
      <c r="D20" s="27">
        <v>2</v>
      </c>
      <c r="E20" s="350"/>
      <c r="F20" s="351"/>
      <c r="G20" s="17"/>
    </row>
    <row r="21" spans="1:7">
      <c r="A21" s="28"/>
      <c r="B21" s="33" t="s">
        <v>1442</v>
      </c>
      <c r="C21" s="34"/>
      <c r="D21" s="34"/>
      <c r="E21" s="350"/>
      <c r="F21" s="351"/>
      <c r="G21" s="17"/>
    </row>
    <row r="22" spans="1:7" ht="21" customHeight="1">
      <c r="A22" s="28"/>
      <c r="B22" s="33" t="s">
        <v>1367</v>
      </c>
      <c r="C22" s="27"/>
      <c r="D22" s="27"/>
      <c r="E22" s="354"/>
      <c r="F22" s="353"/>
      <c r="G22" s="17"/>
    </row>
    <row r="23" spans="1:7">
      <c r="A23" s="28"/>
      <c r="B23" s="33"/>
      <c r="C23" s="34"/>
      <c r="D23" s="34"/>
      <c r="E23" s="350"/>
      <c r="F23" s="353"/>
      <c r="G23" s="17"/>
    </row>
    <row r="24" spans="1:7" ht="35.4" customHeight="1">
      <c r="A24" s="28"/>
      <c r="B24" s="35" t="s">
        <v>1368</v>
      </c>
      <c r="C24" s="27"/>
      <c r="D24" s="27"/>
      <c r="E24" s="350"/>
      <c r="F24" s="351"/>
      <c r="G24" s="17"/>
    </row>
    <row r="25" spans="1:7">
      <c r="A25" s="28"/>
      <c r="B25" s="35" t="s">
        <v>1369</v>
      </c>
      <c r="C25" s="27"/>
      <c r="D25" s="27"/>
      <c r="E25" s="350"/>
      <c r="F25" s="351"/>
      <c r="G25" s="17"/>
    </row>
    <row r="26" spans="1:7" ht="21" customHeight="1">
      <c r="A26" s="28"/>
      <c r="B26" s="35" t="s">
        <v>1370</v>
      </c>
      <c r="C26" s="27"/>
      <c r="D26" s="27"/>
      <c r="E26" s="354"/>
      <c r="F26" s="353"/>
      <c r="G26" s="17"/>
    </row>
    <row r="27" spans="1:7">
      <c r="A27" s="28"/>
      <c r="B27" s="36"/>
      <c r="C27" s="27"/>
      <c r="D27" s="37"/>
      <c r="E27" s="350"/>
      <c r="F27" s="353"/>
      <c r="G27" s="17"/>
    </row>
    <row r="28" spans="1:7">
      <c r="A28" s="28">
        <f>A20+1</f>
        <v>5</v>
      </c>
      <c r="B28" s="36" t="s">
        <v>1438</v>
      </c>
      <c r="C28" s="27" t="s">
        <v>40</v>
      </c>
      <c r="D28" s="37">
        <v>2</v>
      </c>
      <c r="E28" s="350"/>
      <c r="F28" s="351"/>
      <c r="G28" s="17"/>
    </row>
    <row r="29" spans="1:7">
      <c r="A29" s="28">
        <f>A28+1</f>
        <v>6</v>
      </c>
      <c r="B29" s="36" t="s">
        <v>1439</v>
      </c>
      <c r="C29" s="27" t="s">
        <v>40</v>
      </c>
      <c r="D29" s="37">
        <v>4</v>
      </c>
      <c r="E29" s="350"/>
      <c r="F29" s="351"/>
      <c r="G29" s="17"/>
    </row>
    <row r="30" spans="1:7" ht="27.65" customHeight="1">
      <c r="A30" s="28">
        <f t="shared" ref="A30" si="1">A29+1</f>
        <v>7</v>
      </c>
      <c r="B30" s="36" t="s">
        <v>1440</v>
      </c>
      <c r="C30" s="27" t="s">
        <v>40</v>
      </c>
      <c r="D30" s="37">
        <v>32</v>
      </c>
      <c r="E30" s="354"/>
      <c r="F30" s="353"/>
      <c r="G30" s="17"/>
    </row>
    <row r="31" spans="1:7">
      <c r="A31" s="28"/>
      <c r="B31" s="36"/>
      <c r="C31" s="27"/>
      <c r="D31" s="37"/>
      <c r="E31" s="350"/>
      <c r="F31" s="353"/>
      <c r="G31" s="17"/>
    </row>
    <row r="32" spans="1:7">
      <c r="A32" s="28"/>
      <c r="B32" s="35" t="s">
        <v>1371</v>
      </c>
      <c r="C32" s="27"/>
      <c r="D32" s="30"/>
      <c r="E32" s="350"/>
      <c r="F32" s="351"/>
      <c r="G32" s="17"/>
    </row>
    <row r="33" spans="1:7">
      <c r="A33" s="25"/>
      <c r="B33" s="35" t="s">
        <v>1372</v>
      </c>
      <c r="C33" s="27"/>
      <c r="D33" s="27"/>
      <c r="E33" s="350"/>
      <c r="F33" s="351"/>
      <c r="G33" s="17"/>
    </row>
    <row r="34" spans="1:7">
      <c r="A34" s="28"/>
      <c r="B34" s="35" t="s">
        <v>1373</v>
      </c>
      <c r="C34" s="30"/>
      <c r="D34" s="30"/>
      <c r="E34" s="350"/>
      <c r="F34" s="351"/>
      <c r="G34" s="17"/>
    </row>
    <row r="35" spans="1:7">
      <c r="A35" s="28"/>
      <c r="B35" s="35" t="s">
        <v>1374</v>
      </c>
      <c r="C35" s="30"/>
      <c r="D35" s="30"/>
      <c r="E35" s="350"/>
      <c r="F35" s="351"/>
      <c r="G35" s="17"/>
    </row>
    <row r="36" spans="1:7">
      <c r="A36" s="28"/>
      <c r="B36" s="35"/>
      <c r="C36" s="30"/>
      <c r="D36" s="30"/>
      <c r="E36" s="350"/>
      <c r="F36" s="351"/>
      <c r="G36" s="17"/>
    </row>
    <row r="37" spans="1:7">
      <c r="A37" s="28">
        <f>A30+1</f>
        <v>8</v>
      </c>
      <c r="B37" s="36" t="s">
        <v>1439</v>
      </c>
      <c r="C37" s="27" t="s">
        <v>40</v>
      </c>
      <c r="D37" s="27">
        <v>4</v>
      </c>
      <c r="E37" s="350"/>
      <c r="F37" s="353"/>
      <c r="G37" s="17"/>
    </row>
    <row r="38" spans="1:7">
      <c r="A38" s="28">
        <f t="shared" ref="A38" si="2">A37+1</f>
        <v>9</v>
      </c>
      <c r="B38" s="36" t="s">
        <v>1440</v>
      </c>
      <c r="C38" s="27" t="s">
        <v>40</v>
      </c>
      <c r="D38" s="27">
        <v>50</v>
      </c>
      <c r="E38" s="350"/>
      <c r="F38" s="352"/>
      <c r="G38" s="17"/>
    </row>
    <row r="39" spans="1:7">
      <c r="A39" s="28"/>
      <c r="B39" s="36"/>
      <c r="C39" s="27"/>
      <c r="D39" s="30"/>
      <c r="E39" s="350"/>
      <c r="F39" s="351"/>
      <c r="G39" s="17"/>
    </row>
    <row r="40" spans="1:7">
      <c r="A40" s="28"/>
      <c r="B40" s="38" t="s">
        <v>1375</v>
      </c>
      <c r="C40" s="30"/>
      <c r="D40" s="30"/>
      <c r="E40" s="350"/>
      <c r="F40" s="352"/>
      <c r="G40" s="17"/>
    </row>
    <row r="41" spans="1:7">
      <c r="A41" s="28"/>
      <c r="B41" s="35"/>
      <c r="C41" s="30"/>
      <c r="D41" s="30"/>
      <c r="E41" s="350"/>
      <c r="F41" s="352"/>
      <c r="G41" s="17"/>
    </row>
    <row r="42" spans="1:7">
      <c r="A42" s="28">
        <f>A38+1</f>
        <v>10</v>
      </c>
      <c r="B42" s="33" t="s">
        <v>1376</v>
      </c>
      <c r="C42" s="27"/>
      <c r="D42" s="30"/>
      <c r="E42" s="350"/>
      <c r="F42" s="352"/>
      <c r="G42" s="17"/>
    </row>
    <row r="43" spans="1:7">
      <c r="A43" s="28"/>
      <c r="B43" s="33" t="s">
        <v>1377</v>
      </c>
      <c r="C43" s="27" t="s">
        <v>1366</v>
      </c>
      <c r="D43" s="30">
        <v>2</v>
      </c>
      <c r="E43" s="350"/>
      <c r="F43" s="352"/>
      <c r="G43" s="17"/>
    </row>
    <row r="44" spans="1:7">
      <c r="A44" s="28">
        <f>A42+1</f>
        <v>11</v>
      </c>
      <c r="B44" s="33" t="s">
        <v>1378</v>
      </c>
      <c r="C44" s="27" t="s">
        <v>1366</v>
      </c>
      <c r="D44" s="30">
        <v>3</v>
      </c>
      <c r="E44" s="350"/>
      <c r="F44" s="352"/>
      <c r="G44" s="17"/>
    </row>
    <row r="45" spans="1:7" ht="27" customHeight="1">
      <c r="A45" s="28">
        <f>A44+1</f>
        <v>12</v>
      </c>
      <c r="B45" s="33" t="s">
        <v>1379</v>
      </c>
      <c r="C45" s="27" t="s">
        <v>1366</v>
      </c>
      <c r="D45" s="30">
        <v>1</v>
      </c>
      <c r="E45" s="350"/>
      <c r="F45" s="352"/>
      <c r="G45" s="17"/>
    </row>
    <row r="46" spans="1:7">
      <c r="A46" s="28">
        <f>A45+1</f>
        <v>13</v>
      </c>
      <c r="B46" s="33" t="s">
        <v>1380</v>
      </c>
      <c r="C46" s="27" t="s">
        <v>1366</v>
      </c>
      <c r="D46" s="30">
        <v>2</v>
      </c>
      <c r="E46" s="350"/>
      <c r="F46" s="351"/>
      <c r="G46" s="17"/>
    </row>
    <row r="47" spans="1:7">
      <c r="A47" s="28"/>
      <c r="B47" s="35"/>
      <c r="C47" s="27"/>
      <c r="D47" s="27"/>
      <c r="E47" s="355"/>
      <c r="F47" s="356"/>
      <c r="G47" s="17"/>
    </row>
    <row r="48" spans="1:7">
      <c r="A48" s="28">
        <f>A46+1</f>
        <v>14</v>
      </c>
      <c r="B48" s="33" t="s">
        <v>1381</v>
      </c>
      <c r="C48" s="27" t="s">
        <v>1366</v>
      </c>
      <c r="D48" s="30">
        <v>1</v>
      </c>
      <c r="E48" s="355"/>
      <c r="F48" s="356"/>
      <c r="G48" s="17"/>
    </row>
    <row r="49" spans="1:7">
      <c r="A49" s="28">
        <f>A48+1</f>
        <v>15</v>
      </c>
      <c r="B49" s="33" t="s">
        <v>1382</v>
      </c>
      <c r="C49" s="27" t="s">
        <v>1366</v>
      </c>
      <c r="D49" s="30">
        <v>3</v>
      </c>
      <c r="E49" s="355"/>
      <c r="F49" s="356"/>
      <c r="G49" s="17"/>
    </row>
    <row r="50" spans="1:7">
      <c r="A50" s="28">
        <f t="shared" ref="A50:A53" si="3">A49+1</f>
        <v>16</v>
      </c>
      <c r="B50" s="33" t="s">
        <v>1383</v>
      </c>
      <c r="C50" s="27" t="s">
        <v>1366</v>
      </c>
      <c r="D50" s="30">
        <v>1</v>
      </c>
      <c r="E50" s="350"/>
      <c r="F50" s="353"/>
      <c r="G50" s="17"/>
    </row>
    <row r="51" spans="1:7">
      <c r="A51" s="28">
        <f t="shared" si="3"/>
        <v>17</v>
      </c>
      <c r="B51" s="33" t="s">
        <v>1384</v>
      </c>
      <c r="C51" s="27" t="s">
        <v>1366</v>
      </c>
      <c r="D51" s="30">
        <v>1</v>
      </c>
      <c r="E51" s="350"/>
      <c r="F51" s="351"/>
      <c r="G51" s="17"/>
    </row>
    <row r="52" spans="1:7">
      <c r="A52" s="28">
        <f t="shared" si="3"/>
        <v>18</v>
      </c>
      <c r="B52" s="33" t="s">
        <v>1385</v>
      </c>
      <c r="C52" s="27" t="s">
        <v>1366</v>
      </c>
      <c r="D52" s="30">
        <v>1</v>
      </c>
      <c r="E52" s="350"/>
      <c r="F52" s="351"/>
      <c r="G52" s="17"/>
    </row>
    <row r="53" spans="1:7">
      <c r="A53" s="28">
        <f t="shared" si="3"/>
        <v>19</v>
      </c>
      <c r="B53" s="33" t="s">
        <v>1386</v>
      </c>
      <c r="C53" s="27" t="s">
        <v>1366</v>
      </c>
      <c r="D53" s="30">
        <v>1</v>
      </c>
      <c r="E53" s="350"/>
      <c r="F53" s="351"/>
      <c r="G53" s="17"/>
    </row>
    <row r="54" spans="1:7">
      <c r="A54" s="28">
        <f>A53+1</f>
        <v>20</v>
      </c>
      <c r="B54" s="33" t="s">
        <v>1387</v>
      </c>
      <c r="C54" s="27" t="s">
        <v>1366</v>
      </c>
      <c r="D54" s="30">
        <v>20</v>
      </c>
      <c r="E54" s="350"/>
      <c r="F54" s="351"/>
      <c r="G54" s="17"/>
    </row>
    <row r="55" spans="1:7">
      <c r="A55" s="28"/>
      <c r="B55" s="33"/>
      <c r="C55" s="27"/>
      <c r="D55" s="30"/>
      <c r="E55" s="350"/>
      <c r="F55" s="351"/>
      <c r="G55" s="17"/>
    </row>
    <row r="56" spans="1:7">
      <c r="A56" s="28">
        <f>A54+1</f>
        <v>21</v>
      </c>
      <c r="B56" s="33" t="s">
        <v>1388</v>
      </c>
      <c r="C56" s="27" t="s">
        <v>1366</v>
      </c>
      <c r="D56" s="30">
        <v>14</v>
      </c>
      <c r="E56" s="350"/>
      <c r="F56" s="351"/>
      <c r="G56" s="17"/>
    </row>
    <row r="57" spans="1:7">
      <c r="A57" s="28"/>
      <c r="B57" s="33"/>
      <c r="C57" s="27"/>
      <c r="D57" s="30"/>
      <c r="E57" s="350"/>
      <c r="F57" s="351"/>
      <c r="G57" s="17"/>
    </row>
    <row r="58" spans="1:7">
      <c r="A58" s="28">
        <f>A56+1</f>
        <v>22</v>
      </c>
      <c r="B58" s="33" t="s">
        <v>1389</v>
      </c>
      <c r="C58" s="27" t="s">
        <v>1366</v>
      </c>
      <c r="D58" s="27">
        <v>20</v>
      </c>
      <c r="E58" s="350"/>
      <c r="F58" s="351"/>
      <c r="G58" s="17"/>
    </row>
    <row r="59" spans="1:7">
      <c r="A59" s="28"/>
      <c r="B59" s="35"/>
      <c r="C59" s="27"/>
      <c r="D59" s="27"/>
      <c r="E59" s="350"/>
      <c r="F59" s="352"/>
      <c r="G59" s="17"/>
    </row>
    <row r="60" spans="1:7">
      <c r="A60" s="28">
        <f>A58+1</f>
        <v>23</v>
      </c>
      <c r="B60" s="33" t="s">
        <v>1390</v>
      </c>
      <c r="C60" s="27"/>
      <c r="D60" s="30"/>
      <c r="E60" s="350"/>
      <c r="F60" s="353"/>
      <c r="G60" s="17"/>
    </row>
    <row r="61" spans="1:7">
      <c r="A61" s="28"/>
      <c r="B61" s="33" t="s">
        <v>1391</v>
      </c>
      <c r="C61" s="27" t="s">
        <v>1366</v>
      </c>
      <c r="D61" s="30">
        <v>6</v>
      </c>
      <c r="E61" s="354"/>
      <c r="F61" s="353"/>
      <c r="G61" s="17"/>
    </row>
    <row r="62" spans="1:7">
      <c r="A62" s="28"/>
      <c r="B62" s="35"/>
      <c r="C62" s="30"/>
      <c r="D62" s="30"/>
      <c r="E62" s="354"/>
      <c r="F62" s="353"/>
      <c r="G62" s="17"/>
    </row>
    <row r="63" spans="1:7">
      <c r="A63" s="28">
        <f>A60+1</f>
        <v>24</v>
      </c>
      <c r="B63" s="33" t="s">
        <v>1392</v>
      </c>
      <c r="C63" s="27" t="s">
        <v>1366</v>
      </c>
      <c r="D63" s="30">
        <v>2</v>
      </c>
      <c r="E63" s="354"/>
      <c r="F63" s="353"/>
      <c r="G63" s="17"/>
    </row>
    <row r="64" spans="1:7">
      <c r="A64" s="28">
        <f>A63+1</f>
        <v>25</v>
      </c>
      <c r="B64" s="33" t="s">
        <v>1393</v>
      </c>
      <c r="C64" s="27" t="s">
        <v>1366</v>
      </c>
      <c r="D64" s="30">
        <v>1</v>
      </c>
      <c r="E64" s="357"/>
      <c r="F64" s="353"/>
      <c r="G64" s="17"/>
    </row>
    <row r="65" spans="1:7">
      <c r="A65" s="28">
        <f t="shared" ref="A65" si="4">A64+1</f>
        <v>26</v>
      </c>
      <c r="B65" s="33" t="s">
        <v>1394</v>
      </c>
      <c r="C65" s="27" t="s">
        <v>1366</v>
      </c>
      <c r="D65" s="30">
        <v>1</v>
      </c>
      <c r="E65" s="354"/>
      <c r="F65" s="353"/>
      <c r="G65" s="17"/>
    </row>
    <row r="66" spans="1:7">
      <c r="A66" s="28"/>
      <c r="B66" s="33"/>
      <c r="C66" s="27"/>
      <c r="D66" s="30"/>
      <c r="E66" s="354"/>
      <c r="F66" s="353"/>
      <c r="G66" s="17"/>
    </row>
    <row r="67" spans="1:7">
      <c r="A67" s="28">
        <f>A65+1</f>
        <v>27</v>
      </c>
      <c r="B67" s="32" t="s">
        <v>1395</v>
      </c>
      <c r="C67" s="27" t="s">
        <v>1366</v>
      </c>
      <c r="D67" s="27">
        <v>1</v>
      </c>
      <c r="E67" s="350"/>
      <c r="F67" s="353"/>
      <c r="G67" s="17"/>
    </row>
    <row r="68" spans="1:7" ht="15" thickBot="1">
      <c r="A68" s="28">
        <f>A67+1</f>
        <v>28</v>
      </c>
      <c r="B68" s="32" t="s">
        <v>1396</v>
      </c>
      <c r="C68" s="27" t="s">
        <v>1366</v>
      </c>
      <c r="D68" s="27">
        <v>1</v>
      </c>
      <c r="E68" s="350"/>
      <c r="F68" s="351"/>
      <c r="G68" s="17"/>
    </row>
    <row r="69" spans="1:7" ht="15" thickBot="1">
      <c r="A69" s="343" t="s">
        <v>1090</v>
      </c>
      <c r="B69" s="130"/>
      <c r="C69" s="131"/>
      <c r="D69" s="132"/>
      <c r="E69" s="331"/>
      <c r="F69" s="332"/>
    </row>
    <row r="70" spans="1:7" ht="15" thickBot="1">
      <c r="A70" s="343" t="s">
        <v>1461</v>
      </c>
      <c r="B70" s="130"/>
      <c r="C70" s="131"/>
      <c r="D70" s="132"/>
      <c r="E70" s="331"/>
      <c r="F70" s="332"/>
    </row>
    <row r="71" spans="1:7">
      <c r="A71" s="28"/>
      <c r="B71" s="35" t="s">
        <v>1397</v>
      </c>
      <c r="C71" s="27"/>
      <c r="D71" s="30"/>
      <c r="E71" s="350"/>
      <c r="F71" s="351"/>
      <c r="G71" s="17"/>
    </row>
    <row r="72" spans="1:7">
      <c r="A72" s="28"/>
      <c r="B72" s="33"/>
      <c r="C72" s="27"/>
      <c r="D72" s="30"/>
      <c r="E72" s="350"/>
      <c r="F72" s="351"/>
      <c r="G72" s="17"/>
    </row>
    <row r="73" spans="1:7" ht="20" customHeight="1">
      <c r="A73" s="28">
        <f>A68+1</f>
        <v>29</v>
      </c>
      <c r="B73" s="39" t="s">
        <v>1398</v>
      </c>
      <c r="C73" s="27"/>
      <c r="D73" s="30"/>
      <c r="E73" s="350"/>
      <c r="F73" s="351"/>
      <c r="G73" s="17"/>
    </row>
    <row r="74" spans="1:7" ht="15.65" customHeight="1">
      <c r="A74" s="25"/>
      <c r="B74" s="39" t="s">
        <v>1399</v>
      </c>
      <c r="C74" s="27"/>
      <c r="D74" s="30"/>
      <c r="E74" s="350"/>
      <c r="F74" s="353"/>
      <c r="G74" s="17"/>
    </row>
    <row r="75" spans="1:7" ht="21.65" customHeight="1">
      <c r="A75" s="28"/>
      <c r="B75" s="39" t="s">
        <v>1400</v>
      </c>
      <c r="C75" s="27" t="s">
        <v>1366</v>
      </c>
      <c r="D75" s="30">
        <v>5</v>
      </c>
      <c r="E75" s="350"/>
      <c r="F75" s="352"/>
      <c r="G75" s="17"/>
    </row>
    <row r="76" spans="1:7" ht="17" customHeight="1">
      <c r="A76" s="25"/>
      <c r="B76" s="39" t="s">
        <v>1401</v>
      </c>
      <c r="C76" s="27" t="s">
        <v>1366</v>
      </c>
      <c r="D76" s="30">
        <v>5</v>
      </c>
      <c r="E76" s="350"/>
      <c r="F76" s="351"/>
      <c r="G76" s="17"/>
    </row>
    <row r="77" spans="1:7">
      <c r="A77" s="28"/>
      <c r="B77" s="33"/>
      <c r="C77" s="27"/>
      <c r="D77" s="30"/>
      <c r="E77" s="350"/>
      <c r="F77" s="351"/>
      <c r="G77" s="17"/>
    </row>
    <row r="78" spans="1:7" ht="21.65" customHeight="1">
      <c r="A78" s="28">
        <f>A73+1</f>
        <v>30</v>
      </c>
      <c r="B78" s="39" t="s">
        <v>1398</v>
      </c>
      <c r="C78" s="27"/>
      <c r="D78" s="30"/>
      <c r="E78" s="350"/>
      <c r="F78" s="352"/>
      <c r="G78" s="17"/>
    </row>
    <row r="79" spans="1:7" ht="18" customHeight="1">
      <c r="A79" s="25"/>
      <c r="B79" s="39" t="s">
        <v>1399</v>
      </c>
      <c r="C79" s="27"/>
      <c r="D79" s="30"/>
      <c r="E79" s="350"/>
      <c r="F79" s="352"/>
      <c r="G79" s="17"/>
    </row>
    <row r="80" spans="1:7" ht="17.399999999999999" customHeight="1">
      <c r="A80" s="28"/>
      <c r="B80" s="39" t="s">
        <v>1402</v>
      </c>
      <c r="C80" s="27" t="s">
        <v>1366</v>
      </c>
      <c r="D80" s="30">
        <v>3</v>
      </c>
      <c r="E80" s="350"/>
      <c r="F80" s="351"/>
      <c r="G80" s="17"/>
    </row>
    <row r="81" spans="1:7" ht="14.4" customHeight="1">
      <c r="A81" s="25"/>
      <c r="B81" s="39" t="s">
        <v>1401</v>
      </c>
      <c r="C81" s="27" t="s">
        <v>1366</v>
      </c>
      <c r="D81" s="30">
        <v>3</v>
      </c>
      <c r="E81" s="350"/>
      <c r="F81" s="351"/>
      <c r="G81" s="17"/>
    </row>
    <row r="82" spans="1:7">
      <c r="A82" s="28"/>
      <c r="B82" s="33"/>
      <c r="C82" s="27"/>
      <c r="D82" s="30"/>
      <c r="E82" s="350"/>
      <c r="F82" s="351"/>
      <c r="G82" s="17"/>
    </row>
    <row r="83" spans="1:7" ht="18.649999999999999" customHeight="1">
      <c r="A83" s="28">
        <f>A78+1</f>
        <v>31</v>
      </c>
      <c r="B83" s="39" t="s">
        <v>1398</v>
      </c>
      <c r="C83" s="27"/>
      <c r="D83" s="30"/>
      <c r="E83" s="350"/>
      <c r="F83" s="351"/>
      <c r="G83" s="17"/>
    </row>
    <row r="84" spans="1:7" ht="19.25" customHeight="1">
      <c r="A84" s="25"/>
      <c r="B84" s="39" t="s">
        <v>1399</v>
      </c>
      <c r="C84" s="27"/>
      <c r="D84" s="30"/>
      <c r="E84" s="350"/>
      <c r="F84" s="351"/>
      <c r="G84" s="17"/>
    </row>
    <row r="85" spans="1:7" ht="17.399999999999999" customHeight="1">
      <c r="A85" s="28"/>
      <c r="B85" s="39" t="s">
        <v>1403</v>
      </c>
      <c r="C85" s="27" t="s">
        <v>1366</v>
      </c>
      <c r="D85" s="30">
        <v>6</v>
      </c>
      <c r="E85" s="350"/>
      <c r="F85" s="351"/>
      <c r="G85" s="17"/>
    </row>
    <row r="86" spans="1:7" ht="18" customHeight="1">
      <c r="A86" s="25"/>
      <c r="B86" s="39" t="s">
        <v>1401</v>
      </c>
      <c r="C86" s="27" t="s">
        <v>1366</v>
      </c>
      <c r="D86" s="30">
        <v>6</v>
      </c>
      <c r="E86" s="350"/>
      <c r="F86" s="351"/>
      <c r="G86" s="17"/>
    </row>
    <row r="87" spans="1:7">
      <c r="A87" s="28"/>
      <c r="B87" s="33"/>
      <c r="C87" s="27"/>
      <c r="D87" s="30"/>
      <c r="E87" s="350"/>
      <c r="F87" s="351"/>
      <c r="G87" s="17"/>
    </row>
    <row r="88" spans="1:7" ht="18" customHeight="1">
      <c r="A88" s="28">
        <f>A83+1</f>
        <v>32</v>
      </c>
      <c r="B88" s="40" t="s">
        <v>1404</v>
      </c>
      <c r="C88" s="41"/>
      <c r="D88" s="27"/>
      <c r="E88" s="350"/>
      <c r="F88" s="351"/>
      <c r="G88" s="17"/>
    </row>
    <row r="89" spans="1:7" ht="15.65" customHeight="1">
      <c r="A89" s="25"/>
      <c r="B89" s="40" t="s">
        <v>1405</v>
      </c>
      <c r="C89" s="41"/>
      <c r="D89" s="30"/>
      <c r="E89" s="350"/>
      <c r="F89" s="351"/>
      <c r="G89" s="17"/>
    </row>
    <row r="90" spans="1:7" ht="17.399999999999999" customHeight="1">
      <c r="A90" s="28"/>
      <c r="B90" s="42" t="s">
        <v>1406</v>
      </c>
      <c r="C90" s="41" t="s">
        <v>40</v>
      </c>
      <c r="D90" s="27">
        <v>140</v>
      </c>
      <c r="E90" s="350"/>
      <c r="F90" s="351"/>
      <c r="G90" s="17"/>
    </row>
    <row r="91" spans="1:7">
      <c r="A91" s="25"/>
      <c r="B91" s="26"/>
      <c r="C91" s="27"/>
      <c r="D91" s="27"/>
      <c r="E91" s="350"/>
      <c r="F91" s="351"/>
      <c r="G91" s="17"/>
    </row>
    <row r="92" spans="1:7">
      <c r="A92" s="28">
        <f>A88+1</f>
        <v>33</v>
      </c>
      <c r="B92" s="43" t="s">
        <v>1407</v>
      </c>
      <c r="C92" s="41"/>
      <c r="D92" s="41"/>
      <c r="E92" s="350"/>
      <c r="F92" s="351"/>
      <c r="G92" s="17"/>
    </row>
    <row r="93" spans="1:7">
      <c r="A93" s="25"/>
      <c r="B93" s="43" t="s">
        <v>1408</v>
      </c>
      <c r="C93" s="41"/>
      <c r="D93" s="41"/>
      <c r="E93" s="350"/>
      <c r="F93" s="353"/>
      <c r="G93" s="17"/>
    </row>
    <row r="94" spans="1:7">
      <c r="A94" s="28"/>
      <c r="B94" s="43" t="s">
        <v>1409</v>
      </c>
      <c r="C94" s="41" t="s">
        <v>1163</v>
      </c>
      <c r="D94" s="41">
        <v>1</v>
      </c>
      <c r="E94" s="350"/>
      <c r="F94" s="351"/>
      <c r="G94" s="17"/>
    </row>
    <row r="95" spans="1:7">
      <c r="A95" s="25"/>
      <c r="B95" s="26"/>
      <c r="C95" s="27"/>
      <c r="D95" s="27"/>
      <c r="E95" s="355"/>
      <c r="F95" s="356"/>
      <c r="G95" s="17"/>
    </row>
    <row r="96" spans="1:7">
      <c r="A96" s="28">
        <f>A92+1</f>
        <v>34</v>
      </c>
      <c r="B96" s="43" t="s">
        <v>1410</v>
      </c>
      <c r="C96" s="41"/>
      <c r="D96" s="41"/>
      <c r="E96" s="355"/>
      <c r="F96" s="356"/>
      <c r="G96" s="17"/>
    </row>
    <row r="97" spans="1:7">
      <c r="A97" s="44"/>
      <c r="B97" s="43" t="s">
        <v>1411</v>
      </c>
      <c r="C97" s="41"/>
      <c r="D97" s="41"/>
      <c r="E97" s="350"/>
      <c r="F97" s="353"/>
      <c r="G97" s="17"/>
    </row>
    <row r="98" spans="1:7" ht="14" customHeight="1">
      <c r="A98" s="25"/>
      <c r="B98" s="45" t="s">
        <v>1412</v>
      </c>
      <c r="C98" s="41" t="s">
        <v>40</v>
      </c>
      <c r="D98" s="41">
        <v>115</v>
      </c>
      <c r="E98" s="350"/>
      <c r="F98" s="353"/>
      <c r="G98" s="17"/>
    </row>
    <row r="99" spans="1:7">
      <c r="A99" s="28"/>
      <c r="B99" s="40"/>
      <c r="C99" s="27"/>
      <c r="D99" s="30"/>
      <c r="E99" s="350"/>
      <c r="F99" s="353"/>
      <c r="G99" s="17"/>
    </row>
    <row r="100" spans="1:7">
      <c r="A100" s="28">
        <f>A96+1</f>
        <v>35</v>
      </c>
      <c r="B100" s="43" t="s">
        <v>1413</v>
      </c>
      <c r="C100" s="30"/>
      <c r="D100" s="30"/>
      <c r="E100" s="350"/>
      <c r="F100" s="353"/>
      <c r="G100" s="17"/>
    </row>
    <row r="101" spans="1:7">
      <c r="A101" s="25"/>
      <c r="B101" s="43" t="s">
        <v>1414</v>
      </c>
      <c r="C101" s="27" t="s">
        <v>1366</v>
      </c>
      <c r="D101" s="41">
        <v>2</v>
      </c>
      <c r="E101" s="350"/>
      <c r="F101" s="353"/>
      <c r="G101" s="17"/>
    </row>
    <row r="102" spans="1:7">
      <c r="A102" s="28"/>
      <c r="B102" s="43"/>
      <c r="C102" s="27"/>
      <c r="D102" s="41"/>
      <c r="E102" s="350"/>
      <c r="F102" s="353"/>
      <c r="G102" s="17"/>
    </row>
    <row r="103" spans="1:7">
      <c r="A103" s="28">
        <f>A100+1</f>
        <v>36</v>
      </c>
      <c r="B103" s="32" t="s">
        <v>1415</v>
      </c>
      <c r="C103" s="27" t="s">
        <v>1366</v>
      </c>
      <c r="D103" s="27">
        <v>4</v>
      </c>
      <c r="E103" s="350"/>
      <c r="F103" s="353"/>
      <c r="G103" s="17"/>
    </row>
    <row r="104" spans="1:7">
      <c r="A104" s="25"/>
      <c r="B104" s="43"/>
      <c r="C104" s="27"/>
      <c r="D104" s="41"/>
      <c r="E104" s="350"/>
      <c r="F104" s="353"/>
      <c r="G104" s="17"/>
    </row>
    <row r="105" spans="1:7">
      <c r="A105" s="28">
        <f>A103+1</f>
        <v>37</v>
      </c>
      <c r="B105" s="43" t="s">
        <v>1416</v>
      </c>
      <c r="C105" s="30"/>
      <c r="D105" s="30"/>
      <c r="E105" s="350"/>
      <c r="F105" s="353"/>
      <c r="G105" s="17"/>
    </row>
    <row r="106" spans="1:7">
      <c r="A106" s="25"/>
      <c r="B106" s="43" t="s">
        <v>1414</v>
      </c>
      <c r="C106" s="27" t="s">
        <v>1366</v>
      </c>
      <c r="D106" s="41">
        <v>1</v>
      </c>
      <c r="E106" s="350"/>
      <c r="F106" s="353"/>
      <c r="G106" s="17"/>
    </row>
    <row r="107" spans="1:7">
      <c r="A107" s="28"/>
      <c r="B107" s="43"/>
      <c r="C107" s="27"/>
      <c r="D107" s="41"/>
      <c r="E107" s="350"/>
      <c r="F107" s="353"/>
      <c r="G107" s="17"/>
    </row>
    <row r="108" spans="1:7">
      <c r="A108" s="28">
        <f>A105+1</f>
        <v>38</v>
      </c>
      <c r="B108" s="43" t="s">
        <v>1417</v>
      </c>
      <c r="C108" s="27" t="s">
        <v>1366</v>
      </c>
      <c r="D108" s="41">
        <v>2</v>
      </c>
      <c r="E108" s="350"/>
      <c r="F108" s="353"/>
      <c r="G108" s="17"/>
    </row>
    <row r="109" spans="1:7">
      <c r="A109" s="28"/>
      <c r="B109" s="43"/>
      <c r="C109" s="27"/>
      <c r="D109" s="41"/>
      <c r="E109" s="350"/>
      <c r="F109" s="353"/>
      <c r="G109" s="17"/>
    </row>
    <row r="110" spans="1:7">
      <c r="A110" s="28">
        <f>A108+1</f>
        <v>39</v>
      </c>
      <c r="B110" s="43" t="s">
        <v>1418</v>
      </c>
      <c r="C110" s="30"/>
      <c r="D110" s="30"/>
      <c r="E110" s="348"/>
      <c r="F110" s="349"/>
      <c r="G110" s="17"/>
    </row>
    <row r="111" spans="1:7">
      <c r="A111" s="25"/>
      <c r="B111" s="43" t="s">
        <v>1414</v>
      </c>
      <c r="C111" s="27" t="s">
        <v>1366</v>
      </c>
      <c r="D111" s="41">
        <v>1</v>
      </c>
      <c r="E111" s="350"/>
      <c r="F111" s="351"/>
      <c r="G111" s="17"/>
    </row>
    <row r="112" spans="1:7">
      <c r="A112" s="28"/>
      <c r="B112" s="43"/>
      <c r="C112" s="27"/>
      <c r="D112" s="41"/>
      <c r="E112" s="350"/>
      <c r="F112" s="353"/>
      <c r="G112" s="17"/>
    </row>
    <row r="113" spans="1:7">
      <c r="A113" s="28">
        <f>A110+1</f>
        <v>40</v>
      </c>
      <c r="B113" s="32" t="s">
        <v>1415</v>
      </c>
      <c r="C113" s="27" t="s">
        <v>1366</v>
      </c>
      <c r="D113" s="27">
        <v>2</v>
      </c>
      <c r="E113" s="354"/>
      <c r="F113" s="353"/>
      <c r="G113" s="17"/>
    </row>
    <row r="114" spans="1:7">
      <c r="A114" s="46"/>
      <c r="B114" s="47"/>
      <c r="C114" s="48"/>
      <c r="D114" s="48"/>
      <c r="E114" s="354"/>
      <c r="F114" s="353"/>
      <c r="G114" s="17"/>
    </row>
    <row r="115" spans="1:7">
      <c r="A115" s="28">
        <f>A113+1</f>
        <v>41</v>
      </c>
      <c r="B115" s="33" t="s">
        <v>1419</v>
      </c>
      <c r="C115" s="30"/>
      <c r="D115" s="30"/>
      <c r="E115" s="354"/>
      <c r="F115" s="353"/>
      <c r="G115" s="17"/>
    </row>
    <row r="116" spans="1:7">
      <c r="A116" s="25"/>
      <c r="B116" s="33" t="s">
        <v>1420</v>
      </c>
      <c r="C116" s="27" t="s">
        <v>1366</v>
      </c>
      <c r="D116" s="41">
        <v>1</v>
      </c>
      <c r="E116" s="354"/>
      <c r="F116" s="353"/>
      <c r="G116" s="17"/>
    </row>
    <row r="117" spans="1:7">
      <c r="A117" s="28"/>
      <c r="B117" s="43"/>
      <c r="C117" s="27"/>
      <c r="D117" s="41"/>
      <c r="E117" s="354"/>
      <c r="F117" s="353"/>
      <c r="G117" s="17"/>
    </row>
    <row r="118" spans="1:7">
      <c r="A118" s="28">
        <f>A115+1</f>
        <v>42</v>
      </c>
      <c r="B118" s="33" t="s">
        <v>1421</v>
      </c>
      <c r="C118" s="30"/>
      <c r="D118" s="30"/>
      <c r="E118" s="354"/>
      <c r="F118" s="353"/>
      <c r="G118" s="17"/>
    </row>
    <row r="119" spans="1:7">
      <c r="A119" s="25"/>
      <c r="B119" s="33" t="s">
        <v>1420</v>
      </c>
      <c r="C119" s="27" t="s">
        <v>1366</v>
      </c>
      <c r="D119" s="41">
        <v>1</v>
      </c>
      <c r="E119" s="354"/>
      <c r="F119" s="353"/>
      <c r="G119" s="17"/>
    </row>
    <row r="120" spans="1:7">
      <c r="A120" s="28"/>
      <c r="B120" s="49"/>
      <c r="C120" s="30"/>
      <c r="D120" s="27"/>
      <c r="E120" s="354"/>
      <c r="F120" s="353"/>
      <c r="G120" s="17"/>
    </row>
    <row r="121" spans="1:7">
      <c r="A121" s="28">
        <f>A118+1</f>
        <v>43</v>
      </c>
      <c r="B121" s="32" t="s">
        <v>1422</v>
      </c>
      <c r="C121" s="27" t="s">
        <v>1366</v>
      </c>
      <c r="D121" s="41">
        <v>2</v>
      </c>
      <c r="E121" s="350"/>
      <c r="F121" s="353"/>
      <c r="G121" s="17"/>
    </row>
    <row r="122" spans="1:7">
      <c r="A122" s="28">
        <f>A121+1</f>
        <v>44</v>
      </c>
      <c r="B122" s="32" t="s">
        <v>1423</v>
      </c>
      <c r="C122" s="27" t="s">
        <v>1366</v>
      </c>
      <c r="D122" s="41">
        <v>2</v>
      </c>
      <c r="E122" s="350"/>
      <c r="F122" s="351"/>
      <c r="G122" s="17"/>
    </row>
    <row r="123" spans="1:7">
      <c r="A123" s="28"/>
      <c r="B123" s="32"/>
      <c r="C123" s="27"/>
      <c r="D123" s="27"/>
      <c r="E123" s="350"/>
      <c r="F123" s="351"/>
      <c r="G123" s="17"/>
    </row>
    <row r="124" spans="1:7">
      <c r="A124" s="28">
        <f>A122+1</f>
        <v>45</v>
      </c>
      <c r="B124" s="33" t="s">
        <v>1424</v>
      </c>
      <c r="C124" s="27" t="s">
        <v>1366</v>
      </c>
      <c r="D124" s="30">
        <v>1</v>
      </c>
      <c r="E124" s="354"/>
      <c r="F124" s="353"/>
      <c r="G124" s="17"/>
    </row>
    <row r="125" spans="1:7">
      <c r="A125" s="28"/>
      <c r="B125" s="33"/>
      <c r="C125" s="27"/>
      <c r="D125" s="27"/>
      <c r="E125" s="350"/>
      <c r="F125" s="353"/>
      <c r="G125" s="17"/>
    </row>
    <row r="126" spans="1:7">
      <c r="A126" s="28">
        <f>A124+1</f>
        <v>46</v>
      </c>
      <c r="B126" s="33" t="s">
        <v>1425</v>
      </c>
      <c r="C126" s="27" t="s">
        <v>1366</v>
      </c>
      <c r="D126" s="30">
        <v>1</v>
      </c>
      <c r="E126" s="350"/>
      <c r="F126" s="351"/>
      <c r="G126" s="17"/>
    </row>
    <row r="127" spans="1:7">
      <c r="A127" s="28"/>
      <c r="B127" s="33"/>
      <c r="C127" s="27"/>
      <c r="D127" s="41"/>
      <c r="E127" s="350"/>
      <c r="F127" s="351"/>
      <c r="G127" s="17"/>
    </row>
    <row r="128" spans="1:7">
      <c r="A128" s="28">
        <f>A126+1</f>
        <v>47</v>
      </c>
      <c r="B128" s="33" t="s">
        <v>1426</v>
      </c>
      <c r="C128" s="27"/>
      <c r="D128" s="27"/>
      <c r="E128" s="354"/>
      <c r="F128" s="353"/>
      <c r="G128" s="17"/>
    </row>
    <row r="129" spans="1:7">
      <c r="A129" s="50"/>
      <c r="B129" s="32" t="s">
        <v>1427</v>
      </c>
      <c r="C129" s="27" t="s">
        <v>1163</v>
      </c>
      <c r="D129" s="27">
        <v>1</v>
      </c>
      <c r="E129" s="350"/>
      <c r="F129" s="353"/>
      <c r="G129" s="17"/>
    </row>
    <row r="130" spans="1:7" ht="15" thickBot="1">
      <c r="A130" s="28"/>
      <c r="B130" s="32"/>
      <c r="C130" s="27"/>
      <c r="D130" s="27"/>
      <c r="E130" s="350"/>
      <c r="F130" s="351"/>
      <c r="G130" s="17"/>
    </row>
    <row r="131" spans="1:7" ht="15" thickBot="1">
      <c r="A131" s="343" t="s">
        <v>1090</v>
      </c>
      <c r="B131" s="130"/>
      <c r="C131" s="131"/>
      <c r="D131" s="132"/>
      <c r="E131" s="331"/>
      <c r="F131" s="332"/>
    </row>
    <row r="132" spans="1:7" ht="15" thickBot="1">
      <c r="A132" s="343" t="s">
        <v>1461</v>
      </c>
      <c r="B132" s="130"/>
      <c r="C132" s="131"/>
      <c r="D132" s="132"/>
      <c r="E132" s="331"/>
      <c r="F132" s="332"/>
    </row>
    <row r="133" spans="1:7">
      <c r="A133" s="22"/>
      <c r="B133" s="23"/>
      <c r="C133" s="24"/>
      <c r="D133" s="24"/>
      <c r="E133" s="346"/>
      <c r="F133" s="347"/>
      <c r="G133" s="17"/>
    </row>
    <row r="134" spans="1:7">
      <c r="A134" s="25"/>
      <c r="B134" s="33"/>
      <c r="C134" s="27"/>
      <c r="D134" s="27"/>
      <c r="E134" s="350"/>
      <c r="F134" s="351"/>
      <c r="G134" s="17"/>
    </row>
    <row r="135" spans="1:7">
      <c r="A135" s="25"/>
      <c r="B135" s="35" t="s">
        <v>1428</v>
      </c>
      <c r="C135" s="41"/>
      <c r="D135" s="41"/>
      <c r="E135" s="350"/>
      <c r="F135" s="351"/>
      <c r="G135" s="17"/>
    </row>
    <row r="136" spans="1:7">
      <c r="A136" s="28">
        <f>A128+1</f>
        <v>48</v>
      </c>
      <c r="B136" s="33" t="s">
        <v>1429</v>
      </c>
      <c r="C136" s="27" t="s">
        <v>1163</v>
      </c>
      <c r="D136" s="27">
        <v>1</v>
      </c>
      <c r="E136" s="350"/>
      <c r="F136" s="351"/>
      <c r="G136" s="17"/>
    </row>
    <row r="137" spans="1:7">
      <c r="A137" s="25"/>
      <c r="B137" s="33"/>
      <c r="C137" s="27"/>
      <c r="D137" s="27"/>
      <c r="E137" s="350"/>
      <c r="F137" s="351"/>
      <c r="G137" s="17"/>
    </row>
    <row r="138" spans="1:7">
      <c r="A138" s="28">
        <f>A136+1</f>
        <v>49</v>
      </c>
      <c r="B138" s="33" t="s">
        <v>1426</v>
      </c>
      <c r="C138" s="27" t="s">
        <v>1163</v>
      </c>
      <c r="D138" s="27">
        <v>1</v>
      </c>
      <c r="E138" s="350"/>
      <c r="F138" s="351"/>
      <c r="G138" s="17"/>
    </row>
    <row r="139" spans="1:7">
      <c r="A139" s="51"/>
      <c r="B139" s="32" t="s">
        <v>1430</v>
      </c>
      <c r="C139" s="30"/>
      <c r="D139" s="27"/>
      <c r="E139" s="350"/>
      <c r="F139" s="353"/>
      <c r="G139" s="17"/>
    </row>
    <row r="140" spans="1:7">
      <c r="A140" s="28"/>
      <c r="B140" s="39"/>
      <c r="C140" s="27"/>
      <c r="D140" s="30"/>
      <c r="E140" s="350"/>
      <c r="F140" s="352"/>
      <c r="G140" s="17"/>
    </row>
    <row r="141" spans="1:7">
      <c r="A141" s="28"/>
      <c r="B141" s="38" t="s">
        <v>1431</v>
      </c>
      <c r="C141" s="27"/>
      <c r="D141" s="27"/>
      <c r="E141" s="350"/>
      <c r="F141" s="351"/>
      <c r="G141" s="17"/>
    </row>
    <row r="142" spans="1:7">
      <c r="A142" s="28">
        <f>A138+1</f>
        <v>50</v>
      </c>
      <c r="B142" s="52" t="s">
        <v>1432</v>
      </c>
      <c r="C142" s="30"/>
      <c r="D142" s="27"/>
      <c r="E142" s="350"/>
      <c r="F142" s="352"/>
      <c r="G142" s="17"/>
    </row>
    <row r="143" spans="1:7">
      <c r="A143" s="25"/>
      <c r="B143" s="52" t="s">
        <v>1433</v>
      </c>
      <c r="C143" s="30"/>
      <c r="D143" s="30"/>
      <c r="E143" s="350"/>
      <c r="F143" s="352"/>
      <c r="G143" s="17"/>
    </row>
    <row r="144" spans="1:7">
      <c r="A144" s="25"/>
      <c r="B144" s="52" t="s">
        <v>1434</v>
      </c>
      <c r="C144" s="31" t="s">
        <v>1163</v>
      </c>
      <c r="D144" s="30">
        <v>1</v>
      </c>
      <c r="E144" s="350"/>
      <c r="F144" s="351"/>
      <c r="G144" s="17"/>
    </row>
    <row r="145" spans="1:7">
      <c r="A145" s="25"/>
      <c r="B145" s="52"/>
      <c r="C145" s="30"/>
      <c r="D145" s="30"/>
      <c r="E145" s="350"/>
      <c r="F145" s="351"/>
      <c r="G145" s="17"/>
    </row>
    <row r="146" spans="1:7">
      <c r="A146" s="28">
        <f>A142+1</f>
        <v>51</v>
      </c>
      <c r="B146" s="52" t="s">
        <v>1435</v>
      </c>
      <c r="C146" s="31" t="s">
        <v>1163</v>
      </c>
      <c r="D146" s="30">
        <v>1</v>
      </c>
      <c r="E146" s="350"/>
      <c r="F146" s="351"/>
      <c r="G146" s="17"/>
    </row>
    <row r="147" spans="1:7">
      <c r="A147" s="28"/>
      <c r="B147" s="33"/>
      <c r="C147" s="27"/>
      <c r="D147" s="27"/>
      <c r="E147" s="350"/>
      <c r="F147" s="351"/>
      <c r="G147" s="17"/>
    </row>
    <row r="148" spans="1:7">
      <c r="A148" s="28"/>
      <c r="B148" s="32"/>
      <c r="C148" s="30"/>
      <c r="D148" s="27"/>
      <c r="E148" s="350"/>
      <c r="F148" s="351"/>
      <c r="G148" s="17"/>
    </row>
    <row r="149" spans="1:7">
      <c r="A149" s="28"/>
      <c r="B149" s="52"/>
      <c r="C149" s="30"/>
      <c r="D149" s="27"/>
      <c r="E149" s="350"/>
      <c r="F149" s="353"/>
      <c r="G149" s="17"/>
    </row>
    <row r="150" spans="1:7">
      <c r="A150" s="28"/>
      <c r="B150" s="35"/>
      <c r="C150" s="27"/>
      <c r="D150" s="27"/>
      <c r="E150" s="350"/>
      <c r="F150" s="353"/>
      <c r="G150" s="17"/>
    </row>
    <row r="151" spans="1:7">
      <c r="A151" s="28"/>
      <c r="B151" s="33"/>
      <c r="C151" s="27"/>
      <c r="D151" s="27"/>
      <c r="E151" s="350"/>
      <c r="F151" s="353"/>
      <c r="G151" s="17"/>
    </row>
    <row r="152" spans="1:7">
      <c r="A152" s="28"/>
      <c r="B152" s="36"/>
      <c r="C152" s="27"/>
      <c r="D152" s="30"/>
      <c r="E152" s="350"/>
      <c r="F152" s="353"/>
      <c r="G152" s="17"/>
    </row>
    <row r="153" spans="1:7">
      <c r="A153" s="28"/>
      <c r="B153" s="53"/>
      <c r="C153" s="30"/>
      <c r="D153" s="30"/>
      <c r="E153" s="350"/>
      <c r="F153" s="353"/>
      <c r="G153" s="17"/>
    </row>
    <row r="154" spans="1:7">
      <c r="A154" s="28"/>
      <c r="B154" s="33"/>
      <c r="C154" s="27"/>
      <c r="D154" s="27"/>
      <c r="E154" s="350"/>
      <c r="F154" s="353"/>
      <c r="G154" s="17"/>
    </row>
    <row r="155" spans="1:7" ht="17.399999999999999" customHeight="1">
      <c r="A155" s="28"/>
      <c r="B155" s="53"/>
      <c r="C155" s="27"/>
      <c r="D155" s="27"/>
      <c r="E155" s="350"/>
      <c r="F155" s="353"/>
      <c r="G155" s="17"/>
    </row>
    <row r="156" spans="1:7">
      <c r="A156" s="28"/>
      <c r="B156" s="35"/>
      <c r="C156" s="27"/>
      <c r="D156" s="27"/>
      <c r="E156" s="350"/>
      <c r="F156" s="353"/>
      <c r="G156" s="17"/>
    </row>
    <row r="157" spans="1:7">
      <c r="A157" s="28"/>
      <c r="B157" s="33"/>
      <c r="C157" s="27"/>
      <c r="D157" s="27"/>
      <c r="E157" s="350"/>
      <c r="F157" s="353"/>
      <c r="G157" s="17"/>
    </row>
    <row r="158" spans="1:7" ht="15" thickBot="1">
      <c r="A158" s="54"/>
      <c r="B158" s="55"/>
      <c r="C158" s="56"/>
      <c r="D158" s="56"/>
      <c r="E158" s="358"/>
      <c r="F158" s="359"/>
      <c r="G158" s="17"/>
    </row>
    <row r="159" spans="1:7" ht="64.25" customHeight="1" thickBot="1">
      <c r="A159" s="344" t="s">
        <v>1469</v>
      </c>
      <c r="B159" s="345"/>
      <c r="C159" s="345"/>
      <c r="D159" s="345"/>
      <c r="E159" s="360"/>
      <c r="F159" s="361"/>
      <c r="G159" s="17"/>
    </row>
    <row r="160" spans="1:7" ht="15" thickBot="1">
      <c r="A160" s="91"/>
      <c r="B160" s="17"/>
      <c r="C160" s="390"/>
      <c r="D160" s="390"/>
      <c r="E160" s="390"/>
      <c r="F160" s="391"/>
      <c r="G160" s="17"/>
    </row>
    <row r="161" spans="1:7" ht="15" thickBot="1">
      <c r="A161" s="407" t="s">
        <v>1473</v>
      </c>
      <c r="B161" s="408"/>
      <c r="C161" s="408"/>
      <c r="D161" s="408"/>
      <c r="E161" s="183"/>
      <c r="F161" s="277"/>
      <c r="G161" s="383"/>
    </row>
    <row r="166" spans="1:7" ht="64.75" customHeight="1"/>
    <row r="168" spans="1:7" ht="17.399999999999999" customHeight="1"/>
    <row r="170" spans="1:7" ht="18" customHeight="1"/>
    <row r="172" spans="1:7" ht="18.649999999999999" customHeight="1"/>
    <row r="174" spans="1:7" ht="78.650000000000006" customHeight="1"/>
    <row r="176" spans="1:7" ht="94.25" customHeight="1"/>
    <row r="178" ht="67.25" customHeight="1"/>
    <row r="180" ht="91.75" customHeight="1"/>
    <row r="182" ht="22.75" customHeight="1"/>
    <row r="184" ht="33" customHeight="1"/>
    <row r="186" ht="37.75" customHeight="1"/>
    <row r="188" ht="37.75" customHeight="1"/>
    <row r="190" ht="84.65" customHeight="1"/>
    <row r="196" ht="50.4" customHeight="1"/>
    <row r="198" ht="108" customHeight="1"/>
    <row r="202" ht="48.65" customHeight="1"/>
    <row r="204" ht="81.650000000000006" customHeight="1"/>
    <row r="206" ht="90.65" customHeight="1"/>
    <row r="208" ht="51" customHeight="1"/>
    <row r="210" ht="76.75" customHeight="1"/>
    <row r="212" ht="154.25" customHeight="1"/>
    <row r="214" ht="90.65" customHeight="1"/>
    <row r="219" ht="93.65" customHeight="1"/>
    <row r="221" ht="64.25" customHeight="1"/>
    <row r="223" ht="18.649999999999999" customHeight="1"/>
    <row r="225" ht="66.650000000000006" customHeight="1"/>
    <row r="227" ht="87.65" customHeight="1"/>
    <row r="229" ht="18" customHeight="1"/>
    <row r="231" ht="19.75" customHeight="1"/>
    <row r="233" ht="61.75" customHeight="1"/>
    <row r="235" ht="46.75" customHeight="1"/>
    <row r="251" ht="17.399999999999999" customHeight="1"/>
    <row r="253" ht="17.399999999999999" customHeight="1"/>
    <row r="255" ht="15.65" customHeight="1"/>
    <row r="257" ht="15.65" customHeight="1"/>
    <row r="259" ht="31.75" customHeight="1"/>
    <row r="261" ht="18.649999999999999" customHeight="1"/>
    <row r="263" ht="48" customHeight="1"/>
    <row r="265" ht="48" customHeight="1"/>
    <row r="267" ht="18" customHeight="1"/>
    <row r="269" ht="19.25" customHeight="1"/>
    <row r="271" ht="18" customHeight="1"/>
    <row r="273" ht="103.25" customHeight="1"/>
    <row r="275" ht="34.25" customHeight="1"/>
    <row r="277" ht="89.4" customHeight="1"/>
    <row r="279" ht="61.25" customHeight="1"/>
    <row r="281" ht="48" customHeight="1"/>
    <row r="285" ht="15" customHeight="1"/>
    <row r="290" ht="17.399999999999999" customHeight="1"/>
    <row r="292" ht="15.65" customHeight="1"/>
    <row r="298" ht="90" customHeight="1"/>
    <row r="300" ht="124.75" customHeight="1"/>
    <row r="302" ht="33" customHeight="1"/>
    <row r="304" ht="18.649999999999999" customHeight="1"/>
    <row r="306" ht="16.75" customHeight="1"/>
    <row r="308" ht="31.75" customHeight="1"/>
    <row r="310" ht="32.4" customHeight="1"/>
    <row r="312" ht="45.65" customHeight="1"/>
    <row r="316" ht="46.75" customHeight="1"/>
    <row r="335" ht="48.65" customHeight="1"/>
    <row r="337" ht="75.650000000000006" customHeight="1"/>
    <row r="341" ht="17.399999999999999" customHeight="1"/>
    <row r="347" ht="90.65" customHeight="1"/>
    <row r="349" ht="123" customHeight="1"/>
    <row r="353" ht="159.65" customHeight="1"/>
    <row r="355" ht="79.25" customHeight="1"/>
    <row r="357" ht="60.65" customHeight="1"/>
    <row r="359" ht="17.399999999999999" customHeight="1"/>
    <row r="361" ht="17.399999999999999" customHeight="1"/>
    <row r="363" ht="18.649999999999999" customHeight="1"/>
    <row r="365" ht="21.65" customHeight="1"/>
    <row r="367" ht="18.649999999999999" customHeight="1"/>
    <row r="369" ht="33.65" customHeight="1"/>
    <row r="371" ht="63" customHeight="1"/>
    <row r="383" ht="33.65" customHeight="1"/>
    <row r="399" ht="46.75" customHeight="1"/>
    <row r="413" ht="49.75" customHeight="1"/>
    <row r="415" ht="17.399999999999999" customHeight="1"/>
    <row r="417" ht="18" customHeight="1"/>
    <row r="419" ht="16.75" customHeight="1"/>
    <row r="421" ht="15.65" customHeight="1"/>
    <row r="423" ht="18.649999999999999" customHeight="1"/>
    <row r="425" ht="16.75" customHeight="1"/>
    <row r="427" ht="18" customHeight="1"/>
    <row r="429" ht="16.75" customHeight="1"/>
    <row r="431" ht="16.75" customHeight="1"/>
    <row r="433" ht="16.75" customHeight="1"/>
    <row r="435" ht="16.75" customHeight="1"/>
    <row r="437" ht="16.75" customHeight="1"/>
    <row r="439" ht="18" customHeight="1"/>
    <row r="443" ht="17.399999999999999" customHeight="1"/>
    <row r="445" ht="17.399999999999999" customHeight="1"/>
    <row r="449" ht="17.399999999999999" customHeight="1"/>
  </sheetData>
  <protectedRanges>
    <protectedRange password="E306" sqref="C161:D161" name="Range1_1_1_2_1_2"/>
  </protectedRanges>
  <mergeCells count="4">
    <mergeCell ref="A161:D161"/>
    <mergeCell ref="A1:E1"/>
    <mergeCell ref="F1:F2"/>
    <mergeCell ref="A2:E2"/>
  </mergeCells>
  <pageMargins left="0.55118110236220474" right="0.35433070866141736" top="0.59055118110236227" bottom="0.59055118110236227" header="0" footer="0.31496062992125984"/>
  <pageSetup paperSize="9" scale="72" orientation="portrait" r:id="rId1"/>
  <headerFooter alignWithMargins="0">
    <oddFooter>&amp;L&amp;A&amp;RPage &amp;P of &amp;N</oddFooter>
  </headerFooter>
  <rowBreaks count="2" manualBreakCount="2">
    <brk id="69" max="5" man="1"/>
    <brk id="13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47257-99D0-44B8-86D9-E6E7FE0AB198}">
  <dimension ref="A1:G449"/>
  <sheetViews>
    <sheetView tabSelected="1" view="pageBreakPreview" topLeftCell="A55" zoomScaleNormal="100" zoomScaleSheetLayoutView="100" workbookViewId="0">
      <selection activeCell="I773" sqref="I773"/>
    </sheetView>
  </sheetViews>
  <sheetFormatPr defaultColWidth="9.08984375" defaultRowHeight="14.5"/>
  <cols>
    <col min="1" max="1" width="9.08984375" style="21"/>
    <col min="2" max="2" width="67.36328125" style="21" customWidth="1"/>
    <col min="3" max="3" width="9.08984375" style="21"/>
    <col min="4" max="4" width="10.36328125" style="21" customWidth="1"/>
    <col min="5" max="5" width="11.90625" style="21" customWidth="1"/>
    <col min="6" max="6" width="18.6328125" style="21" customWidth="1"/>
    <col min="7" max="16384" width="9.08984375" style="21"/>
  </cols>
  <sheetData>
    <row r="1" spans="1:7">
      <c r="A1" s="409" t="s">
        <v>1357</v>
      </c>
      <c r="B1" s="410"/>
      <c r="C1" s="410"/>
      <c r="D1" s="410"/>
      <c r="E1" s="410"/>
      <c r="F1" s="405">
        <v>46032</v>
      </c>
      <c r="G1" s="17"/>
    </row>
    <row r="2" spans="1:7" ht="15" thickBot="1">
      <c r="A2" s="412" t="s">
        <v>1466</v>
      </c>
      <c r="B2" s="413"/>
      <c r="C2" s="413"/>
      <c r="D2" s="413"/>
      <c r="E2" s="413"/>
      <c r="F2" s="411"/>
      <c r="G2" s="17"/>
    </row>
    <row r="3" spans="1:7" ht="15" thickBot="1">
      <c r="A3" s="282" t="s">
        <v>974</v>
      </c>
      <c r="B3" s="283" t="s">
        <v>975</v>
      </c>
      <c r="C3" s="283" t="s">
        <v>976</v>
      </c>
      <c r="D3" s="283" t="s">
        <v>977</v>
      </c>
      <c r="E3" s="283" t="s">
        <v>978</v>
      </c>
      <c r="F3" s="284" t="s">
        <v>979</v>
      </c>
      <c r="G3" s="17"/>
    </row>
    <row r="4" spans="1:7">
      <c r="A4" s="77"/>
      <c r="B4" s="78" t="s">
        <v>996</v>
      </c>
      <c r="C4" s="37"/>
      <c r="D4" s="37"/>
      <c r="E4" s="362"/>
      <c r="F4" s="363"/>
    </row>
    <row r="5" spans="1:7">
      <c r="A5" s="77"/>
      <c r="B5" s="78" t="s">
        <v>997</v>
      </c>
      <c r="C5" s="37"/>
      <c r="D5" s="37"/>
      <c r="E5" s="362"/>
      <c r="F5" s="363"/>
    </row>
    <row r="6" spans="1:7">
      <c r="A6" s="77"/>
      <c r="B6" s="78" t="s">
        <v>998</v>
      </c>
      <c r="C6" s="37"/>
      <c r="D6" s="37"/>
      <c r="E6" s="362"/>
      <c r="F6" s="363"/>
    </row>
    <row r="7" spans="1:7">
      <c r="A7" s="77"/>
      <c r="B7" s="78" t="s">
        <v>999</v>
      </c>
      <c r="C7" s="37"/>
      <c r="D7" s="37"/>
      <c r="E7" s="362"/>
      <c r="F7" s="363"/>
    </row>
    <row r="8" spans="1:7">
      <c r="A8" s="77"/>
      <c r="B8" s="78" t="s">
        <v>1000</v>
      </c>
      <c r="C8" s="37"/>
      <c r="D8" s="79"/>
      <c r="E8" s="362"/>
      <c r="F8" s="363"/>
    </row>
    <row r="9" spans="1:7">
      <c r="A9" s="77"/>
      <c r="B9" s="78" t="s">
        <v>1001</v>
      </c>
      <c r="C9" s="37"/>
      <c r="D9" s="37"/>
      <c r="E9" s="362"/>
      <c r="F9" s="363"/>
    </row>
    <row r="10" spans="1:7">
      <c r="A10" s="77"/>
      <c r="C10" s="37"/>
      <c r="D10" s="37"/>
      <c r="E10" s="362"/>
      <c r="F10" s="363"/>
    </row>
    <row r="11" spans="1:7">
      <c r="A11" s="77"/>
      <c r="B11" s="80" t="s">
        <v>1002</v>
      </c>
      <c r="C11" s="37"/>
      <c r="D11" s="37"/>
      <c r="E11" s="362"/>
      <c r="F11" s="363"/>
    </row>
    <row r="12" spans="1:7">
      <c r="A12" s="77"/>
      <c r="B12" s="80" t="s">
        <v>1003</v>
      </c>
      <c r="C12" s="37"/>
      <c r="D12" s="37"/>
      <c r="E12" s="362"/>
      <c r="F12" s="363"/>
    </row>
    <row r="13" spans="1:7">
      <c r="A13" s="77"/>
      <c r="B13" s="80" t="s">
        <v>1004</v>
      </c>
      <c r="C13" s="37"/>
      <c r="D13" s="37"/>
      <c r="E13" s="362"/>
      <c r="F13" s="363"/>
    </row>
    <row r="14" spans="1:7">
      <c r="A14" s="77"/>
      <c r="C14" s="37"/>
      <c r="D14" s="37"/>
      <c r="E14" s="362"/>
      <c r="F14" s="363"/>
    </row>
    <row r="15" spans="1:7">
      <c r="A15" s="44">
        <v>1</v>
      </c>
      <c r="B15" s="34" t="s">
        <v>1005</v>
      </c>
      <c r="C15" s="37" t="s">
        <v>40</v>
      </c>
      <c r="D15" s="37">
        <v>40</v>
      </c>
      <c r="E15" s="362"/>
      <c r="F15" s="364">
        <f>D15*E15</f>
        <v>0</v>
      </c>
    </row>
    <row r="16" spans="1:7" ht="31.25" customHeight="1">
      <c r="A16" s="44">
        <v>2</v>
      </c>
      <c r="B16" s="34" t="s">
        <v>1006</v>
      </c>
      <c r="C16" s="37" t="s">
        <v>40</v>
      </c>
      <c r="D16" s="37">
        <v>175</v>
      </c>
      <c r="E16" s="362"/>
      <c r="F16" s="364">
        <f>D16*E16</f>
        <v>0</v>
      </c>
    </row>
    <row r="17" spans="1:6">
      <c r="A17" s="44">
        <v>3</v>
      </c>
      <c r="B17" s="34" t="s">
        <v>1007</v>
      </c>
      <c r="C17" s="37" t="s">
        <v>40</v>
      </c>
      <c r="D17" s="37">
        <v>180</v>
      </c>
      <c r="E17" s="362"/>
      <c r="F17" s="364">
        <f>D17*E17</f>
        <v>0</v>
      </c>
    </row>
    <row r="18" spans="1:6" ht="12.65" customHeight="1">
      <c r="A18" s="44"/>
      <c r="B18" s="83"/>
      <c r="C18" s="37"/>
      <c r="D18" s="37"/>
      <c r="E18" s="362"/>
      <c r="F18" s="364"/>
    </row>
    <row r="19" spans="1:6">
      <c r="A19" s="44"/>
      <c r="B19" s="80" t="s">
        <v>1008</v>
      </c>
      <c r="C19" s="37"/>
      <c r="D19" s="37"/>
      <c r="E19" s="362"/>
      <c r="F19" s="364"/>
    </row>
    <row r="20" spans="1:6">
      <c r="A20" s="44"/>
      <c r="C20" s="37"/>
      <c r="D20" s="37"/>
      <c r="E20" s="362"/>
      <c r="F20" s="364"/>
    </row>
    <row r="21" spans="1:6">
      <c r="A21" s="44">
        <v>4</v>
      </c>
      <c r="B21" s="386" t="s">
        <v>1005</v>
      </c>
      <c r="C21" s="37" t="s">
        <v>40</v>
      </c>
      <c r="D21" s="37">
        <v>25</v>
      </c>
      <c r="E21" s="362"/>
      <c r="F21" s="364">
        <f>D21*E21</f>
        <v>0</v>
      </c>
    </row>
    <row r="22" spans="1:6" ht="21.65" customHeight="1">
      <c r="A22" s="44">
        <v>5</v>
      </c>
      <c r="B22" s="386" t="s">
        <v>1006</v>
      </c>
      <c r="C22" s="37" t="s">
        <v>40</v>
      </c>
      <c r="D22" s="37">
        <v>20</v>
      </c>
      <c r="E22" s="362"/>
      <c r="F22" s="364">
        <f t="shared" ref="F22" si="0">D22*E22</f>
        <v>0</v>
      </c>
    </row>
    <row r="23" spans="1:6">
      <c r="A23" s="44"/>
      <c r="C23" s="37"/>
      <c r="D23" s="37"/>
      <c r="E23" s="362"/>
      <c r="F23" s="364"/>
    </row>
    <row r="24" spans="1:6" ht="18.649999999999999" customHeight="1">
      <c r="A24" s="44"/>
      <c r="B24" s="80" t="s">
        <v>1009</v>
      </c>
      <c r="C24" s="37"/>
      <c r="D24" s="37"/>
      <c r="E24" s="362"/>
      <c r="F24" s="387"/>
    </row>
    <row r="25" spans="1:6">
      <c r="A25" s="44"/>
      <c r="C25" s="37"/>
      <c r="D25" s="37"/>
      <c r="E25" s="362"/>
      <c r="F25" s="363"/>
    </row>
    <row r="26" spans="1:6" ht="21" customHeight="1">
      <c r="A26" s="44">
        <v>6</v>
      </c>
      <c r="B26" s="34" t="s">
        <v>1010</v>
      </c>
      <c r="C26" s="37" t="s">
        <v>985</v>
      </c>
      <c r="D26" s="37">
        <v>60</v>
      </c>
      <c r="E26" s="362"/>
      <c r="F26" s="364">
        <f t="shared" ref="F26:F34" si="1">D26*E26</f>
        <v>0</v>
      </c>
    </row>
    <row r="27" spans="1:6">
      <c r="A27" s="44">
        <v>7</v>
      </c>
      <c r="B27" s="83" t="s">
        <v>1011</v>
      </c>
      <c r="C27" s="37" t="s">
        <v>985</v>
      </c>
      <c r="D27" s="37">
        <v>75</v>
      </c>
      <c r="E27" s="362"/>
      <c r="F27" s="364">
        <f t="shared" si="1"/>
        <v>0</v>
      </c>
    </row>
    <row r="28" spans="1:6">
      <c r="A28" s="44">
        <v>8</v>
      </c>
      <c r="B28" s="83" t="s">
        <v>1012</v>
      </c>
      <c r="C28" s="37" t="s">
        <v>985</v>
      </c>
      <c r="D28" s="37">
        <v>120</v>
      </c>
      <c r="E28" s="362"/>
      <c r="F28" s="364">
        <f t="shared" si="1"/>
        <v>0</v>
      </c>
    </row>
    <row r="29" spans="1:6">
      <c r="A29" s="44">
        <v>9</v>
      </c>
      <c r="B29" s="83" t="s">
        <v>1013</v>
      </c>
      <c r="C29" s="37" t="s">
        <v>985</v>
      </c>
      <c r="D29" s="37">
        <v>100</v>
      </c>
      <c r="E29" s="362"/>
      <c r="F29" s="364">
        <f t="shared" si="1"/>
        <v>0</v>
      </c>
    </row>
    <row r="30" spans="1:6" ht="24.65" customHeight="1">
      <c r="A30" s="44">
        <v>10</v>
      </c>
      <c r="B30" s="83" t="s">
        <v>1014</v>
      </c>
      <c r="C30" s="37" t="s">
        <v>985</v>
      </c>
      <c r="D30" s="37">
        <v>60</v>
      </c>
      <c r="E30" s="362"/>
      <c r="F30" s="364">
        <f t="shared" si="1"/>
        <v>0</v>
      </c>
    </row>
    <row r="31" spans="1:6">
      <c r="A31" s="44">
        <v>11</v>
      </c>
      <c r="B31" s="83" t="s">
        <v>1015</v>
      </c>
      <c r="C31" s="37" t="s">
        <v>985</v>
      </c>
      <c r="D31" s="37">
        <v>80</v>
      </c>
      <c r="E31" s="362"/>
      <c r="F31" s="364">
        <f t="shared" si="1"/>
        <v>0</v>
      </c>
    </row>
    <row r="32" spans="1:6">
      <c r="A32" s="44">
        <v>12</v>
      </c>
      <c r="B32" s="83" t="s">
        <v>1016</v>
      </c>
      <c r="C32" s="37" t="s">
        <v>985</v>
      </c>
      <c r="D32" s="37">
        <v>50</v>
      </c>
      <c r="E32" s="362"/>
      <c r="F32" s="364">
        <f t="shared" si="1"/>
        <v>0</v>
      </c>
    </row>
    <row r="33" spans="1:6">
      <c r="A33" s="44">
        <v>13</v>
      </c>
      <c r="B33" s="83" t="s">
        <v>1017</v>
      </c>
      <c r="C33" s="37" t="s">
        <v>985</v>
      </c>
      <c r="D33" s="37">
        <v>30</v>
      </c>
      <c r="E33" s="362"/>
      <c r="F33" s="364">
        <f t="shared" si="1"/>
        <v>0</v>
      </c>
    </row>
    <row r="34" spans="1:6">
      <c r="A34" s="44">
        <v>14</v>
      </c>
      <c r="B34" s="83" t="s">
        <v>1014</v>
      </c>
      <c r="C34" s="37" t="s">
        <v>985</v>
      </c>
      <c r="D34" s="37">
        <v>20</v>
      </c>
      <c r="E34" s="362"/>
      <c r="F34" s="364">
        <f t="shared" si="1"/>
        <v>0</v>
      </c>
    </row>
    <row r="35" spans="1:6">
      <c r="A35" s="44"/>
      <c r="B35" s="83"/>
      <c r="C35" s="37"/>
      <c r="D35" s="37"/>
      <c r="E35" s="362"/>
      <c r="F35" s="364"/>
    </row>
    <row r="36" spans="1:6">
      <c r="A36" s="44"/>
      <c r="B36" s="85" t="s">
        <v>1018</v>
      </c>
      <c r="C36" s="37"/>
      <c r="D36" s="37"/>
      <c r="E36" s="362"/>
      <c r="F36" s="364"/>
    </row>
    <row r="37" spans="1:6">
      <c r="A37" s="44"/>
      <c r="B37" s="83"/>
      <c r="C37" s="37"/>
      <c r="D37" s="37"/>
      <c r="E37" s="362"/>
      <c r="F37" s="364"/>
    </row>
    <row r="38" spans="1:6">
      <c r="A38" s="44">
        <v>15</v>
      </c>
      <c r="B38" s="83" t="s">
        <v>1019</v>
      </c>
      <c r="C38" s="37" t="s">
        <v>985</v>
      </c>
      <c r="D38" s="37">
        <v>18</v>
      </c>
      <c r="E38" s="362"/>
      <c r="F38" s="364">
        <f>D38*E38</f>
        <v>0</v>
      </c>
    </row>
    <row r="39" spans="1:6">
      <c r="A39" s="44">
        <v>16</v>
      </c>
      <c r="B39" s="83" t="s">
        <v>1020</v>
      </c>
      <c r="C39" s="37" t="s">
        <v>985</v>
      </c>
      <c r="D39" s="37">
        <v>18</v>
      </c>
      <c r="E39" s="362"/>
      <c r="F39" s="364">
        <f>D39*E39</f>
        <v>0</v>
      </c>
    </row>
    <row r="40" spans="1:6">
      <c r="A40" s="44"/>
      <c r="C40" s="37"/>
      <c r="D40" s="37"/>
      <c r="E40" s="362"/>
      <c r="F40" s="364"/>
    </row>
    <row r="41" spans="1:6">
      <c r="A41" s="44"/>
      <c r="B41" s="83"/>
      <c r="C41" s="37"/>
      <c r="D41" s="37"/>
      <c r="E41" s="362"/>
      <c r="F41" s="364"/>
    </row>
    <row r="42" spans="1:6">
      <c r="A42" s="86"/>
      <c r="B42" s="388" t="s">
        <v>1021</v>
      </c>
      <c r="C42" s="43"/>
      <c r="D42" s="87"/>
      <c r="E42" s="365"/>
      <c r="F42" s="363"/>
    </row>
    <row r="43" spans="1:6">
      <c r="A43" s="1"/>
      <c r="B43" s="389" t="s">
        <v>1022</v>
      </c>
      <c r="C43" s="43"/>
      <c r="D43" s="87"/>
      <c r="E43" s="365"/>
      <c r="F43" s="363"/>
    </row>
    <row r="44" spans="1:6">
      <c r="A44" s="1"/>
      <c r="B44" s="389" t="s">
        <v>1023</v>
      </c>
      <c r="C44" s="43"/>
      <c r="D44" s="87"/>
      <c r="E44" s="365"/>
      <c r="F44" s="363"/>
    </row>
    <row r="45" spans="1:6" ht="12" customHeight="1">
      <c r="A45" s="1"/>
      <c r="B45" s="389"/>
      <c r="C45" s="43"/>
      <c r="D45" s="87"/>
      <c r="E45" s="365"/>
      <c r="F45" s="363"/>
    </row>
    <row r="46" spans="1:6">
      <c r="A46" s="44">
        <v>17</v>
      </c>
      <c r="B46" s="17" t="s">
        <v>1024</v>
      </c>
      <c r="C46" s="31" t="s">
        <v>40</v>
      </c>
      <c r="D46" s="88">
        <v>150</v>
      </c>
      <c r="E46" s="365"/>
      <c r="F46" s="363">
        <f>D46*E46</f>
        <v>0</v>
      </c>
    </row>
    <row r="47" spans="1:6">
      <c r="A47" s="44"/>
      <c r="B47" s="386"/>
      <c r="C47" s="37"/>
      <c r="D47" s="37"/>
      <c r="E47" s="365"/>
      <c r="F47" s="363"/>
    </row>
    <row r="48" spans="1:6">
      <c r="A48" s="1"/>
      <c r="B48" s="389" t="s">
        <v>1025</v>
      </c>
      <c r="C48" s="37"/>
      <c r="D48" s="37"/>
      <c r="E48" s="365"/>
      <c r="F48" s="363"/>
    </row>
    <row r="49" spans="1:6">
      <c r="A49" s="1"/>
      <c r="B49" s="389" t="s">
        <v>1026</v>
      </c>
      <c r="C49" s="37"/>
      <c r="D49" s="37"/>
      <c r="E49" s="365"/>
      <c r="F49" s="363"/>
    </row>
    <row r="50" spans="1:6">
      <c r="A50" s="1"/>
      <c r="B50" s="389"/>
      <c r="C50" s="37"/>
      <c r="D50" s="37"/>
      <c r="E50" s="365"/>
      <c r="F50" s="363"/>
    </row>
    <row r="51" spans="1:6">
      <c r="A51" s="89">
        <v>21</v>
      </c>
      <c r="B51" s="17" t="s">
        <v>1027</v>
      </c>
      <c r="C51" s="37" t="s">
        <v>985</v>
      </c>
      <c r="D51" s="390">
        <v>8</v>
      </c>
      <c r="E51" s="365"/>
      <c r="F51" s="364">
        <f>D52*E51</f>
        <v>0</v>
      </c>
    </row>
    <row r="52" spans="1:6">
      <c r="A52" s="89">
        <v>22</v>
      </c>
      <c r="B52" s="17" t="s">
        <v>1028</v>
      </c>
      <c r="C52" s="37" t="s">
        <v>985</v>
      </c>
      <c r="D52" s="37">
        <v>8</v>
      </c>
      <c r="E52" s="365"/>
      <c r="F52" s="364">
        <f>D53*E52</f>
        <v>0</v>
      </c>
    </row>
    <row r="53" spans="1:6">
      <c r="A53" s="89">
        <v>23</v>
      </c>
      <c r="B53" s="386" t="s">
        <v>1029</v>
      </c>
      <c r="C53" s="37" t="s">
        <v>985</v>
      </c>
      <c r="D53" s="37">
        <v>1</v>
      </c>
      <c r="E53" s="365"/>
      <c r="F53" s="364">
        <f>D53*E53</f>
        <v>0</v>
      </c>
    </row>
    <row r="54" spans="1:6">
      <c r="A54" s="89">
        <v>24</v>
      </c>
      <c r="B54" s="17" t="s">
        <v>1030</v>
      </c>
      <c r="C54" s="37" t="s">
        <v>985</v>
      </c>
      <c r="D54" s="37">
        <v>1</v>
      </c>
      <c r="E54" s="365"/>
      <c r="F54" s="364">
        <f>D54*E54</f>
        <v>0</v>
      </c>
    </row>
    <row r="55" spans="1:6">
      <c r="A55" s="89">
        <v>25</v>
      </c>
      <c r="B55" s="17" t="s">
        <v>1031</v>
      </c>
      <c r="C55" s="37" t="s">
        <v>985</v>
      </c>
      <c r="D55" s="37">
        <v>1</v>
      </c>
      <c r="E55" s="365"/>
      <c r="F55" s="364">
        <f t="shared" ref="F55:F56" si="2">D55*E55</f>
        <v>0</v>
      </c>
    </row>
    <row r="56" spans="1:6">
      <c r="A56" s="89">
        <v>26</v>
      </c>
      <c r="B56" s="17" t="s">
        <v>1032</v>
      </c>
      <c r="C56" s="37" t="s">
        <v>985</v>
      </c>
      <c r="D56" s="37">
        <v>1</v>
      </c>
      <c r="E56" s="365"/>
      <c r="F56" s="364">
        <f t="shared" si="2"/>
        <v>0</v>
      </c>
    </row>
    <row r="57" spans="1:6">
      <c r="A57" s="89"/>
      <c r="B57" s="17"/>
      <c r="C57" s="37"/>
      <c r="D57" s="37"/>
      <c r="E57" s="365"/>
      <c r="F57" s="364"/>
    </row>
    <row r="58" spans="1:6">
      <c r="A58" s="89"/>
      <c r="B58" s="388" t="s">
        <v>1033</v>
      </c>
      <c r="C58" s="37"/>
      <c r="D58" s="37"/>
      <c r="E58" s="365"/>
      <c r="F58" s="364"/>
    </row>
    <row r="59" spans="1:6">
      <c r="A59" s="44"/>
      <c r="B59" s="388"/>
      <c r="C59" s="90"/>
      <c r="D59" s="37"/>
      <c r="E59" s="362"/>
      <c r="F59" s="364"/>
    </row>
    <row r="60" spans="1:6">
      <c r="A60" s="44">
        <v>27</v>
      </c>
      <c r="B60" s="17" t="s">
        <v>1034</v>
      </c>
      <c r="C60" s="90" t="s">
        <v>985</v>
      </c>
      <c r="D60" s="37">
        <v>1</v>
      </c>
      <c r="E60" s="362"/>
      <c r="F60" s="364">
        <f>D60*E60</f>
        <v>0</v>
      </c>
    </row>
    <row r="61" spans="1:6">
      <c r="A61" s="44"/>
      <c r="B61" s="17"/>
      <c r="C61" s="90"/>
      <c r="D61" s="37"/>
      <c r="E61" s="362"/>
      <c r="F61" s="364"/>
    </row>
    <row r="62" spans="1:6">
      <c r="A62" s="44">
        <v>28</v>
      </c>
      <c r="B62" s="17" t="s">
        <v>1035</v>
      </c>
      <c r="C62" s="90" t="s">
        <v>985</v>
      </c>
      <c r="D62" s="37">
        <v>2</v>
      </c>
      <c r="E62" s="362"/>
      <c r="F62" s="364">
        <f>D62*E62</f>
        <v>0</v>
      </c>
    </row>
    <row r="63" spans="1:6">
      <c r="A63" s="44"/>
      <c r="B63" s="386" t="s">
        <v>1036</v>
      </c>
      <c r="C63" s="90"/>
      <c r="D63" s="37"/>
      <c r="E63" s="362"/>
      <c r="F63" s="364"/>
    </row>
    <row r="64" spans="1:6">
      <c r="A64" s="44"/>
      <c r="B64" s="34"/>
      <c r="C64" s="90"/>
      <c r="D64" s="37"/>
      <c r="E64" s="362"/>
      <c r="F64" s="364"/>
    </row>
    <row r="65" spans="1:7">
      <c r="A65" s="91">
        <v>29</v>
      </c>
      <c r="B65" s="34" t="s">
        <v>1037</v>
      </c>
      <c r="C65" s="90" t="s">
        <v>44</v>
      </c>
      <c r="D65" s="37">
        <v>1</v>
      </c>
      <c r="E65" s="362"/>
      <c r="F65" s="364">
        <f>E65*D65</f>
        <v>0</v>
      </c>
    </row>
    <row r="66" spans="1:7">
      <c r="A66" s="91"/>
      <c r="B66" s="34" t="s">
        <v>1038</v>
      </c>
      <c r="C66" s="90"/>
      <c r="D66" s="37"/>
      <c r="E66" s="362"/>
      <c r="F66" s="364"/>
    </row>
    <row r="67" spans="1:7" ht="15" thickBot="1">
      <c r="A67" s="91"/>
      <c r="B67" s="34"/>
      <c r="C67" s="37"/>
      <c r="D67" s="37"/>
      <c r="E67" s="362"/>
      <c r="F67" s="364"/>
    </row>
    <row r="68" spans="1:7" ht="15" thickBot="1">
      <c r="A68" s="344" t="s">
        <v>1474</v>
      </c>
      <c r="B68" s="345"/>
      <c r="C68" s="345"/>
      <c r="D68" s="345"/>
      <c r="E68" s="366"/>
      <c r="F68" s="367"/>
      <c r="G68" s="17"/>
    </row>
    <row r="69" spans="1:7" ht="15" thickBot="1">
      <c r="A69" s="384"/>
      <c r="F69" s="385"/>
    </row>
    <row r="70" spans="1:7" ht="15" thickBot="1">
      <c r="A70" s="407" t="s">
        <v>1472</v>
      </c>
      <c r="B70" s="408"/>
      <c r="C70" s="408"/>
      <c r="D70" s="408"/>
      <c r="E70" s="183"/>
      <c r="F70" s="277"/>
      <c r="G70" s="383"/>
    </row>
    <row r="155" ht="50.4" customHeight="1"/>
    <row r="159" ht="64.25" customHeight="1"/>
    <row r="166" ht="64.75" customHeight="1"/>
    <row r="168" ht="17.399999999999999" customHeight="1"/>
    <row r="170" ht="18" customHeight="1"/>
    <row r="172" ht="18.649999999999999" customHeight="1"/>
    <row r="174" ht="78.650000000000006" customHeight="1"/>
    <row r="176" ht="94.25" customHeight="1"/>
    <row r="178" ht="67.25" customHeight="1"/>
    <row r="180" ht="91.75" customHeight="1"/>
    <row r="182" ht="22.75" customHeight="1"/>
    <row r="184" ht="33" customHeight="1"/>
    <row r="186" ht="37.75" customHeight="1"/>
    <row r="188" ht="37.75" customHeight="1"/>
    <row r="190" ht="84.65" customHeight="1"/>
    <row r="196" ht="50.4" customHeight="1"/>
    <row r="198" ht="108" customHeight="1"/>
    <row r="202" ht="48.65" customHeight="1"/>
    <row r="204" ht="81.650000000000006" customHeight="1"/>
    <row r="206" ht="90.65" customHeight="1"/>
    <row r="208" ht="51" customHeight="1"/>
    <row r="210" ht="76.75" customHeight="1"/>
    <row r="212" ht="154.25" customHeight="1"/>
    <row r="214" ht="90.65" customHeight="1"/>
    <row r="219" ht="93.65" customHeight="1"/>
    <row r="221" ht="64.25" customHeight="1"/>
    <row r="223" ht="18.649999999999999" customHeight="1"/>
    <row r="225" ht="66.650000000000006" customHeight="1"/>
    <row r="227" ht="87.65" customHeight="1"/>
    <row r="229" ht="18" customHeight="1"/>
    <row r="231" ht="19.75" customHeight="1"/>
    <row r="233" ht="61.75" customHeight="1"/>
    <row r="235" ht="46.75" customHeight="1"/>
    <row r="251" ht="17.399999999999999" customHeight="1"/>
    <row r="253" ht="17.399999999999999" customHeight="1"/>
    <row r="255" ht="15.65" customHeight="1"/>
    <row r="257" ht="15.65" customHeight="1"/>
    <row r="259" ht="31.75" customHeight="1"/>
    <row r="261" ht="18.649999999999999" customHeight="1"/>
    <row r="263" ht="48" customHeight="1"/>
    <row r="265" ht="48" customHeight="1"/>
    <row r="267" ht="18" customHeight="1"/>
    <row r="269" ht="19.25" customHeight="1"/>
    <row r="271" ht="18" customHeight="1"/>
    <row r="273" ht="103.25" customHeight="1"/>
    <row r="275" ht="34.25" customHeight="1"/>
    <row r="277" ht="89.4" customHeight="1"/>
    <row r="279" ht="61.25" customHeight="1"/>
    <row r="281" ht="48" customHeight="1"/>
    <row r="285" ht="15" customHeight="1"/>
    <row r="290" ht="17.399999999999999" customHeight="1"/>
    <row r="292" ht="15.65" customHeight="1"/>
    <row r="298" ht="90" customHeight="1"/>
    <row r="300" ht="124.75" customHeight="1"/>
    <row r="302" ht="33" customHeight="1"/>
    <row r="304" ht="18.649999999999999" customHeight="1"/>
    <row r="306" ht="16.75" customHeight="1"/>
    <row r="308" ht="31.75" customHeight="1"/>
    <row r="310" ht="32.4" customHeight="1"/>
    <row r="312" ht="45.65" customHeight="1"/>
    <row r="316" ht="46.75" customHeight="1"/>
    <row r="335" ht="48.65" customHeight="1"/>
    <row r="337" ht="75.650000000000006" customHeight="1"/>
    <row r="341" ht="17.399999999999999" customHeight="1"/>
    <row r="347" ht="90.65" customHeight="1"/>
    <row r="349" ht="123" customHeight="1"/>
    <row r="353" ht="159.65" customHeight="1"/>
    <row r="355" ht="79.25" customHeight="1"/>
    <row r="357" ht="60.65" customHeight="1"/>
    <row r="359" ht="17.399999999999999" customHeight="1"/>
    <row r="361" ht="17.399999999999999" customHeight="1"/>
    <row r="363" ht="18.649999999999999" customHeight="1"/>
    <row r="365" ht="21.65" customHeight="1"/>
    <row r="367" ht="18.649999999999999" customHeight="1"/>
    <row r="369" ht="33.65" customHeight="1"/>
    <row r="371" ht="63" customHeight="1"/>
    <row r="383" ht="33.65" customHeight="1"/>
    <row r="399" ht="46.75" customHeight="1"/>
    <row r="413" ht="49.75" customHeight="1"/>
    <row r="415" ht="17.399999999999999" customHeight="1"/>
    <row r="417" ht="18" customHeight="1"/>
    <row r="419" ht="16.75" customHeight="1"/>
    <row r="421" ht="15.65" customHeight="1"/>
    <row r="423" ht="18.649999999999999" customHeight="1"/>
    <row r="425" ht="16.75" customHeight="1"/>
    <row r="427" ht="18" customHeight="1"/>
    <row r="429" ht="16.75" customHeight="1"/>
    <row r="431" ht="16.75" customHeight="1"/>
    <row r="433" ht="16.75" customHeight="1"/>
    <row r="435" ht="16.75" customHeight="1"/>
    <row r="437" ht="16.75" customHeight="1"/>
    <row r="439" ht="18" customHeight="1"/>
    <row r="443" ht="17.399999999999999" customHeight="1"/>
    <row r="445" ht="17.399999999999999" customHeight="1"/>
    <row r="449" ht="17.399999999999999" customHeight="1"/>
  </sheetData>
  <protectedRanges>
    <protectedRange password="E306" sqref="C70:D70" name="Range1_1_1_2_1_2"/>
  </protectedRanges>
  <mergeCells count="4">
    <mergeCell ref="A70:D70"/>
    <mergeCell ref="A1:E1"/>
    <mergeCell ref="F1:F2"/>
    <mergeCell ref="A2:E2"/>
  </mergeCells>
  <pageMargins left="0.55118110236220474" right="0.35433070866141736" top="0.59055118110236227" bottom="0.59055118110236227" header="0" footer="0.31496062992125984"/>
  <pageSetup paperSize="9" scale="75" orientation="portrait" r:id="rId1"/>
  <headerFooter alignWithMargins="0">
    <oddFooter>&amp;L&amp;A&amp;RPage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B414-0F00-4BB3-AE70-37F95C00058E}">
  <dimension ref="A1:G449"/>
  <sheetViews>
    <sheetView tabSelected="1" view="pageBreakPreview" topLeftCell="A23" zoomScaleNormal="100" zoomScaleSheetLayoutView="100" workbookViewId="0">
      <selection activeCell="I773" sqref="I773"/>
    </sheetView>
  </sheetViews>
  <sheetFormatPr defaultColWidth="9.08984375" defaultRowHeight="14.5"/>
  <cols>
    <col min="1" max="1" width="9.08984375" style="21"/>
    <col min="2" max="2" width="66.90625" style="21" customWidth="1"/>
    <col min="3" max="5" width="9.08984375" style="21"/>
    <col min="6" max="6" width="22.6328125" style="21" customWidth="1"/>
    <col min="7" max="16384" width="9.08984375" style="21"/>
  </cols>
  <sheetData>
    <row r="1" spans="1:7">
      <c r="A1" s="409" t="s">
        <v>1357</v>
      </c>
      <c r="B1" s="410"/>
      <c r="C1" s="410"/>
      <c r="D1" s="410"/>
      <c r="E1" s="410"/>
      <c r="F1" s="405">
        <v>46032</v>
      </c>
      <c r="G1" s="17"/>
    </row>
    <row r="2" spans="1:7" ht="15" thickBot="1">
      <c r="A2" s="412" t="s">
        <v>1466</v>
      </c>
      <c r="B2" s="413"/>
      <c r="C2" s="413"/>
      <c r="D2" s="413"/>
      <c r="E2" s="413"/>
      <c r="F2" s="411"/>
      <c r="G2" s="17"/>
    </row>
    <row r="3" spans="1:7" ht="15" thickBot="1">
      <c r="A3" s="282" t="s">
        <v>974</v>
      </c>
      <c r="B3" s="283" t="s">
        <v>975</v>
      </c>
      <c r="C3" s="283" t="s">
        <v>976</v>
      </c>
      <c r="D3" s="283" t="s">
        <v>977</v>
      </c>
      <c r="E3" s="283" t="s">
        <v>978</v>
      </c>
      <c r="F3" s="284" t="s">
        <v>979</v>
      </c>
      <c r="G3" s="17"/>
    </row>
    <row r="4" spans="1:7">
      <c r="A4" s="77"/>
      <c r="B4" s="78" t="s">
        <v>980</v>
      </c>
      <c r="C4" s="37"/>
      <c r="D4" s="37"/>
      <c r="E4" s="81"/>
      <c r="F4" s="84"/>
    </row>
    <row r="5" spans="1:7">
      <c r="A5" s="77"/>
      <c r="B5" s="78" t="s">
        <v>981</v>
      </c>
      <c r="C5" s="37"/>
      <c r="D5" s="37"/>
      <c r="E5" s="81"/>
      <c r="F5" s="84"/>
    </row>
    <row r="6" spans="1:7">
      <c r="A6" s="77"/>
      <c r="B6" s="78"/>
      <c r="C6" s="37"/>
      <c r="D6" s="37"/>
      <c r="E6" s="81"/>
      <c r="F6" s="84"/>
    </row>
    <row r="7" spans="1:7">
      <c r="A7" s="77"/>
      <c r="B7" s="368" t="s">
        <v>982</v>
      </c>
      <c r="C7" s="37"/>
      <c r="D7" s="37"/>
      <c r="E7" s="81"/>
      <c r="F7" s="84"/>
    </row>
    <row r="8" spans="1:7">
      <c r="A8" s="77"/>
      <c r="B8" s="368" t="s">
        <v>983</v>
      </c>
      <c r="C8" s="37"/>
      <c r="D8" s="79"/>
      <c r="E8" s="81"/>
      <c r="F8" s="84"/>
    </row>
    <row r="9" spans="1:7">
      <c r="A9" s="77"/>
      <c r="B9" s="78"/>
      <c r="C9" s="37"/>
      <c r="D9" s="37"/>
      <c r="E9" s="81"/>
      <c r="F9" s="84"/>
    </row>
    <row r="10" spans="1:7">
      <c r="A10" s="77">
        <v>1</v>
      </c>
      <c r="B10" s="66" t="s">
        <v>984</v>
      </c>
      <c r="C10" s="37" t="s">
        <v>985</v>
      </c>
      <c r="D10" s="37">
        <v>20</v>
      </c>
      <c r="E10" s="81">
        <v>20</v>
      </c>
      <c r="F10" s="84">
        <f>D10*E10</f>
        <v>400</v>
      </c>
    </row>
    <row r="11" spans="1:7">
      <c r="A11" s="77"/>
      <c r="B11" s="66"/>
      <c r="C11" s="37"/>
      <c r="D11" s="37"/>
      <c r="E11" s="81"/>
      <c r="F11" s="84"/>
    </row>
    <row r="12" spans="1:7">
      <c r="A12" s="77"/>
      <c r="B12" s="368" t="s">
        <v>986</v>
      </c>
      <c r="C12" s="37"/>
      <c r="D12" s="37"/>
      <c r="E12" s="81"/>
      <c r="F12" s="84"/>
    </row>
    <row r="13" spans="1:7">
      <c r="A13" s="77"/>
      <c r="B13" s="66"/>
      <c r="C13" s="37"/>
      <c r="D13" s="37"/>
      <c r="E13" s="81"/>
      <c r="F13" s="84"/>
    </row>
    <row r="14" spans="1:7">
      <c r="A14" s="77">
        <v>2</v>
      </c>
      <c r="B14" s="66" t="s">
        <v>987</v>
      </c>
      <c r="C14" s="37" t="s">
        <v>40</v>
      </c>
      <c r="D14" s="37">
        <v>10</v>
      </c>
      <c r="E14" s="81"/>
      <c r="F14" s="84">
        <f t="shared" ref="F14:F28" si="0">D14*E14</f>
        <v>0</v>
      </c>
    </row>
    <row r="15" spans="1:7" ht="12.65" customHeight="1">
      <c r="A15" s="44"/>
      <c r="B15" s="66"/>
      <c r="C15" s="37"/>
      <c r="D15" s="37"/>
      <c r="E15" s="81"/>
      <c r="F15" s="84"/>
    </row>
    <row r="16" spans="1:7" ht="17.399999999999999" customHeight="1">
      <c r="A16" s="44">
        <v>3</v>
      </c>
      <c r="B16" s="66" t="s">
        <v>988</v>
      </c>
      <c r="C16" s="37" t="s">
        <v>40</v>
      </c>
      <c r="D16" s="37">
        <v>30</v>
      </c>
      <c r="E16" s="81"/>
      <c r="F16" s="84">
        <f t="shared" si="0"/>
        <v>0</v>
      </c>
    </row>
    <row r="17" spans="1:6">
      <c r="A17" s="44"/>
      <c r="B17" s="83"/>
      <c r="C17" s="37"/>
      <c r="D17" s="37"/>
      <c r="E17" s="81"/>
      <c r="F17" s="84"/>
    </row>
    <row r="18" spans="1:6" ht="16.25" customHeight="1">
      <c r="A18" s="44"/>
      <c r="B18" s="368" t="s">
        <v>989</v>
      </c>
      <c r="C18" s="37"/>
      <c r="D18" s="37"/>
      <c r="E18" s="81"/>
      <c r="F18" s="84"/>
    </row>
    <row r="19" spans="1:6">
      <c r="A19" s="44"/>
      <c r="B19" s="80"/>
      <c r="C19" s="37"/>
      <c r="D19" s="37"/>
      <c r="E19" s="81"/>
      <c r="F19" s="84"/>
    </row>
    <row r="20" spans="1:6">
      <c r="A20" s="44">
        <v>4</v>
      </c>
      <c r="B20" s="83" t="s">
        <v>990</v>
      </c>
      <c r="C20" s="37" t="s">
        <v>985</v>
      </c>
      <c r="D20" s="37">
        <v>2</v>
      </c>
      <c r="E20" s="81"/>
      <c r="F20" s="84">
        <f t="shared" si="0"/>
        <v>0</v>
      </c>
    </row>
    <row r="21" spans="1:6">
      <c r="A21" s="44"/>
      <c r="B21" s="80"/>
      <c r="C21" s="37"/>
      <c r="D21" s="37"/>
      <c r="E21" s="81"/>
      <c r="F21" s="84"/>
    </row>
    <row r="22" spans="1:6" ht="25.75" customHeight="1">
      <c r="A22" s="44"/>
      <c r="B22" s="80" t="s">
        <v>991</v>
      </c>
      <c r="C22" s="37"/>
      <c r="D22" s="37"/>
      <c r="E22" s="81"/>
      <c r="F22" s="84"/>
    </row>
    <row r="23" spans="1:6">
      <c r="A23" s="44"/>
      <c r="B23" s="80"/>
      <c r="C23" s="37"/>
      <c r="D23" s="37"/>
      <c r="E23" s="81"/>
      <c r="F23" s="84"/>
    </row>
    <row r="24" spans="1:6" ht="20.399999999999999" customHeight="1">
      <c r="A24" s="44">
        <v>5</v>
      </c>
      <c r="B24" s="66" t="s">
        <v>992</v>
      </c>
      <c r="C24" s="37" t="s">
        <v>985</v>
      </c>
      <c r="D24" s="37">
        <v>8</v>
      </c>
      <c r="E24" s="81"/>
      <c r="F24" s="84">
        <f t="shared" si="0"/>
        <v>0</v>
      </c>
    </row>
    <row r="25" spans="1:6">
      <c r="A25" s="44"/>
      <c r="B25" s="66"/>
      <c r="C25" s="37"/>
      <c r="D25" s="37"/>
      <c r="E25" s="81"/>
      <c r="F25" s="84"/>
    </row>
    <row r="26" spans="1:6" ht="21" customHeight="1">
      <c r="A26" s="44">
        <v>6</v>
      </c>
      <c r="B26" s="66" t="s">
        <v>993</v>
      </c>
      <c r="C26" s="37" t="s">
        <v>985</v>
      </c>
      <c r="D26" s="37">
        <v>4</v>
      </c>
      <c r="E26" s="81"/>
      <c r="F26" s="84">
        <f t="shared" si="0"/>
        <v>0</v>
      </c>
    </row>
    <row r="27" spans="1:6">
      <c r="A27" s="44"/>
      <c r="B27" s="66"/>
      <c r="C27" s="37"/>
      <c r="D27" s="37"/>
      <c r="E27" s="81"/>
      <c r="F27" s="84"/>
    </row>
    <row r="28" spans="1:6">
      <c r="A28" s="44">
        <v>7</v>
      </c>
      <c r="B28" s="66" t="s">
        <v>994</v>
      </c>
      <c r="C28" s="37" t="s">
        <v>985</v>
      </c>
      <c r="D28" s="37">
        <v>4</v>
      </c>
      <c r="E28" s="81"/>
      <c r="F28" s="84">
        <f t="shared" si="0"/>
        <v>0</v>
      </c>
    </row>
    <row r="29" spans="1:6">
      <c r="A29" s="44"/>
      <c r="B29" s="66"/>
      <c r="C29" s="37"/>
      <c r="D29" s="37"/>
      <c r="E29" s="81"/>
      <c r="F29" s="84"/>
    </row>
    <row r="30" spans="1:6" ht="21" customHeight="1">
      <c r="A30" s="44"/>
      <c r="B30" s="66"/>
      <c r="C30" s="37"/>
      <c r="D30" s="37"/>
      <c r="E30" s="81"/>
      <c r="F30" s="84"/>
    </row>
    <row r="31" spans="1:6">
      <c r="A31" s="44"/>
      <c r="C31" s="37"/>
      <c r="D31" s="37"/>
      <c r="E31" s="81"/>
      <c r="F31" s="84"/>
    </row>
    <row r="32" spans="1:6">
      <c r="A32" s="44"/>
      <c r="C32" s="37"/>
      <c r="D32" s="37"/>
      <c r="E32" s="81"/>
      <c r="F32" s="84"/>
    </row>
    <row r="33" spans="1:7">
      <c r="A33" s="44"/>
      <c r="C33" s="37"/>
      <c r="D33" s="37"/>
      <c r="E33" s="81"/>
      <c r="F33" s="84"/>
    </row>
    <row r="34" spans="1:7">
      <c r="A34" s="44"/>
      <c r="C34" s="37"/>
      <c r="D34" s="37"/>
      <c r="E34" s="81"/>
      <c r="F34" s="84"/>
    </row>
    <row r="35" spans="1:7">
      <c r="A35" s="44"/>
      <c r="C35" s="37"/>
      <c r="D35" s="37"/>
      <c r="E35" s="81"/>
      <c r="F35" s="84"/>
    </row>
    <row r="36" spans="1:7">
      <c r="A36" s="44"/>
      <c r="C36" s="37"/>
      <c r="D36" s="37"/>
      <c r="E36" s="81"/>
      <c r="F36" s="84"/>
    </row>
    <row r="37" spans="1:7">
      <c r="A37" s="44"/>
      <c r="C37" s="37"/>
      <c r="D37" s="37"/>
      <c r="E37" s="81"/>
      <c r="F37" s="84"/>
    </row>
    <row r="38" spans="1:7">
      <c r="A38" s="44"/>
      <c r="C38" s="37"/>
      <c r="D38" s="37"/>
      <c r="E38" s="81"/>
      <c r="F38" s="84"/>
    </row>
    <row r="39" spans="1:7">
      <c r="A39" s="44"/>
      <c r="B39" s="83"/>
      <c r="C39" s="37"/>
      <c r="D39" s="37"/>
      <c r="E39" s="81"/>
      <c r="F39" s="84"/>
    </row>
    <row r="40" spans="1:7">
      <c r="A40" s="44"/>
      <c r="C40" s="37"/>
      <c r="D40" s="37"/>
      <c r="E40" s="81"/>
      <c r="F40" s="82"/>
    </row>
    <row r="41" spans="1:7" ht="15" thickBot="1">
      <c r="A41" s="44"/>
      <c r="B41" s="83"/>
      <c r="C41" s="37"/>
      <c r="D41" s="37"/>
      <c r="E41" s="81"/>
      <c r="F41" s="82"/>
    </row>
    <row r="42" spans="1:7" ht="15" thickBot="1">
      <c r="A42" s="344" t="s">
        <v>1469</v>
      </c>
      <c r="B42" s="345"/>
      <c r="C42" s="345"/>
      <c r="D42" s="345"/>
      <c r="E42" s="360"/>
      <c r="F42" s="369">
        <f>SUM(F15:F41)</f>
        <v>0</v>
      </c>
    </row>
    <row r="43" spans="1:7" ht="15" thickBot="1">
      <c r="A43" s="384"/>
      <c r="F43" s="385"/>
    </row>
    <row r="44" spans="1:7" ht="15" thickBot="1">
      <c r="A44" s="407" t="s">
        <v>1471</v>
      </c>
      <c r="B44" s="408"/>
      <c r="C44" s="408"/>
      <c r="D44" s="408"/>
      <c r="E44" s="183"/>
      <c r="F44" s="277"/>
      <c r="G44" s="383"/>
    </row>
    <row r="45" spans="1:7" ht="79.75" customHeight="1"/>
    <row r="155" ht="50.4" customHeight="1"/>
    <row r="159" ht="64.25" customHeight="1"/>
    <row r="166" ht="64.75" customHeight="1"/>
    <row r="168" ht="17.399999999999999" customHeight="1"/>
    <row r="170" ht="18" customHeight="1"/>
    <row r="172" ht="18.649999999999999" customHeight="1"/>
    <row r="174" ht="78.650000000000006" customHeight="1"/>
    <row r="176" ht="94.25" customHeight="1"/>
    <row r="178" ht="67.25" customHeight="1"/>
    <row r="180" ht="91.75" customHeight="1"/>
    <row r="182" ht="22.75" customHeight="1"/>
    <row r="184" ht="33" customHeight="1"/>
    <row r="186" ht="37.75" customHeight="1"/>
    <row r="188" ht="37.75" customHeight="1"/>
    <row r="190" ht="84.65" customHeight="1"/>
    <row r="196" ht="50.4" customHeight="1"/>
    <row r="198" ht="108" customHeight="1"/>
    <row r="202" ht="48.65" customHeight="1"/>
    <row r="204" ht="81.650000000000006" customHeight="1"/>
    <row r="206" ht="90.65" customHeight="1"/>
    <row r="208" ht="51" customHeight="1"/>
    <row r="210" ht="76.75" customHeight="1"/>
    <row r="212" ht="154.25" customHeight="1"/>
    <row r="214" ht="90.65" customHeight="1"/>
    <row r="219" ht="93.65" customHeight="1"/>
    <row r="221" ht="64.25" customHeight="1"/>
    <row r="223" ht="18.649999999999999" customHeight="1"/>
    <row r="225" ht="66.650000000000006" customHeight="1"/>
    <row r="227" ht="87.65" customHeight="1"/>
    <row r="229" ht="18" customHeight="1"/>
    <row r="231" ht="19.75" customHeight="1"/>
    <row r="233" ht="61.75" customHeight="1"/>
    <row r="235" ht="46.75" customHeight="1"/>
    <row r="251" ht="17.399999999999999" customHeight="1"/>
    <row r="253" ht="17.399999999999999" customHeight="1"/>
    <row r="255" ht="15.65" customHeight="1"/>
    <row r="257" ht="15.65" customHeight="1"/>
    <row r="259" ht="31.75" customHeight="1"/>
    <row r="261" ht="18.649999999999999" customHeight="1"/>
    <row r="263" ht="48" customHeight="1"/>
    <row r="265" ht="48" customHeight="1"/>
    <row r="267" ht="18" customHeight="1"/>
    <row r="269" ht="19.25" customHeight="1"/>
    <row r="271" ht="18" customHeight="1"/>
    <row r="273" ht="103.25" customHeight="1"/>
    <row r="275" ht="34.25" customHeight="1"/>
    <row r="277" ht="89.4" customHeight="1"/>
    <row r="279" ht="61.25" customHeight="1"/>
    <row r="281" ht="48" customHeight="1"/>
    <row r="285" ht="15" customHeight="1"/>
    <row r="290" ht="17.399999999999999" customHeight="1"/>
    <row r="292" ht="15.65" customHeight="1"/>
    <row r="298" ht="90" customHeight="1"/>
    <row r="300" ht="124.75" customHeight="1"/>
    <row r="302" ht="33" customHeight="1"/>
    <row r="304" ht="18.649999999999999" customHeight="1"/>
    <row r="306" ht="16.75" customHeight="1"/>
    <row r="308" ht="31.75" customHeight="1"/>
    <row r="310" ht="32.4" customHeight="1"/>
    <row r="312" ht="45.65" customHeight="1"/>
    <row r="316" ht="46.75" customHeight="1"/>
    <row r="335" ht="48.65" customHeight="1"/>
    <row r="337" ht="75.650000000000006" customHeight="1"/>
    <row r="341" ht="17.399999999999999" customHeight="1"/>
    <row r="347" ht="90.65" customHeight="1"/>
    <row r="349" ht="123" customHeight="1"/>
    <row r="353" ht="159.65" customHeight="1"/>
    <row r="355" ht="79.25" customHeight="1"/>
    <row r="357" ht="60.65" customHeight="1"/>
    <row r="359" ht="17.399999999999999" customHeight="1"/>
    <row r="361" ht="17.399999999999999" customHeight="1"/>
    <row r="363" ht="18.649999999999999" customHeight="1"/>
    <row r="365" ht="21.65" customHeight="1"/>
    <row r="367" ht="18.649999999999999" customHeight="1"/>
    <row r="369" ht="33.65" customHeight="1"/>
    <row r="371" ht="63" customHeight="1"/>
    <row r="383" ht="33.65" customHeight="1"/>
    <row r="399" ht="46.75" customHeight="1"/>
    <row r="413" ht="49.75" customHeight="1"/>
    <row r="415" ht="17.399999999999999" customHeight="1"/>
    <row r="417" ht="18" customHeight="1"/>
    <row r="419" ht="16.75" customHeight="1"/>
    <row r="421" ht="15.65" customHeight="1"/>
    <row r="423" ht="18.649999999999999" customHeight="1"/>
    <row r="425" ht="16.75" customHeight="1"/>
    <row r="427" ht="18" customHeight="1"/>
    <row r="429" ht="16.75" customHeight="1"/>
    <row r="431" ht="16.75" customHeight="1"/>
    <row r="433" ht="16.75" customHeight="1"/>
    <row r="435" ht="16.75" customHeight="1"/>
    <row r="437" ht="16.75" customHeight="1"/>
    <row r="439" ht="18" customHeight="1"/>
    <row r="443" ht="17.399999999999999" customHeight="1"/>
    <row r="445" ht="17.399999999999999" customHeight="1"/>
    <row r="449" ht="17.399999999999999" customHeight="1"/>
  </sheetData>
  <protectedRanges>
    <protectedRange password="E306" sqref="C44:D44" name="Range1_1_1_2_1_2"/>
  </protectedRanges>
  <mergeCells count="4">
    <mergeCell ref="A1:E1"/>
    <mergeCell ref="F1:F2"/>
    <mergeCell ref="A2:E2"/>
    <mergeCell ref="A44:D44"/>
  </mergeCells>
  <pageMargins left="0.55118110236220474" right="0.35433070866141736" top="0.59055118110236227" bottom="0.59055118110236227" header="0" footer="0.31496062992125984"/>
  <pageSetup paperSize="9" scale="76" orientation="portrait" r:id="rId1"/>
  <headerFooter alignWithMargins="0">
    <oddFooter>&amp;L&amp;A&amp;RPage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82A6E-0BD4-4AB3-B591-614063BFA29A}">
  <dimension ref="A1:G449"/>
  <sheetViews>
    <sheetView tabSelected="1" view="pageBreakPreview" topLeftCell="A150" zoomScaleNormal="100" zoomScaleSheetLayoutView="100" workbookViewId="0">
      <selection activeCell="I773" sqref="I773"/>
    </sheetView>
  </sheetViews>
  <sheetFormatPr defaultColWidth="9.08984375" defaultRowHeight="14.5"/>
  <cols>
    <col min="1" max="1" width="9.08984375" style="21"/>
    <col min="2" max="2" width="46.08984375" style="21" customWidth="1"/>
    <col min="3" max="3" width="9.08984375" style="21"/>
    <col min="4" max="4" width="11.08984375" style="21" customWidth="1"/>
    <col min="5" max="5" width="12.36328125" style="21" customWidth="1"/>
    <col min="6" max="6" width="14.90625" style="21" customWidth="1"/>
    <col min="7" max="7" width="22.08984375" style="21" customWidth="1"/>
    <col min="8" max="16384" width="9.08984375" style="21"/>
  </cols>
  <sheetData>
    <row r="1" spans="1:7">
      <c r="A1" s="409" t="s">
        <v>1357</v>
      </c>
      <c r="B1" s="410"/>
      <c r="C1" s="410"/>
      <c r="D1" s="410"/>
      <c r="E1" s="410"/>
      <c r="F1" s="298"/>
      <c r="G1" s="405">
        <v>46032</v>
      </c>
    </row>
    <row r="2" spans="1:7" ht="15" thickBot="1">
      <c r="A2" s="412" t="s">
        <v>1467</v>
      </c>
      <c r="B2" s="413"/>
      <c r="C2" s="413"/>
      <c r="D2" s="413"/>
      <c r="E2" s="413"/>
      <c r="G2" s="411"/>
    </row>
    <row r="3" spans="1:7" ht="29.5" thickBot="1">
      <c r="A3" s="372" t="s">
        <v>974</v>
      </c>
      <c r="B3" s="373" t="s">
        <v>975</v>
      </c>
      <c r="C3" s="373" t="s">
        <v>976</v>
      </c>
      <c r="D3" s="373" t="s">
        <v>977</v>
      </c>
      <c r="E3" s="106" t="s">
        <v>1039</v>
      </c>
      <c r="F3" s="107" t="s">
        <v>1040</v>
      </c>
      <c r="G3" s="374" t="s">
        <v>979</v>
      </c>
    </row>
    <row r="4" spans="1:7">
      <c r="A4" s="108" t="s">
        <v>41</v>
      </c>
      <c r="B4" s="370" t="s">
        <v>1343</v>
      </c>
      <c r="C4" s="109"/>
      <c r="D4" s="109"/>
      <c r="E4" s="110"/>
      <c r="F4" s="378"/>
      <c r="G4" s="371"/>
    </row>
    <row r="5" spans="1:7">
      <c r="A5" s="112"/>
      <c r="B5" s="113"/>
      <c r="C5" s="114"/>
      <c r="D5" s="114"/>
      <c r="E5" s="114"/>
      <c r="F5" s="115"/>
      <c r="G5" s="116"/>
    </row>
    <row r="6" spans="1:7">
      <c r="A6" s="117">
        <v>2.1</v>
      </c>
      <c r="B6" s="118" t="s">
        <v>1344</v>
      </c>
      <c r="C6" s="114"/>
      <c r="D6" s="114"/>
      <c r="E6" s="114"/>
      <c r="F6" s="115"/>
      <c r="G6" s="116"/>
    </row>
    <row r="7" spans="1:7" ht="29">
      <c r="A7" s="119" t="s">
        <v>1345</v>
      </c>
      <c r="B7" s="120" t="s">
        <v>1346</v>
      </c>
      <c r="C7" s="114"/>
      <c r="D7" s="114"/>
      <c r="E7" s="114"/>
      <c r="F7" s="115"/>
      <c r="G7" s="116"/>
    </row>
    <row r="8" spans="1:7" ht="29">
      <c r="A8" s="119" t="s">
        <v>1347</v>
      </c>
      <c r="B8" s="120" t="s">
        <v>1348</v>
      </c>
      <c r="C8" s="114"/>
      <c r="D8" s="114"/>
      <c r="E8" s="114"/>
      <c r="F8" s="115"/>
      <c r="G8" s="116"/>
    </row>
    <row r="9" spans="1:7" ht="28.25" customHeight="1">
      <c r="A9" s="119" t="s">
        <v>1349</v>
      </c>
      <c r="B9" s="120" t="s">
        <v>1457</v>
      </c>
      <c r="C9" s="114"/>
      <c r="D9" s="114"/>
      <c r="E9" s="114"/>
      <c r="F9" s="115"/>
      <c r="G9" s="116"/>
    </row>
    <row r="10" spans="1:7">
      <c r="A10" s="119"/>
      <c r="B10" s="120"/>
      <c r="C10" s="114"/>
      <c r="D10" s="114"/>
      <c r="E10" s="114"/>
      <c r="F10" s="115"/>
      <c r="G10" s="116"/>
    </row>
    <row r="11" spans="1:7">
      <c r="A11" s="117">
        <v>2.2000000000000002</v>
      </c>
      <c r="B11" s="118" t="s">
        <v>1350</v>
      </c>
      <c r="C11" s="114"/>
      <c r="D11" s="114"/>
      <c r="E11" s="114"/>
      <c r="F11" s="115"/>
      <c r="G11" s="116"/>
    </row>
    <row r="12" spans="1:7">
      <c r="A12" s="119" t="s">
        <v>1351</v>
      </c>
      <c r="B12" s="121" t="s">
        <v>1352</v>
      </c>
      <c r="C12" s="122"/>
      <c r="D12" s="123"/>
      <c r="E12" s="123"/>
      <c r="F12" s="123"/>
      <c r="G12" s="124"/>
    </row>
    <row r="13" spans="1:7">
      <c r="A13" s="119" t="s">
        <v>1353</v>
      </c>
      <c r="B13" s="121" t="s">
        <v>1354</v>
      </c>
      <c r="C13" s="122"/>
      <c r="D13" s="123"/>
      <c r="E13" s="123"/>
      <c r="F13" s="123"/>
      <c r="G13" s="124"/>
    </row>
    <row r="14" spans="1:7">
      <c r="A14" s="119" t="s">
        <v>1355</v>
      </c>
      <c r="B14" s="121" t="s">
        <v>1356</v>
      </c>
      <c r="C14" s="122"/>
      <c r="D14" s="123"/>
      <c r="E14" s="123"/>
      <c r="F14" s="123"/>
      <c r="G14" s="124"/>
    </row>
    <row r="15" spans="1:7">
      <c r="A15" s="379"/>
      <c r="B15" s="125"/>
      <c r="C15" s="123"/>
      <c r="D15" s="123"/>
      <c r="E15" s="123"/>
      <c r="F15" s="123"/>
      <c r="G15" s="124"/>
    </row>
    <row r="16" spans="1:7" ht="17.399999999999999" customHeight="1">
      <c r="A16" s="379"/>
      <c r="B16" s="123"/>
      <c r="C16" s="123"/>
      <c r="D16" s="123"/>
      <c r="E16" s="123"/>
      <c r="F16" s="123"/>
      <c r="G16" s="124"/>
    </row>
    <row r="17" spans="1:7" ht="15" thickBot="1">
      <c r="A17" s="380"/>
      <c r="B17" s="126"/>
      <c r="C17" s="126"/>
      <c r="D17" s="126"/>
      <c r="E17" s="126"/>
      <c r="F17" s="126"/>
      <c r="G17" s="127"/>
    </row>
    <row r="18" spans="1:7" ht="65.400000000000006" customHeight="1" thickBot="1">
      <c r="A18" s="344" t="s">
        <v>1469</v>
      </c>
      <c r="B18" s="345"/>
      <c r="C18" s="345"/>
      <c r="D18" s="345"/>
      <c r="E18" s="366"/>
      <c r="F18" s="367"/>
      <c r="G18" s="381"/>
    </row>
    <row r="19" spans="1:7" ht="24" customHeight="1">
      <c r="A19" s="133">
        <v>3</v>
      </c>
      <c r="B19" s="382" t="s">
        <v>1041</v>
      </c>
      <c r="C19" s="109"/>
      <c r="D19" s="109"/>
      <c r="E19" s="110"/>
      <c r="F19" s="378"/>
      <c r="G19" s="111"/>
    </row>
    <row r="20" spans="1:7">
      <c r="A20" s="117" t="s">
        <v>1042</v>
      </c>
      <c r="B20" s="134" t="s">
        <v>1043</v>
      </c>
      <c r="C20" s="114"/>
      <c r="D20" s="114"/>
      <c r="E20" s="114"/>
      <c r="F20" s="115"/>
      <c r="G20" s="116"/>
    </row>
    <row r="21" spans="1:7">
      <c r="A21" s="135"/>
      <c r="B21" s="136" t="s">
        <v>1044</v>
      </c>
      <c r="C21" s="137"/>
      <c r="D21" s="137"/>
      <c r="E21" s="137"/>
      <c r="F21" s="138"/>
      <c r="G21" s="139"/>
    </row>
    <row r="22" spans="1:7" ht="39.65" customHeight="1">
      <c r="A22" s="135"/>
      <c r="B22" s="136" t="s">
        <v>1045</v>
      </c>
      <c r="C22" s="137"/>
      <c r="D22" s="137"/>
      <c r="E22" s="137"/>
      <c r="F22" s="138"/>
      <c r="G22" s="139"/>
    </row>
    <row r="23" spans="1:7" ht="29">
      <c r="A23" s="135"/>
      <c r="B23" s="136" t="s">
        <v>1046</v>
      </c>
      <c r="C23" s="137"/>
      <c r="D23" s="137"/>
      <c r="E23" s="137"/>
      <c r="F23" s="138"/>
      <c r="G23" s="139"/>
    </row>
    <row r="24" spans="1:7" ht="25.75" customHeight="1">
      <c r="A24" s="135"/>
      <c r="B24" s="136" t="s">
        <v>1047</v>
      </c>
      <c r="C24" s="137"/>
      <c r="D24" s="137"/>
      <c r="E24" s="137"/>
      <c r="F24" s="138"/>
      <c r="G24" s="139"/>
    </row>
    <row r="25" spans="1:7">
      <c r="A25" s="135"/>
      <c r="B25" s="136" t="s">
        <v>1048</v>
      </c>
      <c r="C25" s="137"/>
      <c r="D25" s="137"/>
      <c r="E25" s="137"/>
      <c r="F25" s="138"/>
      <c r="G25" s="139"/>
    </row>
    <row r="26" spans="1:7" ht="21" customHeight="1">
      <c r="A26" s="140" t="s">
        <v>1049</v>
      </c>
      <c r="B26" s="136" t="s">
        <v>1458</v>
      </c>
      <c r="C26" s="137" t="s">
        <v>44</v>
      </c>
      <c r="D26" s="141">
        <v>1</v>
      </c>
      <c r="E26" s="142"/>
      <c r="F26" s="142"/>
      <c r="G26" s="139"/>
    </row>
    <row r="27" spans="1:7" ht="20.399999999999999" customHeight="1">
      <c r="A27" s="140" t="s">
        <v>1050</v>
      </c>
      <c r="B27" s="136" t="s">
        <v>1051</v>
      </c>
      <c r="C27" s="137" t="s">
        <v>44</v>
      </c>
      <c r="D27" s="141">
        <v>1</v>
      </c>
      <c r="E27" s="142"/>
      <c r="F27" s="142"/>
      <c r="G27" s="139"/>
    </row>
    <row r="28" spans="1:7">
      <c r="A28" s="140" t="s">
        <v>1052</v>
      </c>
      <c r="B28" s="136" t="s">
        <v>1053</v>
      </c>
      <c r="C28" s="137" t="s">
        <v>44</v>
      </c>
      <c r="D28" s="141">
        <v>1</v>
      </c>
      <c r="E28" s="142"/>
      <c r="F28" s="142"/>
      <c r="G28" s="139"/>
    </row>
    <row r="29" spans="1:7">
      <c r="A29" s="140"/>
      <c r="B29" s="143"/>
      <c r="C29" s="137"/>
      <c r="D29" s="141"/>
      <c r="E29" s="142"/>
      <c r="F29" s="142"/>
      <c r="G29" s="139"/>
    </row>
    <row r="30" spans="1:7" ht="22.25" customHeight="1">
      <c r="A30" s="135" t="s">
        <v>1054</v>
      </c>
      <c r="B30" s="144" t="s">
        <v>1055</v>
      </c>
      <c r="C30" s="137"/>
      <c r="D30" s="141"/>
      <c r="E30" s="142"/>
      <c r="F30" s="142"/>
      <c r="G30" s="139"/>
    </row>
    <row r="31" spans="1:7">
      <c r="A31" s="140"/>
      <c r="B31" s="144" t="s">
        <v>1056</v>
      </c>
      <c r="C31" s="137"/>
      <c r="D31" s="141"/>
      <c r="E31" s="142"/>
      <c r="F31" s="142"/>
      <c r="G31" s="139"/>
    </row>
    <row r="32" spans="1:7">
      <c r="A32" s="140" t="s">
        <v>1057</v>
      </c>
      <c r="B32" s="136" t="s">
        <v>1444</v>
      </c>
      <c r="C32" s="137" t="s">
        <v>40</v>
      </c>
      <c r="D32" s="141">
        <v>1514</v>
      </c>
      <c r="E32" s="142"/>
      <c r="F32" s="142"/>
      <c r="G32" s="139"/>
    </row>
    <row r="33" spans="1:7">
      <c r="A33" s="140" t="s">
        <v>1058</v>
      </c>
      <c r="B33" s="136" t="s">
        <v>1445</v>
      </c>
      <c r="C33" s="137" t="s">
        <v>40</v>
      </c>
      <c r="D33" s="141">
        <v>508</v>
      </c>
      <c r="E33" s="142"/>
      <c r="F33" s="142"/>
      <c r="G33" s="139"/>
    </row>
    <row r="34" spans="1:7">
      <c r="A34" s="140" t="s">
        <v>1059</v>
      </c>
      <c r="B34" s="136" t="s">
        <v>1304</v>
      </c>
      <c r="C34" s="137" t="s">
        <v>40</v>
      </c>
      <c r="D34" s="141">
        <v>322</v>
      </c>
      <c r="E34" s="142"/>
      <c r="F34" s="142"/>
      <c r="G34" s="139"/>
    </row>
    <row r="35" spans="1:7">
      <c r="A35" s="140"/>
      <c r="B35" s="136"/>
      <c r="C35" s="137"/>
      <c r="D35" s="145"/>
      <c r="E35" s="142"/>
      <c r="F35" s="142"/>
      <c r="G35" s="139"/>
    </row>
    <row r="36" spans="1:7">
      <c r="A36" s="135" t="s">
        <v>1060</v>
      </c>
      <c r="B36" s="146" t="s">
        <v>1061</v>
      </c>
      <c r="C36" s="137"/>
      <c r="D36" s="145"/>
      <c r="E36" s="142"/>
      <c r="F36" s="142"/>
      <c r="G36" s="139"/>
    </row>
    <row r="37" spans="1:7">
      <c r="A37" s="140" t="s">
        <v>1062</v>
      </c>
      <c r="B37" s="147" t="s">
        <v>1063</v>
      </c>
      <c r="C37" s="137" t="s">
        <v>44</v>
      </c>
      <c r="D37" s="141">
        <v>110</v>
      </c>
      <c r="E37" s="142"/>
      <c r="F37" s="142"/>
      <c r="G37" s="139"/>
    </row>
    <row r="38" spans="1:7">
      <c r="A38" s="140" t="s">
        <v>1064</v>
      </c>
      <c r="B38" s="148" t="s">
        <v>1065</v>
      </c>
      <c r="C38" s="137" t="s">
        <v>44</v>
      </c>
      <c r="D38" s="141">
        <v>75</v>
      </c>
      <c r="E38" s="142"/>
      <c r="F38" s="142"/>
      <c r="G38" s="139"/>
    </row>
    <row r="39" spans="1:7">
      <c r="A39" s="140" t="s">
        <v>1066</v>
      </c>
      <c r="B39" s="148" t="s">
        <v>1067</v>
      </c>
      <c r="C39" s="137" t="s">
        <v>44</v>
      </c>
      <c r="D39" s="141">
        <v>8</v>
      </c>
      <c r="E39" s="142"/>
      <c r="F39" s="142"/>
      <c r="G39" s="139"/>
    </row>
    <row r="40" spans="1:7">
      <c r="A40" s="140" t="s">
        <v>1068</v>
      </c>
      <c r="B40" s="148" t="s">
        <v>1069</v>
      </c>
      <c r="C40" s="137" t="s">
        <v>44</v>
      </c>
      <c r="D40" s="141">
        <v>12</v>
      </c>
      <c r="E40" s="142"/>
      <c r="F40" s="142"/>
      <c r="G40" s="139"/>
    </row>
    <row r="41" spans="1:7">
      <c r="A41" s="140"/>
      <c r="B41" s="148"/>
      <c r="C41" s="137"/>
      <c r="D41" s="145"/>
      <c r="E41" s="142"/>
      <c r="F41" s="142"/>
      <c r="G41" s="139"/>
    </row>
    <row r="42" spans="1:7">
      <c r="A42" s="135">
        <v>3.4</v>
      </c>
      <c r="B42" s="148" t="s">
        <v>1070</v>
      </c>
      <c r="C42" s="137" t="s">
        <v>40</v>
      </c>
      <c r="D42" s="141">
        <v>380</v>
      </c>
      <c r="E42" s="149"/>
      <c r="F42" s="150"/>
      <c r="G42" s="139"/>
    </row>
    <row r="43" spans="1:7">
      <c r="A43" s="140" t="s">
        <v>1071</v>
      </c>
      <c r="B43" s="148" t="s">
        <v>1072</v>
      </c>
      <c r="C43" s="137" t="s">
        <v>44</v>
      </c>
      <c r="D43" s="141">
        <v>4</v>
      </c>
      <c r="E43" s="149"/>
      <c r="F43" s="150"/>
      <c r="G43" s="139"/>
    </row>
    <row r="44" spans="1:7">
      <c r="A44" s="140" t="s">
        <v>1073</v>
      </c>
      <c r="B44" s="148" t="s">
        <v>1446</v>
      </c>
      <c r="C44" s="137" t="s">
        <v>44</v>
      </c>
      <c r="D44" s="141">
        <v>2</v>
      </c>
      <c r="E44" s="149"/>
      <c r="F44" s="150"/>
      <c r="G44" s="139"/>
    </row>
    <row r="45" spans="1:7" ht="12.65" customHeight="1">
      <c r="A45" s="140"/>
      <c r="B45" s="148"/>
      <c r="C45" s="137"/>
      <c r="D45" s="145"/>
      <c r="E45" s="149"/>
      <c r="F45" s="150"/>
      <c r="G45" s="139"/>
    </row>
    <row r="46" spans="1:7">
      <c r="A46" s="135" t="s">
        <v>1074</v>
      </c>
      <c r="B46" s="148" t="s">
        <v>1075</v>
      </c>
      <c r="C46" s="137" t="s">
        <v>40</v>
      </c>
      <c r="D46" s="141">
        <v>295</v>
      </c>
      <c r="E46" s="149"/>
      <c r="F46" s="150"/>
      <c r="G46" s="139"/>
    </row>
    <row r="47" spans="1:7">
      <c r="A47" s="140" t="s">
        <v>1076</v>
      </c>
      <c r="B47" s="148" t="s">
        <v>1072</v>
      </c>
      <c r="C47" s="137" t="s">
        <v>44</v>
      </c>
      <c r="D47" s="141">
        <v>3</v>
      </c>
      <c r="E47" s="149"/>
      <c r="F47" s="150"/>
      <c r="G47" s="139"/>
    </row>
    <row r="48" spans="1:7">
      <c r="A48" s="140" t="s">
        <v>1077</v>
      </c>
      <c r="B48" s="148" t="s">
        <v>1446</v>
      </c>
      <c r="C48" s="137" t="s">
        <v>44</v>
      </c>
      <c r="D48" s="141">
        <v>2</v>
      </c>
      <c r="E48" s="149"/>
      <c r="F48" s="150"/>
      <c r="G48" s="139"/>
    </row>
    <row r="49" spans="1:7">
      <c r="A49" s="140"/>
      <c r="B49" s="148"/>
      <c r="C49" s="137"/>
      <c r="D49" s="145"/>
      <c r="E49" s="149"/>
      <c r="F49" s="150"/>
      <c r="G49" s="139"/>
    </row>
    <row r="50" spans="1:7">
      <c r="A50" s="135">
        <v>3.6</v>
      </c>
      <c r="B50" s="148" t="s">
        <v>1078</v>
      </c>
      <c r="C50" s="137" t="s">
        <v>40</v>
      </c>
      <c r="D50" s="141">
        <v>70</v>
      </c>
      <c r="E50" s="149"/>
      <c r="F50" s="150"/>
      <c r="G50" s="139"/>
    </row>
    <row r="51" spans="1:7">
      <c r="A51" s="140" t="s">
        <v>1079</v>
      </c>
      <c r="B51" s="148" t="s">
        <v>1080</v>
      </c>
      <c r="C51" s="137" t="s">
        <v>44</v>
      </c>
      <c r="D51" s="141">
        <v>1</v>
      </c>
      <c r="E51" s="149"/>
      <c r="F51" s="150"/>
      <c r="G51" s="139"/>
    </row>
    <row r="52" spans="1:7">
      <c r="A52" s="140" t="s">
        <v>1081</v>
      </c>
      <c r="B52" s="148" t="s">
        <v>1072</v>
      </c>
      <c r="C52" s="137" t="s">
        <v>44</v>
      </c>
      <c r="D52" s="141">
        <v>1</v>
      </c>
      <c r="E52" s="149"/>
      <c r="F52" s="150"/>
      <c r="G52" s="139"/>
    </row>
    <row r="53" spans="1:7">
      <c r="A53" s="140" t="s">
        <v>1082</v>
      </c>
      <c r="B53" s="148" t="s">
        <v>1446</v>
      </c>
      <c r="C53" s="137" t="s">
        <v>44</v>
      </c>
      <c r="D53" s="141">
        <v>1</v>
      </c>
      <c r="E53" s="149"/>
      <c r="F53" s="150"/>
      <c r="G53" s="139"/>
    </row>
    <row r="54" spans="1:7">
      <c r="A54" s="151"/>
      <c r="B54" s="148"/>
      <c r="C54" s="137"/>
      <c r="D54" s="145"/>
      <c r="E54" s="149"/>
      <c r="F54" s="150"/>
      <c r="G54" s="139"/>
    </row>
    <row r="55" spans="1:7">
      <c r="A55" s="135">
        <v>3.7</v>
      </c>
      <c r="B55" s="144" t="s">
        <v>1083</v>
      </c>
      <c r="C55" s="137"/>
      <c r="D55" s="145"/>
      <c r="E55" s="149"/>
      <c r="F55" s="150"/>
      <c r="G55" s="139"/>
    </row>
    <row r="56" spans="1:7">
      <c r="A56" s="140"/>
      <c r="B56" s="136" t="s">
        <v>1084</v>
      </c>
      <c r="C56" s="137"/>
      <c r="D56" s="145"/>
      <c r="E56" s="149"/>
      <c r="F56" s="150"/>
      <c r="G56" s="139"/>
    </row>
    <row r="57" spans="1:7">
      <c r="A57" s="140"/>
      <c r="B57" s="136" t="s">
        <v>1085</v>
      </c>
      <c r="C57" s="137"/>
      <c r="D57" s="145"/>
      <c r="E57" s="149"/>
      <c r="F57" s="150"/>
      <c r="G57" s="139"/>
    </row>
    <row r="58" spans="1:7">
      <c r="A58" s="140" t="s">
        <v>1086</v>
      </c>
      <c r="B58" s="148" t="s">
        <v>1447</v>
      </c>
      <c r="C58" s="137" t="s">
        <v>40</v>
      </c>
      <c r="D58" s="152">
        <v>4539</v>
      </c>
      <c r="E58" s="149"/>
      <c r="F58" s="150"/>
      <c r="G58" s="139"/>
    </row>
    <row r="59" spans="1:7">
      <c r="A59" s="140" t="s">
        <v>1087</v>
      </c>
      <c r="B59" s="148" t="s">
        <v>1448</v>
      </c>
      <c r="C59" s="137" t="s">
        <v>40</v>
      </c>
      <c r="D59" s="152">
        <v>350</v>
      </c>
      <c r="E59" s="149"/>
      <c r="F59" s="150"/>
      <c r="G59" s="139"/>
    </row>
    <row r="60" spans="1:7">
      <c r="A60" s="140" t="s">
        <v>1088</v>
      </c>
      <c r="B60" s="148" t="s">
        <v>1089</v>
      </c>
      <c r="C60" s="137" t="s">
        <v>40</v>
      </c>
      <c r="D60" s="152">
        <v>1000</v>
      </c>
      <c r="E60" s="149"/>
      <c r="F60" s="150"/>
      <c r="G60" s="139"/>
    </row>
    <row r="61" spans="1:7">
      <c r="A61" s="140"/>
      <c r="B61" s="148"/>
      <c r="C61" s="137"/>
      <c r="D61" s="145"/>
      <c r="E61" s="149"/>
      <c r="F61" s="150"/>
      <c r="G61" s="139"/>
    </row>
    <row r="62" spans="1:7" ht="18" customHeight="1">
      <c r="A62" s="135">
        <v>3.8</v>
      </c>
      <c r="B62" s="144" t="s">
        <v>1091</v>
      </c>
      <c r="C62" s="137"/>
      <c r="D62" s="145"/>
      <c r="E62" s="149"/>
      <c r="F62" s="150"/>
      <c r="G62" s="139"/>
    </row>
    <row r="63" spans="1:7" ht="15.65" customHeight="1">
      <c r="A63" s="140"/>
      <c r="B63" s="136" t="s">
        <v>1092</v>
      </c>
      <c r="C63" s="137"/>
      <c r="D63" s="145"/>
      <c r="E63" s="149"/>
      <c r="F63" s="149"/>
      <c r="G63" s="139"/>
    </row>
    <row r="64" spans="1:7" ht="20" customHeight="1">
      <c r="A64" s="140" t="s">
        <v>1093</v>
      </c>
      <c r="B64" s="136" t="s">
        <v>1094</v>
      </c>
      <c r="C64" s="137" t="s">
        <v>44</v>
      </c>
      <c r="D64" s="152">
        <v>95</v>
      </c>
      <c r="E64" s="149"/>
      <c r="F64" s="150"/>
      <c r="G64" s="139"/>
    </row>
    <row r="65" spans="1:7">
      <c r="A65" s="140" t="s">
        <v>1095</v>
      </c>
      <c r="B65" s="148" t="s">
        <v>1096</v>
      </c>
      <c r="C65" s="137" t="s">
        <v>44</v>
      </c>
      <c r="D65" s="152">
        <v>47</v>
      </c>
      <c r="E65" s="149"/>
      <c r="F65" s="150"/>
      <c r="G65" s="139"/>
    </row>
    <row r="66" spans="1:7">
      <c r="A66" s="140" t="s">
        <v>1097</v>
      </c>
      <c r="B66" s="148" t="s">
        <v>1098</v>
      </c>
      <c r="C66" s="137" t="s">
        <v>44</v>
      </c>
      <c r="D66" s="152">
        <v>1</v>
      </c>
      <c r="E66" s="149"/>
      <c r="F66" s="150"/>
      <c r="G66" s="139"/>
    </row>
    <row r="67" spans="1:7" ht="29">
      <c r="A67" s="154" t="s">
        <v>1099</v>
      </c>
      <c r="B67" s="155" t="s">
        <v>1100</v>
      </c>
      <c r="C67" s="156" t="s">
        <v>44</v>
      </c>
      <c r="D67" s="152"/>
      <c r="E67" s="157"/>
      <c r="F67" s="158"/>
      <c r="G67" s="159"/>
    </row>
    <row r="68" spans="1:7" ht="30" customHeight="1">
      <c r="A68" s="154" t="s">
        <v>1101</v>
      </c>
      <c r="B68" s="160" t="s">
        <v>1102</v>
      </c>
      <c r="C68" s="156" t="s">
        <v>44</v>
      </c>
      <c r="D68" s="152">
        <v>44</v>
      </c>
      <c r="E68" s="157"/>
      <c r="F68" s="158"/>
      <c r="G68" s="159"/>
    </row>
    <row r="69" spans="1:7" ht="29">
      <c r="A69" s="154" t="s">
        <v>1103</v>
      </c>
      <c r="B69" s="155" t="s">
        <v>1104</v>
      </c>
      <c r="C69" s="156" t="s">
        <v>44</v>
      </c>
      <c r="D69" s="152">
        <v>4</v>
      </c>
      <c r="E69" s="157"/>
      <c r="F69" s="158"/>
      <c r="G69" s="159"/>
    </row>
    <row r="70" spans="1:7">
      <c r="A70" s="154" t="s">
        <v>1105</v>
      </c>
      <c r="B70" s="155" t="s">
        <v>1106</v>
      </c>
      <c r="C70" s="156" t="s">
        <v>44</v>
      </c>
      <c r="D70" s="152">
        <v>8</v>
      </c>
      <c r="E70" s="157"/>
      <c r="F70" s="158"/>
      <c r="G70" s="159"/>
    </row>
    <row r="71" spans="1:7">
      <c r="A71" s="140"/>
      <c r="B71" s="148"/>
      <c r="C71" s="137"/>
      <c r="D71" s="145"/>
      <c r="E71" s="149"/>
      <c r="F71" s="150"/>
      <c r="G71" s="139"/>
    </row>
    <row r="72" spans="1:7" ht="15" thickBot="1">
      <c r="A72" s="140"/>
      <c r="B72" s="148"/>
      <c r="C72" s="137"/>
      <c r="D72" s="145"/>
      <c r="E72" s="149"/>
      <c r="F72" s="150"/>
      <c r="G72" s="139"/>
    </row>
    <row r="73" spans="1:7" ht="15" thickBot="1">
      <c r="A73" s="128"/>
      <c r="B73" s="129" t="s">
        <v>1090</v>
      </c>
      <c r="C73" s="130"/>
      <c r="D73" s="131"/>
      <c r="E73" s="132"/>
      <c r="F73" s="329"/>
      <c r="G73" s="330"/>
    </row>
    <row r="74" spans="1:7" ht="15" thickBot="1">
      <c r="A74" s="128"/>
      <c r="B74" s="129" t="s">
        <v>1461</v>
      </c>
      <c r="C74" s="130"/>
      <c r="D74" s="131"/>
      <c r="E74" s="132"/>
      <c r="F74" s="331"/>
      <c r="G74" s="332"/>
    </row>
    <row r="75" spans="1:7">
      <c r="A75" s="151"/>
      <c r="B75" s="148"/>
      <c r="C75" s="137"/>
      <c r="D75" s="145"/>
      <c r="E75" s="149"/>
      <c r="F75" s="150"/>
      <c r="G75" s="139"/>
    </row>
    <row r="76" spans="1:7">
      <c r="A76" s="154" t="s">
        <v>1107</v>
      </c>
      <c r="B76" s="155" t="s">
        <v>1108</v>
      </c>
      <c r="C76" s="156" t="s">
        <v>44</v>
      </c>
      <c r="D76" s="152">
        <v>14</v>
      </c>
      <c r="E76" s="157"/>
      <c r="F76" s="158"/>
      <c r="G76" s="159"/>
    </row>
    <row r="77" spans="1:7">
      <c r="A77" s="154" t="s">
        <v>1109</v>
      </c>
      <c r="B77" s="155" t="s">
        <v>1110</v>
      </c>
      <c r="C77" s="156" t="s">
        <v>44</v>
      </c>
      <c r="D77" s="152">
        <v>2</v>
      </c>
      <c r="E77" s="157"/>
      <c r="F77" s="158"/>
      <c r="G77" s="159"/>
    </row>
    <row r="78" spans="1:7">
      <c r="A78" s="154" t="s">
        <v>1111</v>
      </c>
      <c r="B78" s="155" t="s">
        <v>1112</v>
      </c>
      <c r="C78" s="156" t="s">
        <v>44</v>
      </c>
      <c r="D78" s="152">
        <v>0</v>
      </c>
      <c r="E78" s="157"/>
      <c r="F78" s="158"/>
      <c r="G78" s="159"/>
    </row>
    <row r="79" spans="1:7">
      <c r="A79" s="154" t="s">
        <v>1113</v>
      </c>
      <c r="B79" s="155" t="s">
        <v>1114</v>
      </c>
      <c r="C79" s="156" t="s">
        <v>44</v>
      </c>
      <c r="D79" s="152">
        <v>8</v>
      </c>
      <c r="E79" s="157"/>
      <c r="F79" s="158"/>
      <c r="G79" s="159"/>
    </row>
    <row r="80" spans="1:7">
      <c r="A80" s="154" t="s">
        <v>1115</v>
      </c>
      <c r="B80" s="155" t="s">
        <v>1116</v>
      </c>
      <c r="C80" s="156" t="s">
        <v>44</v>
      </c>
      <c r="D80" s="152">
        <v>3</v>
      </c>
      <c r="E80" s="157"/>
      <c r="F80" s="158"/>
      <c r="G80" s="159"/>
    </row>
    <row r="81" spans="1:7">
      <c r="A81" s="154" t="s">
        <v>1117</v>
      </c>
      <c r="B81" s="155" t="s">
        <v>1118</v>
      </c>
      <c r="C81" s="156" t="s">
        <v>44</v>
      </c>
      <c r="D81" s="152">
        <v>2</v>
      </c>
      <c r="E81" s="157"/>
      <c r="F81" s="158"/>
      <c r="G81" s="159"/>
    </row>
    <row r="82" spans="1:7">
      <c r="A82" s="154" t="s">
        <v>1119</v>
      </c>
      <c r="B82" s="155" t="s">
        <v>1120</v>
      </c>
      <c r="C82" s="156" t="s">
        <v>44</v>
      </c>
      <c r="D82" s="152">
        <v>2</v>
      </c>
      <c r="E82" s="157"/>
      <c r="F82" s="158"/>
      <c r="G82" s="159"/>
    </row>
    <row r="83" spans="1:7">
      <c r="A83" s="154" t="s">
        <v>1121</v>
      </c>
      <c r="B83" s="155" t="s">
        <v>1122</v>
      </c>
      <c r="C83" s="156" t="s">
        <v>44</v>
      </c>
      <c r="D83" s="152">
        <v>25</v>
      </c>
      <c r="E83" s="157"/>
      <c r="F83" s="158"/>
      <c r="G83" s="159"/>
    </row>
    <row r="84" spans="1:7">
      <c r="A84" s="154" t="s">
        <v>1123</v>
      </c>
      <c r="B84" s="155" t="s">
        <v>1124</v>
      </c>
      <c r="C84" s="156" t="s">
        <v>44</v>
      </c>
      <c r="D84" s="152">
        <v>16</v>
      </c>
      <c r="E84" s="157"/>
      <c r="F84" s="158"/>
      <c r="G84" s="159"/>
    </row>
    <row r="85" spans="1:7">
      <c r="A85" s="154" t="s">
        <v>1125</v>
      </c>
      <c r="B85" s="155" t="s">
        <v>1126</v>
      </c>
      <c r="C85" s="156" t="s">
        <v>44</v>
      </c>
      <c r="D85" s="152">
        <v>4</v>
      </c>
      <c r="E85" s="157"/>
      <c r="F85" s="158"/>
      <c r="G85" s="159"/>
    </row>
    <row r="86" spans="1:7">
      <c r="A86" s="140"/>
      <c r="B86" s="148"/>
      <c r="C86" s="137"/>
      <c r="D86" s="145"/>
      <c r="E86" s="149"/>
      <c r="F86" s="149"/>
      <c r="G86" s="139"/>
    </row>
    <row r="87" spans="1:7">
      <c r="A87" s="135">
        <v>3.9</v>
      </c>
      <c r="B87" s="161" t="s">
        <v>1127</v>
      </c>
      <c r="C87" s="137"/>
      <c r="D87" s="145"/>
      <c r="E87" s="149"/>
      <c r="F87" s="149"/>
      <c r="G87" s="162"/>
    </row>
    <row r="88" spans="1:7" ht="32" customHeight="1">
      <c r="A88" s="163"/>
      <c r="B88" s="148" t="s">
        <v>1128</v>
      </c>
      <c r="C88" s="137"/>
      <c r="D88" s="145"/>
      <c r="E88" s="149"/>
      <c r="F88" s="149"/>
      <c r="G88" s="164"/>
    </row>
    <row r="89" spans="1:7">
      <c r="A89" s="140" t="s">
        <v>1129</v>
      </c>
      <c r="B89" s="148" t="s">
        <v>1130</v>
      </c>
      <c r="C89" s="137" t="s">
        <v>40</v>
      </c>
      <c r="D89" s="152">
        <v>120</v>
      </c>
      <c r="E89" s="149"/>
      <c r="F89" s="149"/>
      <c r="G89" s="139"/>
    </row>
    <row r="90" spans="1:7">
      <c r="A90" s="140" t="s">
        <v>1131</v>
      </c>
      <c r="B90" s="60" t="s">
        <v>1132</v>
      </c>
      <c r="C90" s="137" t="s">
        <v>44</v>
      </c>
      <c r="D90" s="152">
        <v>42</v>
      </c>
      <c r="E90" s="149"/>
      <c r="F90" s="149"/>
      <c r="G90" s="139"/>
    </row>
    <row r="91" spans="1:7">
      <c r="A91" s="140" t="s">
        <v>1133</v>
      </c>
      <c r="B91" s="148" t="s">
        <v>1134</v>
      </c>
      <c r="C91" s="137" t="s">
        <v>44</v>
      </c>
      <c r="D91" s="152">
        <v>4</v>
      </c>
      <c r="E91" s="149"/>
      <c r="F91" s="149"/>
      <c r="G91" s="139"/>
    </row>
    <row r="92" spans="1:7">
      <c r="A92" s="140" t="s">
        <v>1135</v>
      </c>
      <c r="B92" s="148" t="s">
        <v>1136</v>
      </c>
      <c r="C92" s="137" t="s">
        <v>44</v>
      </c>
      <c r="D92" s="152">
        <v>16</v>
      </c>
      <c r="E92" s="149"/>
      <c r="F92" s="149"/>
      <c r="G92" s="139"/>
    </row>
    <row r="93" spans="1:7" ht="29">
      <c r="A93" s="140" t="s">
        <v>1137</v>
      </c>
      <c r="B93" s="148" t="s">
        <v>1138</v>
      </c>
      <c r="C93" s="137" t="s">
        <v>44</v>
      </c>
      <c r="D93" s="152">
        <v>25</v>
      </c>
      <c r="E93" s="149"/>
      <c r="F93" s="150"/>
      <c r="G93" s="139"/>
    </row>
    <row r="94" spans="1:7" ht="29">
      <c r="A94" s="140" t="s">
        <v>1139</v>
      </c>
      <c r="B94" s="148" t="s">
        <v>1140</v>
      </c>
      <c r="C94" s="137" t="s">
        <v>44</v>
      </c>
      <c r="D94" s="152">
        <v>25</v>
      </c>
      <c r="E94" s="149"/>
      <c r="F94" s="150"/>
      <c r="G94" s="139"/>
    </row>
    <row r="95" spans="1:7">
      <c r="A95" s="140" t="s">
        <v>1141</v>
      </c>
      <c r="B95" s="148" t="s">
        <v>1142</v>
      </c>
      <c r="C95" s="137" t="s">
        <v>44</v>
      </c>
      <c r="D95" s="152">
        <v>10</v>
      </c>
      <c r="E95" s="149"/>
      <c r="F95" s="149"/>
      <c r="G95" s="139"/>
    </row>
    <row r="96" spans="1:7">
      <c r="A96" s="140" t="s">
        <v>1143</v>
      </c>
      <c r="B96" s="148" t="s">
        <v>1144</v>
      </c>
      <c r="C96" s="137" t="s">
        <v>44</v>
      </c>
      <c r="D96" s="152">
        <v>10</v>
      </c>
      <c r="E96" s="149"/>
      <c r="F96" s="149"/>
      <c r="G96" s="139"/>
    </row>
    <row r="97" spans="1:7">
      <c r="A97" s="140"/>
      <c r="B97" s="165"/>
      <c r="C97" s="166"/>
      <c r="D97" s="145"/>
      <c r="E97" s="149"/>
      <c r="F97" s="149"/>
      <c r="G97" s="139"/>
    </row>
    <row r="98" spans="1:7">
      <c r="A98" s="167">
        <v>3.1</v>
      </c>
      <c r="B98" s="168" t="s">
        <v>1145</v>
      </c>
      <c r="C98" s="169"/>
      <c r="D98" s="145"/>
      <c r="E98" s="170"/>
      <c r="F98" s="171"/>
      <c r="G98" s="164"/>
    </row>
    <row r="99" spans="1:7" ht="60.65" customHeight="1">
      <c r="A99" s="135"/>
      <c r="B99" s="172" t="s">
        <v>1146</v>
      </c>
      <c r="C99" s="143"/>
      <c r="D99" s="145"/>
      <c r="E99" s="137"/>
      <c r="F99" s="173"/>
      <c r="G99" s="164"/>
    </row>
    <row r="100" spans="1:7">
      <c r="A100" s="135"/>
      <c r="B100" s="174"/>
      <c r="C100" s="137"/>
      <c r="D100" s="145"/>
      <c r="E100" s="149"/>
      <c r="F100" s="173"/>
      <c r="G100" s="139"/>
    </row>
    <row r="101" spans="1:7" ht="28.25" customHeight="1">
      <c r="A101" s="140" t="s">
        <v>1147</v>
      </c>
      <c r="B101" s="121" t="s">
        <v>1148</v>
      </c>
      <c r="C101" s="137" t="s">
        <v>44</v>
      </c>
      <c r="D101" s="152">
        <v>28</v>
      </c>
      <c r="E101" s="137"/>
      <c r="F101" s="173"/>
      <c r="G101" s="139"/>
    </row>
    <row r="102" spans="1:7">
      <c r="A102" s="135"/>
      <c r="B102" s="174"/>
      <c r="C102" s="137"/>
      <c r="D102" s="145"/>
      <c r="E102" s="137"/>
      <c r="F102" s="173"/>
      <c r="G102" s="139"/>
    </row>
    <row r="103" spans="1:7" ht="35" customHeight="1">
      <c r="A103" s="140" t="s">
        <v>1149</v>
      </c>
      <c r="B103" s="121" t="s">
        <v>1150</v>
      </c>
      <c r="C103" s="137" t="s">
        <v>44</v>
      </c>
      <c r="D103" s="152">
        <v>9</v>
      </c>
      <c r="E103" s="137"/>
      <c r="F103" s="173"/>
      <c r="G103" s="139"/>
    </row>
    <row r="104" spans="1:7">
      <c r="A104" s="135"/>
      <c r="B104" s="174"/>
      <c r="C104" s="137"/>
      <c r="D104" s="145"/>
      <c r="E104" s="137"/>
      <c r="F104" s="173"/>
      <c r="G104" s="139"/>
    </row>
    <row r="105" spans="1:7" ht="35.4" customHeight="1">
      <c r="A105" s="140" t="s">
        <v>1151</v>
      </c>
      <c r="B105" s="121" t="s">
        <v>1436</v>
      </c>
      <c r="C105" s="137" t="s">
        <v>44</v>
      </c>
      <c r="D105" s="152">
        <v>48</v>
      </c>
      <c r="E105" s="137"/>
      <c r="F105" s="173"/>
      <c r="G105" s="139"/>
    </row>
    <row r="106" spans="1:7">
      <c r="A106" s="135"/>
      <c r="B106" s="174"/>
      <c r="C106" s="137"/>
      <c r="D106" s="145"/>
      <c r="E106" s="137"/>
      <c r="F106" s="173"/>
      <c r="G106" s="139"/>
    </row>
    <row r="107" spans="1:7" ht="32.4" customHeight="1">
      <c r="A107" s="140" t="s">
        <v>1152</v>
      </c>
      <c r="B107" s="121" t="s">
        <v>1153</v>
      </c>
      <c r="C107" s="137" t="s">
        <v>44</v>
      </c>
      <c r="D107" s="152">
        <v>9</v>
      </c>
      <c r="E107" s="137"/>
      <c r="F107" s="173"/>
      <c r="G107" s="139"/>
    </row>
    <row r="108" spans="1:7">
      <c r="A108" s="140"/>
      <c r="B108" s="174"/>
      <c r="C108" s="137"/>
      <c r="D108" s="145"/>
      <c r="E108" s="137"/>
      <c r="F108" s="173"/>
      <c r="G108" s="139"/>
    </row>
    <row r="109" spans="1:7">
      <c r="A109" s="92"/>
      <c r="B109" s="93"/>
      <c r="C109" s="94"/>
      <c r="D109" s="145"/>
      <c r="E109" s="149"/>
      <c r="F109" s="150"/>
      <c r="G109" s="139"/>
    </row>
    <row r="110" spans="1:7" ht="32" customHeight="1">
      <c r="A110" s="167">
        <v>3.11</v>
      </c>
      <c r="B110" s="175" t="s">
        <v>1154</v>
      </c>
      <c r="C110" s="95"/>
      <c r="D110" s="176"/>
      <c r="E110" s="149"/>
      <c r="F110" s="150"/>
      <c r="G110" s="139"/>
    </row>
    <row r="111" spans="1:7" ht="94.25" customHeight="1">
      <c r="A111" s="177"/>
      <c r="B111" s="96" t="s">
        <v>1155</v>
      </c>
      <c r="C111" s="97"/>
      <c r="D111" s="176"/>
      <c r="E111" s="149"/>
      <c r="F111" s="150"/>
      <c r="G111" s="139"/>
    </row>
    <row r="112" spans="1:7" ht="21" customHeight="1">
      <c r="A112" s="140" t="s">
        <v>1156</v>
      </c>
      <c r="B112" s="96" t="s">
        <v>1157</v>
      </c>
      <c r="C112" s="97" t="s">
        <v>44</v>
      </c>
      <c r="D112" s="152">
        <v>1</v>
      </c>
      <c r="E112" s="149"/>
      <c r="F112" s="150"/>
      <c r="G112" s="139"/>
    </row>
    <row r="113" spans="1:7" ht="22.25" customHeight="1">
      <c r="A113" s="140" t="s">
        <v>1158</v>
      </c>
      <c r="B113" s="96" t="s">
        <v>1159</v>
      </c>
      <c r="C113" s="98" t="s">
        <v>1160</v>
      </c>
      <c r="D113" s="152">
        <v>1</v>
      </c>
      <c r="E113" s="149"/>
      <c r="F113" s="150"/>
      <c r="G113" s="139"/>
    </row>
    <row r="114" spans="1:7" ht="17.399999999999999" customHeight="1">
      <c r="A114" s="140" t="s">
        <v>1161</v>
      </c>
      <c r="B114" s="96" t="s">
        <v>1162</v>
      </c>
      <c r="C114" s="99" t="s">
        <v>1163</v>
      </c>
      <c r="D114" s="152">
        <v>1</v>
      </c>
      <c r="E114" s="149"/>
      <c r="F114" s="150"/>
      <c r="G114" s="139"/>
    </row>
    <row r="115" spans="1:7" ht="29">
      <c r="A115" s="140" t="s">
        <v>1164</v>
      </c>
      <c r="B115" s="96" t="s">
        <v>1165</v>
      </c>
      <c r="C115" s="100" t="s">
        <v>1163</v>
      </c>
      <c r="D115" s="152">
        <v>1</v>
      </c>
      <c r="E115" s="149"/>
      <c r="F115" s="150"/>
      <c r="G115" s="139"/>
    </row>
    <row r="116" spans="1:7" ht="15" thickBot="1">
      <c r="A116" s="140"/>
      <c r="B116" s="96"/>
      <c r="C116" s="100"/>
      <c r="D116" s="152"/>
      <c r="E116" s="149"/>
      <c r="F116" s="150"/>
      <c r="G116" s="139"/>
    </row>
    <row r="117" spans="1:7" ht="15" thickBot="1">
      <c r="A117" s="128"/>
      <c r="B117" s="129" t="s">
        <v>1090</v>
      </c>
      <c r="C117" s="130"/>
      <c r="D117" s="131"/>
      <c r="E117" s="132"/>
      <c r="F117" s="329"/>
      <c r="G117" s="330"/>
    </row>
    <row r="118" spans="1:7" ht="15" thickBot="1">
      <c r="A118" s="128"/>
      <c r="B118" s="129" t="s">
        <v>1461</v>
      </c>
      <c r="C118" s="130"/>
      <c r="D118" s="131"/>
      <c r="E118" s="132"/>
      <c r="F118" s="331"/>
      <c r="G118" s="332"/>
    </row>
    <row r="119" spans="1:7" ht="21.65" customHeight="1">
      <c r="A119" s="167">
        <v>3.12</v>
      </c>
      <c r="B119" s="178" t="s">
        <v>1166</v>
      </c>
      <c r="C119" s="101"/>
      <c r="D119" s="152"/>
      <c r="E119" s="149"/>
      <c r="F119" s="150"/>
      <c r="G119" s="139"/>
    </row>
    <row r="120" spans="1:7" ht="62" customHeight="1">
      <c r="A120" s="102"/>
      <c r="B120" s="179" t="s">
        <v>1167</v>
      </c>
      <c r="C120" s="94"/>
      <c r="D120" s="152"/>
      <c r="E120" s="180"/>
      <c r="F120" s="150"/>
      <c r="G120" s="139"/>
    </row>
    <row r="121" spans="1:7" ht="23.4" customHeight="1">
      <c r="A121" s="140" t="s">
        <v>1168</v>
      </c>
      <c r="B121" s="143" t="s">
        <v>1169</v>
      </c>
      <c r="C121" s="137" t="s">
        <v>1160</v>
      </c>
      <c r="D121" s="152">
        <v>1</v>
      </c>
      <c r="E121" s="180"/>
      <c r="F121" s="150"/>
      <c r="G121" s="139"/>
    </row>
    <row r="122" spans="1:7">
      <c r="A122" s="102"/>
      <c r="B122" s="96"/>
      <c r="C122" s="103"/>
      <c r="D122" s="152"/>
      <c r="E122" s="149"/>
      <c r="F122" s="150"/>
      <c r="G122" s="139"/>
    </row>
    <row r="123" spans="1:7" ht="21" customHeight="1">
      <c r="A123" s="167">
        <v>3.13</v>
      </c>
      <c r="B123" s="181" t="s">
        <v>1170</v>
      </c>
      <c r="C123" s="104"/>
      <c r="D123" s="152"/>
      <c r="E123" s="149"/>
      <c r="F123" s="150"/>
      <c r="G123" s="139"/>
    </row>
    <row r="124" spans="1:7" ht="66.650000000000006" customHeight="1">
      <c r="A124" s="92"/>
      <c r="B124" s="93" t="s">
        <v>1171</v>
      </c>
      <c r="C124" s="94" t="s">
        <v>1160</v>
      </c>
      <c r="D124" s="152">
        <v>4</v>
      </c>
      <c r="E124" s="149"/>
      <c r="F124" s="150"/>
      <c r="G124" s="139"/>
    </row>
    <row r="125" spans="1:7">
      <c r="A125" s="92"/>
      <c r="B125" s="93"/>
      <c r="C125" s="94"/>
      <c r="D125" s="141"/>
      <c r="E125" s="149"/>
      <c r="F125" s="150"/>
      <c r="G125" s="139"/>
    </row>
    <row r="126" spans="1:7" ht="102" customHeight="1">
      <c r="A126" s="92"/>
      <c r="B126" s="182" t="s">
        <v>1172</v>
      </c>
      <c r="C126" s="94"/>
      <c r="D126" s="141"/>
      <c r="E126" s="149"/>
      <c r="F126" s="150"/>
      <c r="G126" s="139"/>
    </row>
    <row r="127" spans="1:7">
      <c r="A127" s="92"/>
      <c r="B127" s="93"/>
      <c r="C127" s="94"/>
      <c r="D127" s="141"/>
      <c r="E127" s="149"/>
      <c r="F127" s="150"/>
      <c r="G127" s="139"/>
    </row>
    <row r="128" spans="1:7">
      <c r="A128" s="92"/>
      <c r="B128" s="93"/>
      <c r="C128" s="94"/>
      <c r="D128" s="141"/>
      <c r="E128" s="149"/>
      <c r="F128" s="150"/>
      <c r="G128" s="375"/>
    </row>
    <row r="129" spans="1:7">
      <c r="A129" s="135">
        <v>4</v>
      </c>
      <c r="B129" s="184" t="s">
        <v>1173</v>
      </c>
      <c r="C129" s="166"/>
      <c r="D129" s="185"/>
      <c r="E129" s="186"/>
      <c r="F129" s="187"/>
      <c r="G129" s="188"/>
    </row>
    <row r="130" spans="1:7" ht="43.5">
      <c r="A130" s="135"/>
      <c r="B130" s="143" t="s">
        <v>1174</v>
      </c>
      <c r="C130" s="137"/>
      <c r="D130" s="189"/>
      <c r="E130" s="142"/>
      <c r="F130" s="138"/>
      <c r="G130" s="190"/>
    </row>
    <row r="131" spans="1:7">
      <c r="A131" s="151"/>
      <c r="B131" s="191"/>
      <c r="C131" s="137"/>
      <c r="D131" s="192"/>
      <c r="E131" s="193"/>
      <c r="F131" s="193"/>
      <c r="G131" s="190"/>
    </row>
    <row r="132" spans="1:7">
      <c r="A132" s="135">
        <v>4.0999999999999996</v>
      </c>
      <c r="B132" s="194" t="s">
        <v>1175</v>
      </c>
      <c r="C132" s="195"/>
      <c r="D132" s="196"/>
      <c r="E132" s="193"/>
      <c r="F132" s="193"/>
      <c r="G132" s="190"/>
    </row>
    <row r="133" spans="1:7">
      <c r="A133" s="197"/>
      <c r="B133" s="198" t="s">
        <v>1176</v>
      </c>
      <c r="C133" s="195"/>
      <c r="D133" s="196"/>
      <c r="E133" s="193"/>
      <c r="F133" s="193"/>
      <c r="G133" s="190"/>
    </row>
    <row r="134" spans="1:7" ht="43.5">
      <c r="A134" s="197"/>
      <c r="B134" s="198" t="s">
        <v>1177</v>
      </c>
      <c r="C134" s="195"/>
      <c r="D134" s="196"/>
      <c r="E134" s="193"/>
      <c r="F134" s="193"/>
      <c r="G134" s="190"/>
    </row>
    <row r="135" spans="1:7">
      <c r="A135" s="140" t="s">
        <v>1178</v>
      </c>
      <c r="B135" s="198" t="s">
        <v>1449</v>
      </c>
      <c r="C135" s="195" t="s">
        <v>40</v>
      </c>
      <c r="D135" s="199">
        <v>72</v>
      </c>
      <c r="E135" s="193"/>
      <c r="F135" s="193"/>
      <c r="G135" s="139"/>
    </row>
    <row r="136" spans="1:7">
      <c r="A136" s="140" t="s">
        <v>1179</v>
      </c>
      <c r="B136" s="198" t="s">
        <v>1180</v>
      </c>
      <c r="C136" s="195" t="s">
        <v>44</v>
      </c>
      <c r="D136" s="199">
        <v>2</v>
      </c>
      <c r="E136" s="193"/>
      <c r="F136" s="193"/>
      <c r="G136" s="139"/>
    </row>
    <row r="137" spans="1:7">
      <c r="A137" s="140" t="s">
        <v>1181</v>
      </c>
      <c r="B137" s="198" t="s">
        <v>1450</v>
      </c>
      <c r="C137" s="195" t="s">
        <v>44</v>
      </c>
      <c r="D137" s="199">
        <v>41</v>
      </c>
      <c r="E137" s="193"/>
      <c r="F137" s="193"/>
      <c r="G137" s="139"/>
    </row>
    <row r="138" spans="1:7">
      <c r="A138" s="140" t="s">
        <v>1182</v>
      </c>
      <c r="B138" s="198" t="s">
        <v>1183</v>
      </c>
      <c r="C138" s="195" t="s">
        <v>40</v>
      </c>
      <c r="D138" s="199">
        <v>4</v>
      </c>
      <c r="E138" s="193"/>
      <c r="F138" s="193"/>
      <c r="G138" s="139"/>
    </row>
    <row r="139" spans="1:7">
      <c r="A139" s="140" t="s">
        <v>1184</v>
      </c>
      <c r="B139" s="200" t="s">
        <v>1459</v>
      </c>
      <c r="C139" s="199" t="s">
        <v>44</v>
      </c>
      <c r="D139" s="199">
        <v>53</v>
      </c>
      <c r="E139" s="193"/>
      <c r="F139" s="193"/>
      <c r="G139" s="139"/>
    </row>
    <row r="140" spans="1:7">
      <c r="A140" s="140" t="s">
        <v>1185</v>
      </c>
      <c r="B140" s="200" t="s">
        <v>1186</v>
      </c>
      <c r="C140" s="199" t="s">
        <v>40</v>
      </c>
      <c r="D140" s="199">
        <v>4</v>
      </c>
      <c r="E140" s="193"/>
      <c r="F140" s="193"/>
      <c r="G140" s="139"/>
    </row>
    <row r="141" spans="1:7">
      <c r="A141" s="140" t="s">
        <v>1187</v>
      </c>
      <c r="B141" s="198" t="s">
        <v>1451</v>
      </c>
      <c r="C141" s="195" t="s">
        <v>44</v>
      </c>
      <c r="D141" s="199">
        <v>20</v>
      </c>
      <c r="E141" s="193"/>
      <c r="F141" s="193"/>
      <c r="G141" s="139"/>
    </row>
    <row r="142" spans="1:7">
      <c r="A142" s="140" t="s">
        <v>1188</v>
      </c>
      <c r="B142" s="198" t="s">
        <v>1189</v>
      </c>
      <c r="C142" s="195" t="s">
        <v>40</v>
      </c>
      <c r="D142" s="199">
        <v>6</v>
      </c>
      <c r="E142" s="193"/>
      <c r="F142" s="193"/>
      <c r="G142" s="139"/>
    </row>
    <row r="143" spans="1:7">
      <c r="A143" s="140" t="s">
        <v>1190</v>
      </c>
      <c r="B143" s="198" t="s">
        <v>1452</v>
      </c>
      <c r="C143" s="195" t="s">
        <v>40</v>
      </c>
      <c r="D143" s="199">
        <v>185</v>
      </c>
      <c r="E143" s="193"/>
      <c r="F143" s="193"/>
      <c r="G143" s="139"/>
    </row>
    <row r="144" spans="1:7">
      <c r="A144" s="140" t="s">
        <v>1191</v>
      </c>
      <c r="B144" s="198" t="s">
        <v>1192</v>
      </c>
      <c r="C144" s="195" t="s">
        <v>44</v>
      </c>
      <c r="D144" s="199">
        <v>16</v>
      </c>
      <c r="E144" s="193"/>
      <c r="F144" s="193"/>
      <c r="G144" s="139"/>
    </row>
    <row r="145" spans="1:7">
      <c r="A145" s="140" t="s">
        <v>1193</v>
      </c>
      <c r="B145" s="198" t="s">
        <v>1453</v>
      </c>
      <c r="C145" s="195" t="s">
        <v>40</v>
      </c>
      <c r="D145" s="199">
        <v>350</v>
      </c>
      <c r="E145" s="193"/>
      <c r="F145" s="193"/>
      <c r="G145" s="139"/>
    </row>
    <row r="146" spans="1:7">
      <c r="A146" s="140" t="s">
        <v>1194</v>
      </c>
      <c r="B146" s="198" t="s">
        <v>1195</v>
      </c>
      <c r="C146" s="195" t="s">
        <v>44</v>
      </c>
      <c r="D146" s="199">
        <v>32</v>
      </c>
      <c r="E146" s="193"/>
      <c r="F146" s="193"/>
      <c r="G146" s="139"/>
    </row>
    <row r="147" spans="1:7" ht="29">
      <c r="A147" s="140" t="s">
        <v>1196</v>
      </c>
      <c r="B147" s="198" t="s">
        <v>1454</v>
      </c>
      <c r="C147" s="195" t="s">
        <v>40</v>
      </c>
      <c r="D147" s="199">
        <v>70</v>
      </c>
      <c r="E147" s="193"/>
      <c r="F147" s="193"/>
      <c r="G147" s="139"/>
    </row>
    <row r="148" spans="1:7" ht="29">
      <c r="A148" s="140" t="s">
        <v>1197</v>
      </c>
      <c r="B148" s="198" t="s">
        <v>1455</v>
      </c>
      <c r="C148" s="195" t="s">
        <v>40</v>
      </c>
      <c r="D148" s="199">
        <v>41</v>
      </c>
      <c r="E148" s="193"/>
      <c r="F148" s="193"/>
      <c r="G148" s="139"/>
    </row>
    <row r="149" spans="1:7" ht="29">
      <c r="A149" s="140" t="s">
        <v>1198</v>
      </c>
      <c r="B149" s="198" t="s">
        <v>1456</v>
      </c>
      <c r="C149" s="195" t="s">
        <v>40</v>
      </c>
      <c r="D149" s="199">
        <v>610</v>
      </c>
      <c r="E149" s="193"/>
      <c r="F149" s="193"/>
      <c r="G149" s="139"/>
    </row>
    <row r="150" spans="1:7">
      <c r="A150" s="140"/>
      <c r="B150" s="198"/>
      <c r="C150" s="195"/>
      <c r="D150" s="196"/>
      <c r="E150" s="142"/>
      <c r="F150" s="142"/>
      <c r="G150" s="190"/>
    </row>
    <row r="151" spans="1:7" ht="102" thickBot="1">
      <c r="A151" s="135"/>
      <c r="B151" s="202" t="s">
        <v>1199</v>
      </c>
      <c r="C151" s="195"/>
      <c r="D151" s="196"/>
      <c r="E151" s="201"/>
      <c r="F151" s="138"/>
      <c r="G151" s="190"/>
    </row>
    <row r="152" spans="1:7" ht="15" thickBot="1">
      <c r="A152" s="344" t="s">
        <v>1469</v>
      </c>
      <c r="B152" s="345"/>
      <c r="C152" s="345"/>
      <c r="D152" s="345"/>
      <c r="E152" s="366"/>
      <c r="F152" s="367"/>
      <c r="G152" s="376"/>
    </row>
    <row r="153" spans="1:7">
      <c r="A153" s="203">
        <v>5</v>
      </c>
      <c r="B153" s="146" t="s">
        <v>1200</v>
      </c>
      <c r="C153" s="137"/>
      <c r="D153" s="204"/>
      <c r="E153" s="142"/>
      <c r="F153" s="138"/>
      <c r="G153" s="377"/>
    </row>
    <row r="154" spans="1:7">
      <c r="A154" s="205">
        <v>5.0999999999999996</v>
      </c>
      <c r="B154" s="148" t="s">
        <v>1201</v>
      </c>
      <c r="C154" s="137"/>
      <c r="D154" s="204"/>
      <c r="E154" s="142"/>
      <c r="F154" s="142"/>
      <c r="G154" s="190"/>
    </row>
    <row r="155" spans="1:7" ht="15" customHeight="1">
      <c r="A155" s="205"/>
      <c r="B155" s="148"/>
      <c r="C155" s="137"/>
      <c r="D155" s="204"/>
      <c r="E155" s="142"/>
      <c r="F155" s="142"/>
      <c r="G155" s="190"/>
    </row>
    <row r="156" spans="1:7">
      <c r="A156" s="140" t="s">
        <v>1202</v>
      </c>
      <c r="B156" s="148" t="s">
        <v>1203</v>
      </c>
      <c r="C156" s="137" t="s">
        <v>44</v>
      </c>
      <c r="D156" s="204">
        <v>1</v>
      </c>
      <c r="E156" s="193"/>
      <c r="F156" s="142"/>
      <c r="G156" s="139"/>
    </row>
    <row r="157" spans="1:7">
      <c r="A157" s="140"/>
      <c r="B157" s="148"/>
      <c r="C157" s="137"/>
      <c r="D157" s="204"/>
      <c r="E157" s="193"/>
      <c r="F157" s="138"/>
      <c r="G157" s="190"/>
    </row>
    <row r="158" spans="1:7">
      <c r="A158" s="140" t="s">
        <v>1204</v>
      </c>
      <c r="B158" s="148" t="s">
        <v>1205</v>
      </c>
      <c r="C158" s="137" t="s">
        <v>44</v>
      </c>
      <c r="D158" s="204">
        <v>3</v>
      </c>
      <c r="E158" s="193"/>
      <c r="F158" s="138"/>
      <c r="G158" s="139"/>
    </row>
    <row r="159" spans="1:7" ht="18" customHeight="1">
      <c r="A159" s="140"/>
      <c r="B159" s="148"/>
      <c r="C159" s="137"/>
      <c r="D159" s="204"/>
      <c r="E159" s="193"/>
      <c r="F159" s="138"/>
      <c r="G159" s="190"/>
    </row>
    <row r="160" spans="1:7">
      <c r="A160" s="140" t="s">
        <v>1206</v>
      </c>
      <c r="B160" s="148" t="s">
        <v>1207</v>
      </c>
      <c r="C160" s="137" t="s">
        <v>44</v>
      </c>
      <c r="D160" s="204">
        <v>2</v>
      </c>
      <c r="E160" s="193"/>
      <c r="F160" s="138"/>
      <c r="G160" s="139"/>
    </row>
    <row r="161" spans="1:7">
      <c r="A161" s="140"/>
      <c r="B161" s="148"/>
      <c r="C161" s="137"/>
      <c r="D161" s="204"/>
      <c r="E161" s="193"/>
      <c r="F161" s="138"/>
      <c r="G161" s="190"/>
    </row>
    <row r="162" spans="1:7">
      <c r="A162" s="140" t="s">
        <v>1208</v>
      </c>
      <c r="B162" s="148" t="s">
        <v>1209</v>
      </c>
      <c r="C162" s="137" t="s">
        <v>44</v>
      </c>
      <c r="D162" s="156">
        <v>4</v>
      </c>
      <c r="E162" s="193"/>
      <c r="F162" s="138"/>
      <c r="G162" s="139"/>
    </row>
    <row r="163" spans="1:7">
      <c r="A163" s="140"/>
      <c r="B163" s="148"/>
      <c r="C163" s="137"/>
      <c r="D163" s="156"/>
      <c r="E163" s="193"/>
      <c r="F163" s="138"/>
      <c r="G163" s="190"/>
    </row>
    <row r="164" spans="1:7">
      <c r="A164" s="140" t="s">
        <v>1210</v>
      </c>
      <c r="B164" s="148" t="s">
        <v>1211</v>
      </c>
      <c r="C164" s="137" t="s">
        <v>44</v>
      </c>
      <c r="D164" s="156">
        <v>1</v>
      </c>
      <c r="E164" s="193"/>
      <c r="F164" s="138"/>
      <c r="G164" s="190"/>
    </row>
    <row r="165" spans="1:7">
      <c r="A165" s="140"/>
      <c r="B165" s="148"/>
      <c r="C165" s="137"/>
      <c r="D165" s="156"/>
      <c r="E165" s="193"/>
      <c r="F165" s="138"/>
      <c r="G165" s="190"/>
    </row>
    <row r="166" spans="1:7" ht="21" customHeight="1">
      <c r="A166" s="140" t="s">
        <v>1212</v>
      </c>
      <c r="B166" s="148" t="s">
        <v>1213</v>
      </c>
      <c r="C166" s="137" t="s">
        <v>44</v>
      </c>
      <c r="D166" s="156">
        <v>5</v>
      </c>
      <c r="E166" s="193"/>
      <c r="F166" s="138"/>
      <c r="G166" s="190"/>
    </row>
    <row r="167" spans="1:7">
      <c r="A167" s="140"/>
      <c r="B167" s="148"/>
      <c r="C167" s="137"/>
      <c r="D167" s="156"/>
      <c r="E167" s="193"/>
      <c r="F167" s="138"/>
      <c r="G167" s="190"/>
    </row>
    <row r="168" spans="1:7" ht="17.399999999999999" customHeight="1">
      <c r="A168" s="140" t="s">
        <v>1214</v>
      </c>
      <c r="B168" s="148" t="s">
        <v>1215</v>
      </c>
      <c r="C168" s="137" t="s">
        <v>44</v>
      </c>
      <c r="D168" s="156">
        <v>1</v>
      </c>
      <c r="E168" s="193"/>
      <c r="F168" s="138"/>
      <c r="G168" s="190"/>
    </row>
    <row r="169" spans="1:7">
      <c r="A169" s="140"/>
      <c r="B169" s="148"/>
      <c r="C169" s="137"/>
      <c r="D169" s="156"/>
      <c r="E169" s="193"/>
      <c r="F169" s="138"/>
      <c r="G169" s="190"/>
    </row>
    <row r="170" spans="1:7" ht="18" customHeight="1">
      <c r="A170" s="140" t="s">
        <v>1216</v>
      </c>
      <c r="B170" s="148" t="s">
        <v>1217</v>
      </c>
      <c r="C170" s="137" t="s">
        <v>40</v>
      </c>
      <c r="D170" s="156">
        <v>640</v>
      </c>
      <c r="E170" s="193"/>
      <c r="F170" s="138"/>
      <c r="G170" s="139"/>
    </row>
    <row r="171" spans="1:7">
      <c r="A171" s="140"/>
      <c r="B171" s="148"/>
      <c r="C171" s="137"/>
      <c r="D171" s="156"/>
      <c r="E171" s="193"/>
      <c r="F171" s="138"/>
      <c r="G171" s="190"/>
    </row>
    <row r="172" spans="1:7" ht="18.649999999999999" customHeight="1">
      <c r="A172" s="140" t="s">
        <v>1218</v>
      </c>
      <c r="B172" s="148" t="s">
        <v>1219</v>
      </c>
      <c r="C172" s="137" t="s">
        <v>40</v>
      </c>
      <c r="D172" s="156">
        <v>200</v>
      </c>
      <c r="E172" s="193"/>
      <c r="F172" s="138"/>
      <c r="G172" s="139"/>
    </row>
    <row r="173" spans="1:7">
      <c r="A173" s="140"/>
      <c r="B173" s="148"/>
      <c r="C173" s="137"/>
      <c r="D173" s="156"/>
      <c r="E173" s="193"/>
      <c r="F173" s="138"/>
      <c r="G173" s="190"/>
    </row>
    <row r="174" spans="1:7" ht="26.4" customHeight="1">
      <c r="A174" s="140" t="s">
        <v>1220</v>
      </c>
      <c r="B174" s="148" t="s">
        <v>1221</v>
      </c>
      <c r="C174" s="137" t="s">
        <v>40</v>
      </c>
      <c r="D174" s="204">
        <v>200</v>
      </c>
      <c r="E174" s="193"/>
      <c r="F174" s="138"/>
      <c r="G174" s="139"/>
    </row>
    <row r="175" spans="1:7">
      <c r="A175" s="140"/>
      <c r="B175" s="148"/>
      <c r="C175" s="137"/>
      <c r="D175" s="204"/>
      <c r="E175" s="193"/>
      <c r="F175" s="138"/>
      <c r="G175" s="190"/>
    </row>
    <row r="176" spans="1:7" ht="25.25" customHeight="1">
      <c r="A176" s="140" t="s">
        <v>1222</v>
      </c>
      <c r="B176" s="148" t="s">
        <v>1223</v>
      </c>
      <c r="C176" s="137" t="s">
        <v>40</v>
      </c>
      <c r="D176" s="204">
        <v>250</v>
      </c>
      <c r="E176" s="193"/>
      <c r="F176" s="138"/>
      <c r="G176" s="139"/>
    </row>
    <row r="177" spans="1:7">
      <c r="A177" s="140"/>
      <c r="B177" s="148"/>
      <c r="C177" s="137"/>
      <c r="D177" s="204"/>
      <c r="E177" s="193"/>
      <c r="F177" s="138"/>
      <c r="G177" s="190"/>
    </row>
    <row r="178" spans="1:7" ht="22.75" customHeight="1">
      <c r="A178" s="140" t="s">
        <v>1224</v>
      </c>
      <c r="B178" s="148" t="s">
        <v>1225</v>
      </c>
      <c r="C178" s="137" t="s">
        <v>44</v>
      </c>
      <c r="D178" s="204">
        <v>1</v>
      </c>
      <c r="E178" s="193"/>
      <c r="F178" s="138"/>
      <c r="G178" s="139"/>
    </row>
    <row r="179" spans="1:7">
      <c r="A179" s="140"/>
      <c r="B179" s="148"/>
      <c r="C179" s="137"/>
      <c r="D179" s="204"/>
      <c r="E179" s="193"/>
      <c r="F179" s="193"/>
      <c r="G179" s="206"/>
    </row>
    <row r="180" spans="1:7" ht="21" customHeight="1">
      <c r="A180" s="140" t="s">
        <v>1226</v>
      </c>
      <c r="B180" s="148" t="s">
        <v>1227</v>
      </c>
      <c r="C180" s="137" t="s">
        <v>1163</v>
      </c>
      <c r="D180" s="204">
        <v>1</v>
      </c>
      <c r="E180" s="193"/>
      <c r="F180" s="193"/>
      <c r="G180" s="206"/>
    </row>
    <row r="181" spans="1:7">
      <c r="A181" s="140"/>
      <c r="B181" s="148"/>
      <c r="C181" s="137"/>
      <c r="D181" s="204"/>
      <c r="E181" s="193"/>
      <c r="F181" s="193"/>
      <c r="G181" s="206"/>
    </row>
    <row r="182" spans="1:7" ht="22.75" customHeight="1">
      <c r="A182" s="140" t="s">
        <v>1228</v>
      </c>
      <c r="B182" s="148" t="s">
        <v>1229</v>
      </c>
      <c r="C182" s="137" t="s">
        <v>1163</v>
      </c>
      <c r="D182" s="204">
        <v>1</v>
      </c>
      <c r="E182" s="193"/>
      <c r="F182" s="193"/>
      <c r="G182" s="206"/>
    </row>
    <row r="183" spans="1:7">
      <c r="A183" s="140"/>
      <c r="B183" s="148"/>
      <c r="C183" s="137"/>
      <c r="D183" s="204"/>
      <c r="E183" s="193"/>
      <c r="F183" s="193"/>
      <c r="G183" s="206"/>
    </row>
    <row r="184" spans="1:7" ht="33" customHeight="1">
      <c r="A184" s="140" t="s">
        <v>1230</v>
      </c>
      <c r="B184" s="148" t="s">
        <v>1231</v>
      </c>
      <c r="C184" s="137" t="s">
        <v>1163</v>
      </c>
      <c r="D184" s="204">
        <v>1</v>
      </c>
      <c r="E184" s="193"/>
      <c r="F184" s="193"/>
      <c r="G184" s="206"/>
    </row>
    <row r="185" spans="1:7">
      <c r="A185" s="140"/>
      <c r="B185" s="148"/>
      <c r="C185" s="137"/>
      <c r="D185" s="204"/>
      <c r="E185" s="193"/>
      <c r="F185" s="193"/>
      <c r="G185" s="206"/>
    </row>
    <row r="186" spans="1:7" ht="37.75" customHeight="1">
      <c r="A186" s="140" t="s">
        <v>1232</v>
      </c>
      <c r="B186" s="136" t="s">
        <v>1233</v>
      </c>
      <c r="C186" s="137" t="s">
        <v>1163</v>
      </c>
      <c r="D186" s="204">
        <v>1</v>
      </c>
      <c r="E186" s="193"/>
      <c r="F186" s="193"/>
      <c r="G186" s="206"/>
    </row>
    <row r="187" spans="1:7">
      <c r="A187" s="140"/>
      <c r="B187" s="136"/>
      <c r="C187" s="137"/>
      <c r="D187" s="204"/>
      <c r="E187" s="193"/>
      <c r="F187" s="207"/>
      <c r="G187" s="208"/>
    </row>
    <row r="188" spans="1:7" ht="112.25" customHeight="1">
      <c r="A188" s="140"/>
      <c r="B188" s="209" t="s">
        <v>1172</v>
      </c>
      <c r="C188" s="137"/>
      <c r="D188" s="204"/>
      <c r="E188" s="193"/>
      <c r="F188" s="207"/>
      <c r="G188" s="208"/>
    </row>
    <row r="189" spans="1:7">
      <c r="A189" s="135"/>
      <c r="B189" s="148"/>
      <c r="C189" s="137"/>
      <c r="D189" s="204"/>
      <c r="E189" s="142"/>
      <c r="F189" s="138"/>
      <c r="G189" s="190"/>
    </row>
    <row r="190" spans="1:7" ht="12.65" customHeight="1" thickBot="1">
      <c r="A190" s="140"/>
      <c r="B190" s="136"/>
      <c r="C190" s="137"/>
      <c r="D190" s="210"/>
      <c r="E190" s="142"/>
      <c r="F190" s="138"/>
      <c r="G190" s="190"/>
    </row>
    <row r="191" spans="1:7" ht="15" thickBot="1">
      <c r="A191" s="344" t="s">
        <v>1469</v>
      </c>
      <c r="B191" s="345"/>
      <c r="C191" s="345"/>
      <c r="D191" s="345"/>
      <c r="E191" s="366"/>
      <c r="F191" s="367"/>
      <c r="G191" s="376"/>
    </row>
    <row r="192" spans="1:7">
      <c r="A192" s="211">
        <v>6</v>
      </c>
      <c r="B192" s="212" t="s">
        <v>1234</v>
      </c>
      <c r="C192" s="213"/>
      <c r="D192" s="213"/>
      <c r="E192" s="213"/>
      <c r="F192" s="214"/>
      <c r="G192" s="215"/>
    </row>
    <row r="193" spans="1:7" ht="13.75" customHeight="1">
      <c r="A193" s="216"/>
      <c r="B193" s="217"/>
      <c r="C193" s="218"/>
      <c r="D193" s="218"/>
      <c r="E193" s="218"/>
      <c r="F193" s="219"/>
      <c r="G193" s="220"/>
    </row>
    <row r="194" spans="1:7" hidden="1">
      <c r="A194" s="211"/>
      <c r="B194" s="218"/>
      <c r="C194" s="218"/>
      <c r="D194" s="218"/>
      <c r="E194" s="218"/>
      <c r="F194" s="219"/>
      <c r="G194" s="220"/>
    </row>
    <row r="195" spans="1:7">
      <c r="A195" s="211">
        <v>6.1</v>
      </c>
      <c r="B195" s="105" t="s">
        <v>1234</v>
      </c>
      <c r="C195" s="221"/>
      <c r="D195" s="222"/>
      <c r="E195" s="222"/>
      <c r="F195" s="222"/>
      <c r="G195" s="223"/>
    </row>
    <row r="196" spans="1:7" ht="13.25" customHeight="1">
      <c r="A196" s="211"/>
      <c r="B196" s="105"/>
      <c r="C196" s="221"/>
      <c r="D196" s="222"/>
      <c r="E196" s="222"/>
      <c r="F196" s="222"/>
      <c r="G196" s="223"/>
    </row>
    <row r="197" spans="1:7" ht="29">
      <c r="A197" s="140" t="s">
        <v>1235</v>
      </c>
      <c r="B197" s="224" t="s">
        <v>1236</v>
      </c>
      <c r="C197" s="225" t="s">
        <v>985</v>
      </c>
      <c r="D197" s="226">
        <v>1</v>
      </c>
      <c r="E197" s="142"/>
      <c r="F197" s="142"/>
      <c r="G197" s="139"/>
    </row>
    <row r="198" spans="1:7" ht="18.649999999999999" customHeight="1">
      <c r="A198" s="140"/>
      <c r="B198" s="224"/>
      <c r="C198" s="225"/>
      <c r="D198" s="226"/>
      <c r="E198" s="142"/>
      <c r="F198" s="142"/>
      <c r="G198" s="190"/>
    </row>
    <row r="199" spans="1:7">
      <c r="A199" s="140" t="s">
        <v>1237</v>
      </c>
      <c r="B199" s="224" t="s">
        <v>1238</v>
      </c>
      <c r="C199" s="225" t="s">
        <v>985</v>
      </c>
      <c r="D199" s="226">
        <v>1</v>
      </c>
      <c r="E199" s="193"/>
      <c r="F199" s="142"/>
      <c r="G199" s="139"/>
    </row>
    <row r="200" spans="1:7">
      <c r="A200" s="140"/>
      <c r="B200" s="224"/>
      <c r="C200" s="225"/>
      <c r="D200" s="226"/>
      <c r="E200" s="142"/>
      <c r="F200" s="142"/>
      <c r="G200" s="190"/>
    </row>
    <row r="201" spans="1:7" ht="29">
      <c r="A201" s="140"/>
      <c r="B201" s="227" t="s">
        <v>1239</v>
      </c>
      <c r="C201" s="225"/>
      <c r="D201" s="226"/>
      <c r="E201" s="142"/>
      <c r="F201" s="142"/>
      <c r="G201" s="190"/>
    </row>
    <row r="202" spans="1:7" ht="20.399999999999999" customHeight="1">
      <c r="A202" s="140"/>
      <c r="B202" s="224"/>
      <c r="C202" s="225"/>
      <c r="D202" s="226"/>
      <c r="E202" s="142"/>
      <c r="F202" s="142"/>
      <c r="G202" s="190"/>
    </row>
    <row r="203" spans="1:7" ht="31.25" customHeight="1">
      <c r="A203" s="140" t="s">
        <v>1237</v>
      </c>
      <c r="B203" s="224" t="s">
        <v>1240</v>
      </c>
      <c r="C203" s="225" t="s">
        <v>985</v>
      </c>
      <c r="D203" s="226">
        <v>1</v>
      </c>
      <c r="E203" s="142"/>
      <c r="F203" s="142"/>
      <c r="G203" s="139"/>
    </row>
    <row r="204" spans="1:7" ht="18" customHeight="1">
      <c r="A204" s="140"/>
      <c r="B204" s="224"/>
      <c r="C204" s="225"/>
      <c r="D204" s="226"/>
      <c r="E204" s="142"/>
      <c r="F204" s="142"/>
      <c r="G204" s="190"/>
    </row>
    <row r="205" spans="1:7" ht="29">
      <c r="A205" s="140" t="s">
        <v>1241</v>
      </c>
      <c r="B205" s="224" t="s">
        <v>1242</v>
      </c>
      <c r="C205" s="225" t="s">
        <v>985</v>
      </c>
      <c r="D205" s="226">
        <v>1</v>
      </c>
      <c r="E205" s="142"/>
      <c r="F205" s="142"/>
      <c r="G205" s="139"/>
    </row>
    <row r="206" spans="1:7" ht="23.4" customHeight="1">
      <c r="A206" s="140"/>
      <c r="B206" s="224"/>
      <c r="C206" s="225"/>
      <c r="D206" s="226"/>
      <c r="E206" s="142"/>
      <c r="F206" s="142"/>
      <c r="G206" s="190"/>
    </row>
    <row r="207" spans="1:7">
      <c r="A207" s="140"/>
      <c r="B207" s="224"/>
      <c r="C207" s="225"/>
      <c r="D207" s="226"/>
      <c r="E207" s="142"/>
      <c r="F207" s="142"/>
      <c r="G207" s="190"/>
    </row>
    <row r="208" spans="1:7" ht="19.25" customHeight="1">
      <c r="A208" s="140"/>
      <c r="B208" s="227" t="s">
        <v>1243</v>
      </c>
      <c r="C208" s="225"/>
      <c r="D208" s="226"/>
      <c r="E208" s="142"/>
      <c r="F208" s="142"/>
      <c r="G208" s="190"/>
    </row>
    <row r="209" spans="1:7">
      <c r="A209" s="140"/>
      <c r="B209" s="224"/>
      <c r="C209" s="225"/>
      <c r="D209" s="226"/>
      <c r="E209" s="142"/>
      <c r="F209" s="142"/>
      <c r="G209" s="190"/>
    </row>
    <row r="210" spans="1:7" ht="29.4" customHeight="1">
      <c r="A210" s="140" t="s">
        <v>1244</v>
      </c>
      <c r="B210" s="224" t="s">
        <v>1245</v>
      </c>
      <c r="C210" s="225" t="s">
        <v>985</v>
      </c>
      <c r="D210" s="228">
        <v>1</v>
      </c>
      <c r="E210" s="193"/>
      <c r="F210" s="142"/>
      <c r="G210" s="139"/>
    </row>
    <row r="211" spans="1:7">
      <c r="A211" s="140"/>
      <c r="B211" s="224"/>
      <c r="C211" s="225"/>
      <c r="D211" s="228"/>
      <c r="E211" s="142"/>
      <c r="F211" s="142"/>
      <c r="G211" s="190"/>
    </row>
    <row r="212" spans="1:7" ht="15" customHeight="1">
      <c r="A212" s="140" t="s">
        <v>1246</v>
      </c>
      <c r="B212" s="224" t="s">
        <v>1247</v>
      </c>
      <c r="C212" s="225" t="s">
        <v>985</v>
      </c>
      <c r="D212" s="228">
        <v>16</v>
      </c>
      <c r="E212" s="193"/>
      <c r="F212" s="229"/>
      <c r="G212" s="139"/>
    </row>
    <row r="213" spans="1:7">
      <c r="A213" s="140"/>
      <c r="B213" s="224"/>
      <c r="C213" s="137"/>
      <c r="D213" s="230"/>
      <c r="E213" s="142"/>
      <c r="F213" s="142"/>
      <c r="G213" s="190"/>
    </row>
    <row r="214" spans="1:7" ht="17.399999999999999" customHeight="1">
      <c r="A214" s="140" t="s">
        <v>1248</v>
      </c>
      <c r="B214" s="224" t="s">
        <v>1249</v>
      </c>
      <c r="C214" s="225" t="s">
        <v>985</v>
      </c>
      <c r="D214" s="228">
        <v>9</v>
      </c>
      <c r="E214" s="193"/>
      <c r="F214" s="142"/>
      <c r="G214" s="139"/>
    </row>
    <row r="215" spans="1:7">
      <c r="A215" s="140"/>
      <c r="B215" s="224"/>
      <c r="C215" s="137"/>
      <c r="D215" s="230"/>
      <c r="E215" s="142"/>
      <c r="F215" s="142"/>
      <c r="G215" s="190"/>
    </row>
    <row r="216" spans="1:7">
      <c r="A216" s="140" t="s">
        <v>1250</v>
      </c>
      <c r="B216" s="224" t="s">
        <v>1251</v>
      </c>
      <c r="C216" s="225" t="s">
        <v>985</v>
      </c>
      <c r="D216" s="228">
        <v>9</v>
      </c>
      <c r="E216" s="193"/>
      <c r="F216" s="229"/>
      <c r="G216" s="139"/>
    </row>
    <row r="217" spans="1:7">
      <c r="A217" s="140"/>
      <c r="B217" s="224"/>
      <c r="C217" s="225"/>
      <c r="D217" s="228"/>
      <c r="E217" s="226"/>
      <c r="F217" s="229"/>
      <c r="G217" s="231"/>
    </row>
    <row r="218" spans="1:7">
      <c r="A218" s="140" t="s">
        <v>1252</v>
      </c>
      <c r="B218" s="224" t="s">
        <v>1253</v>
      </c>
      <c r="C218" s="225" t="s">
        <v>985</v>
      </c>
      <c r="D218" s="232">
        <v>16</v>
      </c>
      <c r="E218" s="226"/>
      <c r="F218" s="222"/>
      <c r="G218" s="139"/>
    </row>
    <row r="219" spans="1:7" ht="13.25" customHeight="1">
      <c r="A219" s="140"/>
      <c r="B219" s="224"/>
      <c r="C219" s="221"/>
      <c r="D219" s="233"/>
      <c r="E219" s="222"/>
      <c r="F219" s="222"/>
      <c r="G219" s="223"/>
    </row>
    <row r="220" spans="1:7">
      <c r="A220" s="140" t="s">
        <v>1254</v>
      </c>
      <c r="B220" s="224" t="s">
        <v>1255</v>
      </c>
      <c r="C220" s="225" t="s">
        <v>985</v>
      </c>
      <c r="D220" s="228">
        <v>9</v>
      </c>
      <c r="E220" s="142"/>
      <c r="F220" s="142"/>
      <c r="G220" s="139"/>
    </row>
    <row r="221" spans="1:7" ht="14.4" customHeight="1">
      <c r="A221" s="140"/>
      <c r="B221" s="224"/>
      <c r="C221" s="225"/>
      <c r="D221" s="228"/>
      <c r="E221" s="142"/>
      <c r="F221" s="142"/>
      <c r="G221" s="190"/>
    </row>
    <row r="222" spans="1:7">
      <c r="A222" s="140" t="s">
        <v>1256</v>
      </c>
      <c r="B222" s="224" t="s">
        <v>1257</v>
      </c>
      <c r="C222" s="225" t="s">
        <v>985</v>
      </c>
      <c r="D222" s="228">
        <v>9</v>
      </c>
      <c r="E222" s="142"/>
      <c r="F222" s="142"/>
      <c r="G222" s="139"/>
    </row>
    <row r="223" spans="1:7" ht="16.25" customHeight="1">
      <c r="A223" s="140"/>
      <c r="B223" s="224"/>
      <c r="C223" s="225"/>
      <c r="D223" s="228"/>
      <c r="E223" s="142"/>
      <c r="F223" s="142"/>
      <c r="G223" s="190"/>
    </row>
    <row r="224" spans="1:7" ht="34.25" customHeight="1">
      <c r="A224" s="140" t="s">
        <v>1258</v>
      </c>
      <c r="B224" s="224" t="s">
        <v>1259</v>
      </c>
      <c r="C224" s="225" t="s">
        <v>985</v>
      </c>
      <c r="D224" s="228">
        <v>9</v>
      </c>
      <c r="E224" s="142"/>
      <c r="F224" s="142"/>
      <c r="G224" s="139"/>
    </row>
    <row r="225" spans="1:7" ht="15.65" customHeight="1">
      <c r="A225" s="140"/>
      <c r="B225" s="224"/>
      <c r="C225" s="225"/>
      <c r="D225" s="228"/>
      <c r="E225" s="142"/>
      <c r="F225" s="142"/>
      <c r="G225" s="190"/>
    </row>
    <row r="226" spans="1:7">
      <c r="A226" s="140" t="s">
        <v>1258</v>
      </c>
      <c r="B226" s="224" t="s">
        <v>1260</v>
      </c>
      <c r="C226" s="225" t="s">
        <v>985</v>
      </c>
      <c r="D226" s="228">
        <v>9</v>
      </c>
      <c r="E226" s="142"/>
      <c r="F226" s="142"/>
      <c r="G226" s="139"/>
    </row>
    <row r="227" spans="1:7" ht="16.25" customHeight="1">
      <c r="A227" s="140"/>
      <c r="B227" s="224"/>
      <c r="C227" s="225"/>
      <c r="D227" s="228"/>
      <c r="E227" s="142"/>
      <c r="F227" s="142"/>
      <c r="G227" s="190"/>
    </row>
    <row r="228" spans="1:7">
      <c r="A228" s="140" t="s">
        <v>1261</v>
      </c>
      <c r="B228" s="224"/>
      <c r="C228" s="225"/>
      <c r="D228" s="228"/>
      <c r="E228" s="142"/>
      <c r="F228" s="142"/>
      <c r="G228" s="190"/>
    </row>
    <row r="229" spans="1:7" ht="18" customHeight="1">
      <c r="A229" s="140"/>
      <c r="B229" s="224"/>
      <c r="C229" s="225"/>
      <c r="D229" s="234"/>
      <c r="E229" s="142"/>
      <c r="F229" s="142"/>
      <c r="G229" s="190"/>
    </row>
    <row r="230" spans="1:7">
      <c r="A230" s="140"/>
      <c r="B230" s="227" t="s">
        <v>1262</v>
      </c>
      <c r="C230" s="225"/>
      <c r="D230" s="234"/>
      <c r="E230" s="142"/>
      <c r="F230" s="142"/>
      <c r="G230" s="190"/>
    </row>
    <row r="231" spans="1:7" ht="19.75" customHeight="1">
      <c r="A231" s="140"/>
      <c r="B231" s="224"/>
      <c r="C231" s="225"/>
      <c r="D231" s="234"/>
      <c r="E231" s="142"/>
      <c r="F231" s="142"/>
      <c r="G231" s="190"/>
    </row>
    <row r="232" spans="1:7">
      <c r="A232" s="140" t="s">
        <v>1263</v>
      </c>
      <c r="B232" s="224" t="s">
        <v>1264</v>
      </c>
      <c r="C232" s="225" t="s">
        <v>40</v>
      </c>
      <c r="D232" s="228">
        <v>550</v>
      </c>
      <c r="E232" s="142"/>
      <c r="F232" s="142"/>
      <c r="G232" s="139"/>
    </row>
    <row r="233" spans="1:7" ht="10.75" customHeight="1">
      <c r="A233" s="140"/>
      <c r="B233" s="224"/>
      <c r="C233" s="225"/>
      <c r="D233" s="228"/>
      <c r="E233" s="142"/>
      <c r="F233" s="142"/>
      <c r="G233" s="190"/>
    </row>
    <row r="234" spans="1:7" ht="16.75" customHeight="1">
      <c r="A234" s="140" t="s">
        <v>1265</v>
      </c>
      <c r="B234" s="224" t="s">
        <v>1266</v>
      </c>
      <c r="C234" s="225" t="s">
        <v>40</v>
      </c>
      <c r="D234" s="228">
        <v>200</v>
      </c>
      <c r="E234" s="142"/>
      <c r="F234" s="142"/>
      <c r="G234" s="139"/>
    </row>
    <row r="235" spans="1:7" ht="15.65" customHeight="1">
      <c r="A235" s="140"/>
      <c r="B235" s="224"/>
      <c r="C235" s="225"/>
      <c r="D235" s="228"/>
      <c r="E235" s="142"/>
      <c r="F235" s="142"/>
      <c r="G235" s="190"/>
    </row>
    <row r="236" spans="1:7">
      <c r="A236" s="140" t="s">
        <v>1267</v>
      </c>
      <c r="B236" s="224" t="s">
        <v>1268</v>
      </c>
      <c r="C236" s="225" t="s">
        <v>40</v>
      </c>
      <c r="D236" s="228">
        <v>350</v>
      </c>
      <c r="E236" s="226"/>
      <c r="F236" s="229"/>
      <c r="G236" s="139"/>
    </row>
    <row r="237" spans="1:7">
      <c r="A237" s="140"/>
      <c r="B237" s="224"/>
      <c r="C237" s="137"/>
      <c r="D237" s="230"/>
      <c r="E237" s="142"/>
      <c r="F237" s="142"/>
      <c r="G237" s="190"/>
    </row>
    <row r="238" spans="1:7">
      <c r="A238" s="140" t="s">
        <v>1269</v>
      </c>
      <c r="B238" s="224" t="s">
        <v>1270</v>
      </c>
      <c r="C238" s="225" t="s">
        <v>40</v>
      </c>
      <c r="D238" s="228">
        <v>660</v>
      </c>
      <c r="E238" s="142"/>
      <c r="F238" s="142"/>
      <c r="G238" s="139"/>
    </row>
    <row r="239" spans="1:7">
      <c r="A239" s="140"/>
      <c r="B239" s="224"/>
      <c r="C239" s="137"/>
      <c r="D239" s="230"/>
      <c r="E239" s="142"/>
      <c r="F239" s="142"/>
      <c r="G239" s="190"/>
    </row>
    <row r="240" spans="1:7">
      <c r="A240" s="140" t="s">
        <v>1271</v>
      </c>
      <c r="B240" s="224" t="s">
        <v>1272</v>
      </c>
      <c r="C240" s="225" t="s">
        <v>40</v>
      </c>
      <c r="D240" s="228">
        <v>650</v>
      </c>
      <c r="E240" s="226"/>
      <c r="F240" s="229"/>
      <c r="G240" s="139"/>
    </row>
    <row r="241" spans="1:7">
      <c r="A241" s="140"/>
      <c r="B241" s="224"/>
      <c r="C241" s="225"/>
      <c r="D241" s="228"/>
      <c r="E241" s="142"/>
      <c r="F241" s="142"/>
      <c r="G241" s="190"/>
    </row>
    <row r="242" spans="1:7">
      <c r="A242" s="140" t="s">
        <v>1273</v>
      </c>
      <c r="B242" s="224" t="s">
        <v>1274</v>
      </c>
      <c r="C242" s="225" t="s">
        <v>985</v>
      </c>
      <c r="D242" s="228">
        <v>32</v>
      </c>
      <c r="E242" s="142"/>
      <c r="F242" s="142"/>
      <c r="G242" s="139"/>
    </row>
    <row r="243" spans="1:7">
      <c r="A243" s="140"/>
      <c r="B243" s="224"/>
      <c r="C243" s="225"/>
      <c r="D243" s="234"/>
      <c r="E243" s="142"/>
      <c r="F243" s="142"/>
      <c r="G243" s="190"/>
    </row>
    <row r="244" spans="1:7">
      <c r="A244" s="140" t="s">
        <v>1275</v>
      </c>
      <c r="B244" s="224" t="s">
        <v>1276</v>
      </c>
      <c r="C244" s="225" t="s">
        <v>985</v>
      </c>
      <c r="D244" s="228">
        <v>1</v>
      </c>
      <c r="E244" s="142"/>
      <c r="F244" s="142"/>
      <c r="G244" s="139"/>
    </row>
    <row r="245" spans="1:7" ht="15" thickBot="1">
      <c r="A245" s="140"/>
      <c r="B245" s="224"/>
      <c r="C245" s="225"/>
      <c r="D245" s="228"/>
      <c r="E245" s="142"/>
      <c r="F245" s="142"/>
      <c r="G245" s="190"/>
    </row>
    <row r="246" spans="1:7" ht="15" thickBot="1">
      <c r="A246" s="128"/>
      <c r="B246" s="129" t="s">
        <v>1090</v>
      </c>
      <c r="C246" s="130"/>
      <c r="D246" s="131"/>
      <c r="E246" s="132"/>
      <c r="F246" s="329"/>
      <c r="G246" s="330"/>
    </row>
    <row r="247" spans="1:7" ht="15" thickBot="1">
      <c r="A247" s="128"/>
      <c r="B247" s="129" t="s">
        <v>1461</v>
      </c>
      <c r="C247" s="130"/>
      <c r="D247" s="131"/>
      <c r="E247" s="132"/>
      <c r="F247" s="331"/>
      <c r="G247" s="332"/>
    </row>
    <row r="248" spans="1:7">
      <c r="A248" s="140"/>
      <c r="B248" s="227" t="s">
        <v>1277</v>
      </c>
      <c r="C248" s="225"/>
      <c r="D248" s="234"/>
      <c r="E248" s="142"/>
      <c r="F248" s="142"/>
      <c r="G248" s="190"/>
    </row>
    <row r="249" spans="1:7">
      <c r="A249" s="140"/>
      <c r="B249" s="224"/>
      <c r="C249" s="225"/>
      <c r="D249" s="234"/>
      <c r="E249" s="142"/>
      <c r="F249" s="142"/>
      <c r="G249" s="190"/>
    </row>
    <row r="250" spans="1:7" ht="29">
      <c r="A250" s="140" t="s">
        <v>1278</v>
      </c>
      <c r="B250" s="224" t="s">
        <v>1279</v>
      </c>
      <c r="C250" s="225" t="s">
        <v>985</v>
      </c>
      <c r="D250" s="228">
        <v>1</v>
      </c>
      <c r="E250" s="142"/>
      <c r="F250" s="142"/>
      <c r="G250" s="139"/>
    </row>
    <row r="251" spans="1:7" ht="17.399999999999999" customHeight="1">
      <c r="A251" s="140"/>
      <c r="B251" s="224"/>
      <c r="C251" s="225"/>
      <c r="D251" s="228"/>
      <c r="E251" s="142"/>
      <c r="F251" s="142"/>
      <c r="G251" s="190"/>
    </row>
    <row r="252" spans="1:7" ht="29">
      <c r="A252" s="140" t="s">
        <v>1280</v>
      </c>
      <c r="B252" s="224" t="s">
        <v>1281</v>
      </c>
      <c r="C252" s="225" t="s">
        <v>985</v>
      </c>
      <c r="D252" s="228">
        <v>1</v>
      </c>
      <c r="E252" s="142"/>
      <c r="F252" s="142"/>
      <c r="G252" s="139"/>
    </row>
    <row r="253" spans="1:7" ht="17.399999999999999" customHeight="1">
      <c r="A253" s="140"/>
      <c r="B253" s="224"/>
      <c r="C253" s="225"/>
      <c r="D253" s="228"/>
      <c r="E253" s="142"/>
      <c r="F253" s="142"/>
      <c r="G253" s="190"/>
    </row>
    <row r="254" spans="1:7" ht="43.5">
      <c r="A254" s="140" t="s">
        <v>1282</v>
      </c>
      <c r="B254" s="224" t="s">
        <v>1283</v>
      </c>
      <c r="C254" s="225" t="s">
        <v>985</v>
      </c>
      <c r="D254" s="228">
        <v>1</v>
      </c>
      <c r="E254" s="226"/>
      <c r="F254" s="229"/>
      <c r="G254" s="139"/>
    </row>
    <row r="255" spans="1:7" ht="15.65" customHeight="1">
      <c r="A255" s="140"/>
      <c r="B255" s="224"/>
      <c r="C255" s="137"/>
      <c r="D255" s="230"/>
      <c r="E255" s="142"/>
      <c r="F255" s="142"/>
      <c r="G255" s="190"/>
    </row>
    <row r="256" spans="1:7">
      <c r="A256" s="140" t="s">
        <v>1284</v>
      </c>
      <c r="B256" s="224" t="s">
        <v>1285</v>
      </c>
      <c r="C256" s="225" t="s">
        <v>985</v>
      </c>
      <c r="D256" s="228">
        <v>1</v>
      </c>
      <c r="E256" s="142"/>
      <c r="F256" s="142"/>
      <c r="G256" s="139"/>
    </row>
    <row r="257" spans="1:7" ht="15.65" customHeight="1">
      <c r="A257" s="235"/>
      <c r="B257" s="236"/>
      <c r="C257" s="225"/>
      <c r="D257" s="228"/>
      <c r="E257" s="142"/>
      <c r="F257" s="142"/>
      <c r="G257" s="190"/>
    </row>
    <row r="258" spans="1:7" ht="29">
      <c r="A258" s="140" t="s">
        <v>1286</v>
      </c>
      <c r="B258" s="136" t="s">
        <v>1233</v>
      </c>
      <c r="C258" s="137" t="s">
        <v>1163</v>
      </c>
      <c r="D258" s="237">
        <v>1</v>
      </c>
      <c r="E258" s="142"/>
      <c r="F258" s="138"/>
      <c r="G258" s="190"/>
    </row>
    <row r="259" spans="1:7" ht="20.399999999999999" customHeight="1">
      <c r="A259" s="235"/>
      <c r="B259" s="236"/>
      <c r="C259" s="225"/>
      <c r="D259" s="228"/>
      <c r="E259" s="142"/>
      <c r="F259" s="142"/>
      <c r="G259" s="190"/>
    </row>
    <row r="260" spans="1:7" ht="110.4" customHeight="1">
      <c r="A260" s="235"/>
      <c r="B260" s="238" t="s">
        <v>1172</v>
      </c>
      <c r="C260" s="225"/>
      <c r="D260" s="228"/>
      <c r="E260" s="142"/>
      <c r="F260" s="142"/>
      <c r="G260" s="190"/>
    </row>
    <row r="261" spans="1:7" ht="18.649999999999999" customHeight="1" thickBot="1">
      <c r="A261" s="235"/>
      <c r="B261" s="147"/>
      <c r="C261" s="137"/>
      <c r="D261" s="192"/>
      <c r="E261" s="142"/>
      <c r="F261" s="142"/>
      <c r="G261" s="190"/>
    </row>
    <row r="262" spans="1:7" ht="15" thickBot="1">
      <c r="A262" s="344" t="s">
        <v>1469</v>
      </c>
      <c r="B262" s="345"/>
      <c r="C262" s="345"/>
      <c r="D262" s="345"/>
      <c r="E262" s="366"/>
      <c r="F262" s="367"/>
      <c r="G262" s="376"/>
    </row>
    <row r="263" spans="1:7" ht="19.75" customHeight="1">
      <c r="A263" s="211">
        <v>7</v>
      </c>
      <c r="B263" s="212" t="s">
        <v>1287</v>
      </c>
      <c r="C263" s="213"/>
      <c r="D263" s="213"/>
      <c r="E263" s="213"/>
      <c r="F263" s="214"/>
      <c r="G263" s="215"/>
    </row>
    <row r="264" spans="1:7">
      <c r="A264" s="216"/>
      <c r="B264" s="217"/>
      <c r="C264" s="218"/>
      <c r="D264" s="218"/>
      <c r="E264" s="218"/>
      <c r="F264" s="219"/>
      <c r="G264" s="220"/>
    </row>
    <row r="265" spans="1:7" ht="16.75" customHeight="1">
      <c r="A265" s="211"/>
      <c r="B265" s="218"/>
      <c r="C265" s="218"/>
      <c r="D265" s="218"/>
      <c r="E265" s="218"/>
      <c r="F265" s="219"/>
      <c r="G265" s="220"/>
    </row>
    <row r="266" spans="1:7">
      <c r="A266" s="211">
        <v>7.1</v>
      </c>
      <c r="B266" s="239" t="s">
        <v>1288</v>
      </c>
      <c r="C266" s="221"/>
      <c r="D266" s="222"/>
      <c r="E266" s="222"/>
      <c r="F266" s="222"/>
      <c r="G266" s="223"/>
    </row>
    <row r="267" spans="1:7" ht="18" customHeight="1">
      <c r="A267" s="211"/>
      <c r="B267" s="105"/>
      <c r="C267" s="221"/>
      <c r="D267" s="222"/>
      <c r="E267" s="222"/>
      <c r="F267" s="222"/>
      <c r="G267" s="223"/>
    </row>
    <row r="268" spans="1:7" ht="29">
      <c r="A268" s="140" t="s">
        <v>1289</v>
      </c>
      <c r="B268" s="239" t="s">
        <v>1290</v>
      </c>
      <c r="C268" s="225" t="s">
        <v>985</v>
      </c>
      <c r="D268" s="226">
        <v>8</v>
      </c>
      <c r="E268" s="142"/>
      <c r="F268" s="142"/>
      <c r="G268" s="190"/>
    </row>
    <row r="269" spans="1:7" ht="19.25" customHeight="1">
      <c r="A269" s="140"/>
      <c r="B269" s="239"/>
      <c r="C269" s="225"/>
      <c r="D269" s="226"/>
      <c r="E269" s="142"/>
      <c r="F269" s="142"/>
      <c r="G269" s="190"/>
    </row>
    <row r="270" spans="1:7" ht="29">
      <c r="A270" s="140" t="s">
        <v>1291</v>
      </c>
      <c r="B270" s="240" t="s">
        <v>1292</v>
      </c>
      <c r="C270" s="225" t="s">
        <v>985</v>
      </c>
      <c r="D270" s="226">
        <v>2</v>
      </c>
      <c r="E270" s="142"/>
      <c r="F270" s="142"/>
      <c r="G270" s="190"/>
    </row>
    <row r="271" spans="1:7" ht="18" customHeight="1">
      <c r="A271" s="140"/>
      <c r="B271" s="240"/>
      <c r="C271" s="225"/>
      <c r="D271" s="226"/>
      <c r="E271" s="142"/>
      <c r="F271" s="142"/>
      <c r="G271" s="190"/>
    </row>
    <row r="272" spans="1:7" ht="29">
      <c r="A272" s="140" t="s">
        <v>1293</v>
      </c>
      <c r="B272" s="240" t="s">
        <v>1294</v>
      </c>
      <c r="C272" s="225" t="s">
        <v>985</v>
      </c>
      <c r="D272" s="226">
        <v>1</v>
      </c>
      <c r="E272" s="142"/>
      <c r="F272" s="142"/>
      <c r="G272" s="190"/>
    </row>
    <row r="273" spans="1:7" ht="19.75" customHeight="1">
      <c r="A273" s="140"/>
      <c r="B273" s="241"/>
      <c r="C273" s="225"/>
      <c r="D273" s="226"/>
      <c r="E273" s="142"/>
      <c r="F273" s="142"/>
      <c r="G273" s="190"/>
    </row>
    <row r="274" spans="1:7">
      <c r="A274" s="140" t="s">
        <v>1295</v>
      </c>
      <c r="B274" s="240" t="s">
        <v>1296</v>
      </c>
      <c r="C274" s="225" t="s">
        <v>985</v>
      </c>
      <c r="D274" s="226">
        <v>2</v>
      </c>
      <c r="E274" s="142"/>
      <c r="F274" s="142"/>
      <c r="G274" s="190"/>
    </row>
    <row r="275" spans="1:7" ht="19.75" customHeight="1">
      <c r="A275" s="140"/>
      <c r="B275" s="240"/>
      <c r="C275" s="225"/>
      <c r="D275" s="226"/>
      <c r="E275" s="142"/>
      <c r="F275" s="142"/>
      <c r="G275" s="190"/>
    </row>
    <row r="276" spans="1:7" ht="29">
      <c r="A276" s="140" t="s">
        <v>1297</v>
      </c>
      <c r="B276" s="240" t="s">
        <v>1298</v>
      </c>
      <c r="C276" s="225" t="s">
        <v>985</v>
      </c>
      <c r="D276" s="226">
        <v>2</v>
      </c>
      <c r="E276" s="142"/>
      <c r="F276" s="142"/>
      <c r="G276" s="190"/>
    </row>
    <row r="277" spans="1:7" ht="20.399999999999999" customHeight="1">
      <c r="A277" s="140"/>
      <c r="B277" s="240"/>
      <c r="C277" s="225"/>
      <c r="D277" s="226"/>
      <c r="E277" s="142"/>
      <c r="F277" s="142"/>
      <c r="G277" s="190"/>
    </row>
    <row r="278" spans="1:7">
      <c r="A278" s="140" t="s">
        <v>1299</v>
      </c>
      <c r="B278" s="240" t="s">
        <v>1300</v>
      </c>
      <c r="C278" s="225" t="s">
        <v>985</v>
      </c>
      <c r="D278" s="226">
        <v>1</v>
      </c>
      <c r="E278" s="142"/>
      <c r="F278" s="142"/>
      <c r="G278" s="190"/>
    </row>
    <row r="279" spans="1:7" ht="19.25" customHeight="1">
      <c r="A279" s="140"/>
      <c r="B279" s="240"/>
      <c r="C279" s="225"/>
      <c r="D279" s="226"/>
      <c r="E279" s="142"/>
      <c r="F279" s="142"/>
      <c r="G279" s="190"/>
    </row>
    <row r="280" spans="1:7">
      <c r="A280" s="140" t="s">
        <v>1301</v>
      </c>
      <c r="B280" s="240" t="s">
        <v>1302</v>
      </c>
      <c r="C280" s="225" t="s">
        <v>40</v>
      </c>
      <c r="D280" s="226">
        <v>1100</v>
      </c>
      <c r="E280" s="195"/>
      <c r="F280" s="138"/>
      <c r="G280" s="190"/>
    </row>
    <row r="281" spans="1:7" ht="18" customHeight="1">
      <c r="A281" s="140"/>
      <c r="B281" s="240"/>
      <c r="C281" s="225"/>
      <c r="D281" s="226"/>
      <c r="E281" s="142"/>
      <c r="F281" s="142"/>
      <c r="G281" s="190"/>
    </row>
    <row r="282" spans="1:7">
      <c r="A282" s="140" t="s">
        <v>1303</v>
      </c>
      <c r="B282" s="240" t="s">
        <v>1304</v>
      </c>
      <c r="C282" s="225" t="s">
        <v>40</v>
      </c>
      <c r="D282" s="226">
        <v>350</v>
      </c>
      <c r="E282" s="142"/>
      <c r="F282" s="142"/>
      <c r="G282" s="190"/>
    </row>
    <row r="283" spans="1:7">
      <c r="A283" s="140"/>
      <c r="B283" s="240"/>
      <c r="C283" s="225"/>
      <c r="D283" s="226"/>
      <c r="E283" s="142"/>
      <c r="F283" s="142"/>
      <c r="G283" s="190"/>
    </row>
    <row r="284" spans="1:7">
      <c r="A284" s="140" t="s">
        <v>1305</v>
      </c>
      <c r="B284" s="240" t="s">
        <v>1306</v>
      </c>
      <c r="C284" s="225" t="s">
        <v>40</v>
      </c>
      <c r="D284" s="226">
        <v>811</v>
      </c>
      <c r="E284" s="142"/>
      <c r="F284" s="142"/>
      <c r="G284" s="190"/>
    </row>
    <row r="285" spans="1:7" ht="15" customHeight="1">
      <c r="A285" s="140"/>
      <c r="B285" s="240"/>
      <c r="C285" s="225"/>
      <c r="D285" s="226"/>
      <c r="E285" s="142"/>
      <c r="F285" s="142"/>
      <c r="G285" s="190"/>
    </row>
    <row r="286" spans="1:7" ht="29">
      <c r="A286" s="140" t="s">
        <v>1307</v>
      </c>
      <c r="B286" s="240" t="s">
        <v>1308</v>
      </c>
      <c r="C286" s="225" t="s">
        <v>1163</v>
      </c>
      <c r="D286" s="226">
        <v>1</v>
      </c>
      <c r="E286" s="142"/>
      <c r="F286" s="142"/>
      <c r="G286" s="190"/>
    </row>
    <row r="287" spans="1:7">
      <c r="A287" s="140"/>
      <c r="B287" s="240"/>
      <c r="C287" s="225"/>
      <c r="D287" s="226"/>
      <c r="E287" s="142"/>
      <c r="F287" s="142"/>
      <c r="G287" s="190"/>
    </row>
    <row r="288" spans="1:7">
      <c r="A288" s="140" t="s">
        <v>1309</v>
      </c>
      <c r="B288" s="239" t="s">
        <v>1310</v>
      </c>
      <c r="C288" s="225" t="s">
        <v>1163</v>
      </c>
      <c r="D288" s="226">
        <v>1</v>
      </c>
      <c r="E288" s="142"/>
      <c r="F288" s="142"/>
      <c r="G288" s="190"/>
    </row>
    <row r="289" spans="1:7">
      <c r="A289" s="140"/>
      <c r="B289" s="239"/>
      <c r="C289" s="225"/>
      <c r="D289" s="226"/>
      <c r="E289" s="142"/>
      <c r="F289" s="142"/>
      <c r="G289" s="190"/>
    </row>
    <row r="290" spans="1:7" ht="17.399999999999999" customHeight="1">
      <c r="A290" s="140" t="s">
        <v>1311</v>
      </c>
      <c r="B290" s="239" t="s">
        <v>1312</v>
      </c>
      <c r="C290" s="225" t="s">
        <v>1163</v>
      </c>
      <c r="D290" s="226">
        <v>1</v>
      </c>
      <c r="E290" s="142"/>
      <c r="F290" s="142"/>
      <c r="G290" s="190"/>
    </row>
    <row r="291" spans="1:7" ht="15" thickBot="1">
      <c r="A291" s="242"/>
      <c r="B291" s="239"/>
      <c r="C291" s="225"/>
      <c r="D291" s="226"/>
      <c r="E291" s="226"/>
      <c r="F291" s="229"/>
      <c r="G291" s="190"/>
    </row>
    <row r="292" spans="1:7" ht="15.65" customHeight="1" thickBot="1">
      <c r="A292" s="344" t="s">
        <v>1469</v>
      </c>
      <c r="B292" s="345"/>
      <c r="C292" s="345"/>
      <c r="D292" s="345"/>
      <c r="E292" s="366"/>
      <c r="F292" s="367"/>
      <c r="G292" s="376"/>
    </row>
    <row r="293" spans="1:7">
      <c r="A293" s="243">
        <v>8</v>
      </c>
      <c r="B293" s="244" t="s">
        <v>1468</v>
      </c>
      <c r="C293" s="245"/>
      <c r="D293" s="246"/>
      <c r="E293" s="247"/>
      <c r="F293" s="248"/>
      <c r="G293" s="249"/>
    </row>
    <row r="294" spans="1:7" ht="43.5">
      <c r="A294" s="203"/>
      <c r="B294" s="250" t="s">
        <v>1313</v>
      </c>
      <c r="C294" s="251"/>
      <c r="D294" s="252"/>
      <c r="E294" s="253"/>
      <c r="F294" s="142"/>
      <c r="G294" s="254"/>
    </row>
    <row r="295" spans="1:7" ht="29">
      <c r="A295" s="140" t="s">
        <v>1314</v>
      </c>
      <c r="B295" s="143" t="s">
        <v>1315</v>
      </c>
      <c r="C295" s="255" t="s">
        <v>44</v>
      </c>
      <c r="D295" s="256">
        <v>1</v>
      </c>
      <c r="E295" s="142"/>
      <c r="F295" s="142"/>
      <c r="G295" s="190"/>
    </row>
    <row r="296" spans="1:7" ht="29">
      <c r="A296" s="140" t="s">
        <v>1316</v>
      </c>
      <c r="B296" s="143" t="s">
        <v>1317</v>
      </c>
      <c r="C296" s="255" t="s">
        <v>44</v>
      </c>
      <c r="D296" s="256">
        <v>1</v>
      </c>
      <c r="E296" s="142"/>
      <c r="F296" s="142"/>
      <c r="G296" s="190"/>
    </row>
    <row r="297" spans="1:7" ht="29">
      <c r="A297" s="140" t="s">
        <v>1318</v>
      </c>
      <c r="B297" s="257" t="s">
        <v>1319</v>
      </c>
      <c r="C297" s="195" t="s">
        <v>44</v>
      </c>
      <c r="D297" s="258">
        <v>1</v>
      </c>
      <c r="E297" s="142"/>
      <c r="F297" s="142"/>
      <c r="G297" s="190"/>
    </row>
    <row r="298" spans="1:7" ht="21" customHeight="1">
      <c r="A298" s="140"/>
      <c r="B298" s="259"/>
      <c r="C298" s="195"/>
      <c r="D298" s="258"/>
      <c r="E298" s="142"/>
      <c r="F298" s="142"/>
      <c r="G298" s="190"/>
    </row>
    <row r="299" spans="1:7" ht="29">
      <c r="A299" s="140" t="s">
        <v>1320</v>
      </c>
      <c r="B299" s="259" t="s">
        <v>1321</v>
      </c>
      <c r="C299" s="195" t="s">
        <v>44</v>
      </c>
      <c r="D299" s="195">
        <v>11</v>
      </c>
      <c r="E299" s="142"/>
      <c r="F299" s="142"/>
      <c r="G299" s="190"/>
    </row>
    <row r="300" spans="1:7" ht="16.25" customHeight="1">
      <c r="A300" s="140"/>
      <c r="B300" s="260"/>
      <c r="C300" s="195"/>
      <c r="D300" s="261"/>
      <c r="E300" s="142"/>
      <c r="F300" s="142"/>
      <c r="G300" s="190"/>
    </row>
    <row r="301" spans="1:7" ht="29">
      <c r="A301" s="140" t="s">
        <v>1322</v>
      </c>
      <c r="B301" s="260" t="s">
        <v>1323</v>
      </c>
      <c r="C301" s="195" t="s">
        <v>44</v>
      </c>
      <c r="D301" s="261">
        <v>2</v>
      </c>
      <c r="E301" s="142"/>
      <c r="F301" s="142"/>
      <c r="G301" s="190"/>
    </row>
    <row r="302" spans="1:7" ht="15" customHeight="1">
      <c r="A302" s="140"/>
      <c r="B302" s="260"/>
      <c r="C302" s="195"/>
      <c r="D302" s="261"/>
      <c r="E302" s="142"/>
      <c r="F302" s="142"/>
      <c r="G302" s="190"/>
    </row>
    <row r="303" spans="1:7">
      <c r="A303" s="140" t="s">
        <v>1324</v>
      </c>
      <c r="B303" s="260" t="s">
        <v>1325</v>
      </c>
      <c r="C303" s="195" t="s">
        <v>44</v>
      </c>
      <c r="D303" s="261">
        <v>4</v>
      </c>
      <c r="E303" s="142"/>
      <c r="F303" s="142"/>
      <c r="G303" s="190"/>
    </row>
    <row r="304" spans="1:7" ht="10.75" customHeight="1">
      <c r="A304" s="140"/>
      <c r="B304" s="260"/>
      <c r="C304" s="195"/>
      <c r="D304" s="261"/>
      <c r="E304" s="142"/>
      <c r="F304" s="142"/>
      <c r="G304" s="190"/>
    </row>
    <row r="305" spans="1:7" ht="29">
      <c r="A305" s="140">
        <v>81.8</v>
      </c>
      <c r="B305" s="260" t="s">
        <v>1326</v>
      </c>
      <c r="C305" s="195" t="s">
        <v>1163</v>
      </c>
      <c r="D305" s="258">
        <v>1</v>
      </c>
      <c r="E305" s="142"/>
      <c r="F305" s="142"/>
      <c r="G305" s="190"/>
    </row>
    <row r="306" spans="1:7" ht="16.75" customHeight="1">
      <c r="A306" s="140"/>
      <c r="B306" s="260"/>
      <c r="C306" s="195"/>
      <c r="D306" s="258"/>
      <c r="E306" s="142"/>
      <c r="F306" s="142"/>
      <c r="G306" s="190"/>
    </row>
    <row r="307" spans="1:7">
      <c r="A307" s="140"/>
      <c r="B307" s="260"/>
      <c r="C307" s="195"/>
      <c r="D307" s="258"/>
      <c r="E307" s="142"/>
      <c r="F307" s="142"/>
      <c r="G307" s="190"/>
    </row>
    <row r="308" spans="1:7" ht="31.75" customHeight="1">
      <c r="A308" s="140" t="s">
        <v>1327</v>
      </c>
      <c r="B308" s="136" t="s">
        <v>1328</v>
      </c>
      <c r="C308" s="137" t="s">
        <v>40</v>
      </c>
      <c r="D308" s="262">
        <v>1100</v>
      </c>
      <c r="E308" s="142"/>
      <c r="F308" s="142"/>
      <c r="G308" s="190"/>
    </row>
    <row r="309" spans="1:7">
      <c r="A309" s="140"/>
      <c r="B309" s="136"/>
      <c r="C309" s="137"/>
      <c r="D309" s="262"/>
      <c r="E309" s="142"/>
      <c r="F309" s="142"/>
      <c r="G309" s="190"/>
    </row>
    <row r="310" spans="1:7" ht="32.4" customHeight="1">
      <c r="A310" s="140" t="s">
        <v>1329</v>
      </c>
      <c r="B310" s="136" t="s">
        <v>1231</v>
      </c>
      <c r="C310" s="137" t="s">
        <v>1163</v>
      </c>
      <c r="D310" s="262">
        <v>1</v>
      </c>
      <c r="E310" s="142"/>
      <c r="F310" s="142"/>
      <c r="G310" s="190"/>
    </row>
    <row r="311" spans="1:7">
      <c r="A311" s="140"/>
      <c r="B311" s="136"/>
      <c r="C311" s="137"/>
      <c r="D311" s="262"/>
      <c r="E311" s="142"/>
      <c r="F311" s="142"/>
      <c r="G311" s="190"/>
    </row>
    <row r="312" spans="1:7" ht="35.4" customHeight="1">
      <c r="A312" s="140" t="s">
        <v>1330</v>
      </c>
      <c r="B312" s="136" t="s">
        <v>1233</v>
      </c>
      <c r="C312" s="137" t="s">
        <v>1163</v>
      </c>
      <c r="D312" s="263">
        <v>1</v>
      </c>
      <c r="E312" s="142"/>
      <c r="F312" s="142"/>
      <c r="G312" s="190"/>
    </row>
    <row r="313" spans="1:7">
      <c r="A313" s="264"/>
      <c r="B313" s="136"/>
      <c r="C313" s="265"/>
      <c r="D313" s="266"/>
      <c r="E313" s="267"/>
      <c r="F313" s="268"/>
      <c r="G313" s="269"/>
    </row>
    <row r="314" spans="1:7" ht="15" thickBot="1">
      <c r="A314" s="270"/>
      <c r="B314" s="271"/>
      <c r="C314" s="272"/>
      <c r="D314" s="273"/>
      <c r="E314" s="274"/>
      <c r="F314" s="275"/>
      <c r="G314" s="276"/>
    </row>
    <row r="315" spans="1:7" ht="15" thickBot="1">
      <c r="A315" s="344" t="s">
        <v>1469</v>
      </c>
      <c r="B315" s="345"/>
      <c r="C315" s="345"/>
      <c r="D315" s="345"/>
      <c r="E315" s="366"/>
      <c r="F315" s="367"/>
      <c r="G315" s="376"/>
    </row>
    <row r="316" spans="1:7" ht="19.75" customHeight="1" thickBot="1">
      <c r="A316" s="233"/>
      <c r="B316" s="233"/>
      <c r="C316" s="233"/>
      <c r="D316" s="233"/>
      <c r="E316" s="233"/>
      <c r="F316" s="233"/>
      <c r="G316" s="233"/>
    </row>
    <row r="317" spans="1:7" ht="15" thickBot="1">
      <c r="A317" s="407" t="s">
        <v>1470</v>
      </c>
      <c r="B317" s="408"/>
      <c r="C317" s="408"/>
      <c r="D317" s="408"/>
      <c r="E317" s="183"/>
      <c r="F317" s="277"/>
      <c r="G317" s="153"/>
    </row>
    <row r="335" ht="48.65" customHeight="1"/>
    <row r="337" ht="75.650000000000006" customHeight="1"/>
    <row r="341" ht="17.399999999999999" customHeight="1"/>
    <row r="347" ht="90.65" customHeight="1"/>
    <row r="349" ht="123" customHeight="1"/>
    <row r="353" ht="159.65" customHeight="1"/>
    <row r="355" ht="79.25" customHeight="1"/>
    <row r="357" ht="60.65" customHeight="1"/>
    <row r="359" ht="17.399999999999999" customHeight="1"/>
    <row r="361" ht="17.399999999999999" customHeight="1"/>
    <row r="363" ht="18.649999999999999" customHeight="1"/>
    <row r="365" ht="21.65" customHeight="1"/>
    <row r="367" ht="18.649999999999999" customHeight="1"/>
    <row r="369" ht="33.65" customHeight="1"/>
    <row r="371" ht="63" customHeight="1"/>
    <row r="383" ht="33.65" customHeight="1"/>
    <row r="399" ht="46.75" customHeight="1"/>
    <row r="413" ht="49.75" customHeight="1"/>
    <row r="415" ht="17.399999999999999" customHeight="1"/>
    <row r="417" ht="18" customHeight="1"/>
    <row r="419" ht="16.75" customHeight="1"/>
    <row r="421" ht="15.65" customHeight="1"/>
    <row r="423" ht="18.649999999999999" customHeight="1"/>
    <row r="425" ht="16.75" customHeight="1"/>
    <row r="427" ht="18" customHeight="1"/>
    <row r="429" ht="16.75" customHeight="1"/>
    <row r="431" ht="16.75" customHeight="1"/>
    <row r="433" ht="16.75" customHeight="1"/>
    <row r="435" ht="16.75" customHeight="1"/>
    <row r="437" ht="16.75" customHeight="1"/>
    <row r="439" ht="18" customHeight="1"/>
    <row r="443" ht="17.399999999999999" customHeight="1"/>
    <row r="445" ht="17.399999999999999" customHeight="1"/>
    <row r="449" ht="17.399999999999999" customHeight="1"/>
  </sheetData>
  <protectedRanges>
    <protectedRange password="E306" sqref="C30:C60 C61:D63 C71:D75 C117:D118 C246:D247" name="Range1_1_3"/>
    <protectedRange password="E306" sqref="C80 C87:C97 C82:C85" name="Range1_1_1_2"/>
    <protectedRange password="E306" sqref="E104:F104" name="Range1_2_2_2_3_1"/>
    <protectedRange password="E306" sqref="E108:F108" name="Range1_2_2_4_2_1"/>
    <protectedRange password="E306" sqref="C87:C90 C83:C85" name="Range1_1_1_2_2"/>
    <protectedRange password="E306" sqref="C108" name="Range1_2_2_1_1"/>
    <protectedRange password="E306" sqref="C78" name="Range1_2_1_3"/>
    <protectedRange password="E306" sqref="C86" name="Range1_1_1_11"/>
    <protectedRange password="E306" sqref="D64:D70 D112:D116 D76:D109 D119:D127" name="Range1_1_37"/>
    <protectedRange password="E306" sqref="C129:D130" name="Range1"/>
    <protectedRange password="E306" sqref="C131:D131 C151:D151" name="Range1_3"/>
    <protectedRange password="E306" sqref="C132:D136 C147:D150" name="Range1_2"/>
    <protectedRange password="E306" sqref="C137:D146" name="Range1_4_2"/>
    <protectedRange password="E306" sqref="C213:F213 C215:F215 F214 C237:F237 C239:F239 F238 C255:F255 F256:F257 F259:F260" name="Range1_1_2"/>
    <protectedRange password="E306" sqref="C261:D261" name="Range1_8"/>
    <protectedRange password="E306" sqref="C317:D317" name="Range1_1_1_2_1_2"/>
  </protectedRanges>
  <mergeCells count="4">
    <mergeCell ref="A317:D317"/>
    <mergeCell ref="A1:E1"/>
    <mergeCell ref="G1:G2"/>
    <mergeCell ref="A2:E2"/>
  </mergeCells>
  <pageMargins left="0.55118110236220474" right="0.35433070866141736" top="0.59055118110236227" bottom="0.59055118110236227" header="0" footer="0.31496062992125984"/>
  <pageSetup paperSize="9" scale="76" orientation="portrait" r:id="rId1"/>
  <headerFooter alignWithMargins="0">
    <oddFooter>&amp;L&amp;A&amp;RPage &amp;P of &amp;N</oddFooter>
  </headerFooter>
  <rowBreaks count="8" manualBreakCount="8">
    <brk id="18" max="16383" man="1"/>
    <brk id="73" max="16383" man="1"/>
    <brk id="117" max="16383" man="1"/>
    <brk id="152" max="16383" man="1"/>
    <brk id="191" max="16383" man="1"/>
    <brk id="246" max="16383" man="1"/>
    <brk id="262" max="16383" man="1"/>
    <brk id="29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83419-3A79-4CF9-AC74-43269D0E98F9}">
  <dimension ref="A1:C449"/>
  <sheetViews>
    <sheetView tabSelected="1" view="pageBreakPreview" topLeftCell="A6" zoomScaleNormal="100" zoomScaleSheetLayoutView="100" workbookViewId="0">
      <selection activeCell="I773" sqref="I773"/>
    </sheetView>
  </sheetViews>
  <sheetFormatPr defaultRowHeight="12.5"/>
  <cols>
    <col min="2" max="2" width="65.90625" customWidth="1"/>
    <col min="3" max="3" width="34" customWidth="1"/>
    <col min="4" max="4" width="6.1796875" customWidth="1"/>
  </cols>
  <sheetData>
    <row r="1" spans="1:3" ht="15" thickBot="1">
      <c r="A1" s="2"/>
      <c r="B1" s="2"/>
      <c r="C1" s="3"/>
    </row>
    <row r="2" spans="1:3" ht="14.5">
      <c r="A2" s="2"/>
      <c r="B2" s="414" t="s">
        <v>1336</v>
      </c>
      <c r="C2" s="415"/>
    </row>
    <row r="3" spans="1:3" ht="14.5">
      <c r="A3" s="2"/>
      <c r="B3" s="416"/>
      <c r="C3" s="417"/>
    </row>
    <row r="4" spans="1:3" ht="14.5">
      <c r="A4" s="2"/>
      <c r="B4" s="4" t="s">
        <v>1337</v>
      </c>
      <c r="C4" s="392"/>
    </row>
    <row r="5" spans="1:3" ht="15" thickBot="1">
      <c r="A5" s="2"/>
      <c r="B5" s="4"/>
      <c r="C5" s="393"/>
    </row>
    <row r="6" spans="1:3" ht="19.25" customHeight="1" thickBot="1">
      <c r="A6" s="2"/>
      <c r="B6" s="5" t="s">
        <v>975</v>
      </c>
      <c r="C6" s="6" t="s">
        <v>1437</v>
      </c>
    </row>
    <row r="7" spans="1:3" ht="14.5">
      <c r="A7" s="2"/>
      <c r="B7" s="7"/>
      <c r="C7" s="8"/>
    </row>
    <row r="8" spans="1:3" ht="14.5">
      <c r="A8" s="2"/>
      <c r="B8" s="9" t="s">
        <v>1331</v>
      </c>
      <c r="C8" s="10">
        <f>'P&amp;G'!G890</f>
        <v>0</v>
      </c>
    </row>
    <row r="9" spans="1:3" ht="14.5">
      <c r="A9" s="2"/>
      <c r="B9" s="11"/>
      <c r="C9" s="12"/>
    </row>
    <row r="10" spans="1:3" ht="14.5">
      <c r="A10" s="2"/>
      <c r="B10" s="9" t="s">
        <v>1338</v>
      </c>
      <c r="C10" s="10">
        <f>'General Building BOQ'!G1210</f>
        <v>0</v>
      </c>
    </row>
    <row r="11" spans="1:3" ht="14.5">
      <c r="A11" s="2"/>
      <c r="B11" s="11"/>
      <c r="C11" s="12"/>
    </row>
    <row r="12" spans="1:3" ht="14.5">
      <c r="A12" s="2"/>
      <c r="B12" s="9" t="s">
        <v>1339</v>
      </c>
      <c r="C12" s="10">
        <f>HVAC!F161</f>
        <v>0</v>
      </c>
    </row>
    <row r="13" spans="1:3" ht="14.5">
      <c r="A13" s="2"/>
      <c r="B13" s="11"/>
      <c r="C13" s="12"/>
    </row>
    <row r="14" spans="1:3" ht="14.5">
      <c r="A14" s="2"/>
      <c r="B14" s="9" t="s">
        <v>1340</v>
      </c>
      <c r="C14" s="10">
        <f>'Hot &amp; Cold Water'!F70</f>
        <v>0</v>
      </c>
    </row>
    <row r="15" spans="1:3" ht="14.5">
      <c r="A15" s="2"/>
      <c r="B15" s="11"/>
      <c r="C15" s="12"/>
    </row>
    <row r="16" spans="1:3" ht="31.25" customHeight="1">
      <c r="A16" s="2"/>
      <c r="B16" s="9" t="s">
        <v>1341</v>
      </c>
      <c r="C16" s="10">
        <f>Fire!F44</f>
        <v>0</v>
      </c>
    </row>
    <row r="17" spans="1:3" ht="14.5">
      <c r="A17" s="2"/>
      <c r="B17" s="9"/>
      <c r="C17" s="10"/>
    </row>
    <row r="18" spans="1:3" ht="65.400000000000006" customHeight="1">
      <c r="A18" s="2"/>
      <c r="B18" s="9" t="s">
        <v>1342</v>
      </c>
      <c r="C18" s="10">
        <f>Electrical!G317</f>
        <v>0</v>
      </c>
    </row>
    <row r="19" spans="1:3" ht="14.5">
      <c r="A19" s="2"/>
      <c r="B19" s="9"/>
      <c r="C19" s="10"/>
    </row>
    <row r="20" spans="1:3" ht="14.5">
      <c r="A20" s="2"/>
      <c r="B20" s="9"/>
      <c r="C20" s="10"/>
    </row>
    <row r="21" spans="1:3" ht="14.5">
      <c r="A21" s="2"/>
      <c r="B21" s="11"/>
      <c r="C21" s="12"/>
    </row>
    <row r="22" spans="1:3" ht="126" customHeight="1">
      <c r="A22" s="2"/>
      <c r="B22" s="9" t="s">
        <v>1332</v>
      </c>
      <c r="C22" s="10">
        <f>C16+C14+C12+C8+C10</f>
        <v>0</v>
      </c>
    </row>
    <row r="23" spans="1:3" ht="14.5">
      <c r="A23" s="2"/>
      <c r="B23" s="9"/>
      <c r="C23" s="10"/>
    </row>
    <row r="24" spans="1:3" ht="35.4" customHeight="1">
      <c r="A24" s="2"/>
      <c r="B24" s="11" t="s">
        <v>1335</v>
      </c>
      <c r="C24" s="12"/>
    </row>
    <row r="25" spans="1:3" ht="14.5">
      <c r="A25" s="2"/>
      <c r="B25" s="11"/>
      <c r="C25" s="13"/>
    </row>
    <row r="26" spans="1:3" ht="21" customHeight="1">
      <c r="A26" s="2"/>
      <c r="B26" s="11"/>
      <c r="C26" s="12"/>
    </row>
    <row r="27" spans="1:3" ht="14.5">
      <c r="A27" s="2"/>
      <c r="B27" s="11" t="s">
        <v>1333</v>
      </c>
      <c r="C27" s="12">
        <f>+C22*10%</f>
        <v>0</v>
      </c>
    </row>
    <row r="28" spans="1:3" ht="14.5">
      <c r="A28" s="2"/>
      <c r="B28" s="11"/>
      <c r="C28" s="12"/>
    </row>
    <row r="29" spans="1:3" ht="14.5">
      <c r="A29" s="2"/>
      <c r="B29" s="11"/>
      <c r="C29" s="14"/>
    </row>
    <row r="30" spans="1:3" ht="61.25" customHeight="1">
      <c r="A30" s="2"/>
      <c r="B30" s="9" t="s">
        <v>1332</v>
      </c>
      <c r="C30" s="10">
        <f>SUM(C22:C28)</f>
        <v>0</v>
      </c>
    </row>
    <row r="31" spans="1:3" ht="14.5">
      <c r="A31" s="2"/>
      <c r="B31" s="11"/>
      <c r="C31" s="12"/>
    </row>
    <row r="32" spans="1:3" ht="14.5">
      <c r="A32" s="2"/>
      <c r="B32" s="11"/>
      <c r="C32" s="12"/>
    </row>
    <row r="33" spans="1:3" ht="14.5">
      <c r="A33" s="2"/>
      <c r="B33" s="11" t="s">
        <v>1334</v>
      </c>
      <c r="C33" s="12">
        <f>C30*0.15</f>
        <v>0</v>
      </c>
    </row>
    <row r="34" spans="1:3" ht="14.5">
      <c r="A34" s="2"/>
      <c r="B34" s="11"/>
      <c r="C34" s="12"/>
    </row>
    <row r="35" spans="1:3" ht="14.5">
      <c r="A35" s="2"/>
      <c r="B35" s="9" t="s">
        <v>979</v>
      </c>
      <c r="C35" s="10">
        <f>C30+C33</f>
        <v>0</v>
      </c>
    </row>
    <row r="36" spans="1:3" ht="15" thickBot="1">
      <c r="A36" s="2"/>
      <c r="B36" s="15"/>
      <c r="C36" s="16"/>
    </row>
    <row r="45" spans="1:3" ht="79.75" customHeight="1"/>
    <row r="155" ht="50.4" customHeight="1"/>
    <row r="159" ht="64.25" customHeight="1"/>
    <row r="166" ht="64.75" customHeight="1"/>
    <row r="168" ht="17.399999999999999" customHeight="1"/>
    <row r="170" ht="18" customHeight="1"/>
    <row r="172" ht="18.649999999999999" customHeight="1"/>
    <row r="174" ht="78.650000000000006" customHeight="1"/>
    <row r="176" ht="94.25" customHeight="1"/>
    <row r="178" ht="67.25" customHeight="1"/>
    <row r="180" ht="91.75" customHeight="1"/>
    <row r="182" ht="22.75" customHeight="1"/>
    <row r="184" ht="33" customHeight="1"/>
    <row r="186" ht="37.75" customHeight="1"/>
    <row r="188" ht="37.75" customHeight="1"/>
    <row r="190" ht="84.65" customHeight="1"/>
    <row r="196" ht="50.4" customHeight="1"/>
    <row r="198" ht="108" customHeight="1"/>
    <row r="202" ht="48.65" customHeight="1"/>
    <row r="204" ht="81.650000000000006" customHeight="1"/>
    <row r="206" ht="90.65" customHeight="1"/>
    <row r="208" ht="51" customHeight="1"/>
    <row r="210" ht="76.75" customHeight="1"/>
    <row r="212" ht="154.25" customHeight="1"/>
    <row r="214" ht="90.65" customHeight="1"/>
    <row r="219" ht="93.65" customHeight="1"/>
    <row r="221" ht="64.25" customHeight="1"/>
    <row r="223" ht="18.649999999999999" customHeight="1"/>
    <row r="225" ht="66.650000000000006" customHeight="1"/>
    <row r="227" ht="87.65" customHeight="1"/>
    <row r="229" ht="18" customHeight="1"/>
    <row r="231" ht="19.75" customHeight="1"/>
    <row r="233" ht="61.75" customHeight="1"/>
    <row r="235" ht="46.75" customHeight="1"/>
    <row r="251" ht="17.399999999999999" customHeight="1"/>
    <row r="253" ht="17.399999999999999" customHeight="1"/>
    <row r="255" ht="15.65" customHeight="1"/>
    <row r="257" ht="15.65" customHeight="1"/>
    <row r="259" ht="31.75" customHeight="1"/>
    <row r="261" ht="18.649999999999999" customHeight="1"/>
    <row r="263" ht="48" customHeight="1"/>
    <row r="265" ht="48" customHeight="1"/>
    <row r="267" ht="18" customHeight="1"/>
    <row r="269" ht="19.25" customHeight="1"/>
    <row r="271" ht="18" customHeight="1"/>
    <row r="273" ht="103.25" customHeight="1"/>
    <row r="275" ht="34.25" customHeight="1"/>
    <row r="277" ht="89.4" customHeight="1"/>
    <row r="279" ht="61.25" customHeight="1"/>
    <row r="281" ht="48" customHeight="1"/>
    <row r="285" ht="15" customHeight="1"/>
    <row r="290" ht="17.399999999999999" customHeight="1"/>
    <row r="292" ht="15.65" customHeight="1"/>
    <row r="298" ht="90" customHeight="1"/>
    <row r="300" ht="124.75" customHeight="1"/>
    <row r="302" ht="33" customHeight="1"/>
    <row r="304" ht="18.649999999999999" customHeight="1"/>
    <row r="306" ht="16.75" customHeight="1"/>
    <row r="308" ht="31.75" customHeight="1"/>
    <row r="310" ht="32.4" customHeight="1"/>
    <row r="312" ht="45.65" customHeight="1"/>
    <row r="316" ht="46.75" customHeight="1"/>
    <row r="335" ht="48.65" customHeight="1"/>
    <row r="337" ht="75.650000000000006" customHeight="1"/>
    <row r="341" ht="17.399999999999999" customHeight="1"/>
    <row r="347" ht="90.65" customHeight="1"/>
    <row r="349" ht="123" customHeight="1"/>
    <row r="353" ht="159.65" customHeight="1"/>
    <row r="355" ht="79.25" customHeight="1"/>
    <row r="357" ht="60.65" customHeight="1"/>
    <row r="359" ht="17.399999999999999" customHeight="1"/>
    <row r="361" ht="17.399999999999999" customHeight="1"/>
    <row r="363" ht="18.649999999999999" customHeight="1"/>
    <row r="365" ht="21.65" customHeight="1"/>
    <row r="367" ht="18.649999999999999" customHeight="1"/>
    <row r="369" ht="33.65" customHeight="1"/>
    <row r="371" ht="63" customHeight="1"/>
    <row r="383" ht="33.65" customHeight="1"/>
    <row r="399" ht="46.75" customHeight="1"/>
    <row r="413" ht="49.75" customHeight="1"/>
    <row r="415" ht="17.399999999999999" customHeight="1"/>
    <row r="417" ht="18" customHeight="1"/>
    <row r="419" ht="16.75" customHeight="1"/>
    <row r="421" ht="15.65" customHeight="1"/>
    <row r="423" ht="18.649999999999999" customHeight="1"/>
    <row r="425" ht="16.75" customHeight="1"/>
    <row r="427" ht="18" customHeight="1"/>
    <row r="429" ht="16.75" customHeight="1"/>
    <row r="431" ht="16.75" customHeight="1"/>
    <row r="433" ht="16.75" customHeight="1"/>
    <row r="435" ht="16.75" customHeight="1"/>
    <row r="437" ht="16.75" customHeight="1"/>
    <row r="439" ht="18" customHeight="1"/>
    <row r="443" ht="17.399999999999999" customHeight="1"/>
    <row r="445" ht="17.399999999999999" customHeight="1"/>
    <row r="449" ht="17.399999999999999" customHeight="1"/>
  </sheetData>
  <mergeCells count="1">
    <mergeCell ref="B2:C3"/>
  </mergeCells>
  <pageMargins left="0.55118110236220474" right="0.35433070866141736" top="0.59055118110236227" bottom="0.59055118110236227" header="0" footer="0.31496062992125984"/>
  <pageSetup paperSize="9" scale="83" orientation="portrait" r:id="rId1"/>
  <headerFooter alignWithMargins="0">
    <oddFooter>&amp;L&amp;A&amp;RPage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44C6BE8DF5B714B9AD7BD1F0961C660" ma:contentTypeVersion="15" ma:contentTypeDescription="Create a new document." ma:contentTypeScope="" ma:versionID="5c6a6786f211d6cab0169812cc30cd01">
  <xsd:schema xmlns:xsd="http://www.w3.org/2001/XMLSchema" xmlns:xs="http://www.w3.org/2001/XMLSchema" xmlns:p="http://schemas.microsoft.com/office/2006/metadata/properties" xmlns:ns2="f98e5f8e-e8c5-4e45-827c-992c17eebf28" xmlns:ns3="766c43df-cbd6-4207-9ed7-0c79d0ef7f07" targetNamespace="http://schemas.microsoft.com/office/2006/metadata/properties" ma:root="true" ma:fieldsID="b1d2d77c06d9c96befd250fc9e6bae7a" ns2:_="" ns3:_="">
    <xsd:import namespace="f98e5f8e-e8c5-4e45-827c-992c17eebf28"/>
    <xsd:import namespace="766c43df-cbd6-4207-9ed7-0c79d0ef7f0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SearchPropertie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e5f8e-e8c5-4e45-827c-992c17eebf2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6" nillable="true" ma:displayName="Taxonomy Catch All Column" ma:hidden="true" ma:list="{2dc3522c-fafb-4276-b0eb-7722ae84c139}" ma:internalName="TaxCatchAll" ma:showField="CatchAllData" ma:web="f98e5f8e-e8c5-4e45-827c-992c17eebf28">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66c43df-cbd6-4207-9ed7-0c79d0ef7f0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eb964ff-9cf2-4eed-a401-ef46e45083b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98e5f8e-e8c5-4e45-827c-992c17eebf28" xsi:nil="true"/>
    <lcf76f155ced4ddcb4097134ff3c332f xmlns="766c43df-cbd6-4207-9ed7-0c79d0ef7f07">
      <Terms xmlns="http://schemas.microsoft.com/office/infopath/2007/PartnerControls"/>
    </lcf76f155ced4ddcb4097134ff3c332f>
    <_dlc_DocId xmlns="f98e5f8e-e8c5-4e45-827c-992c17eebf28">Q4MAN6P525YJ-504164465-92453</_dlc_DocId>
    <_dlc_DocIdUrl xmlns="f98e5f8e-e8c5-4e45-827c-992c17eebf28">
      <Url>https://mekanengineering.sharepoint.com/sites/CivilStructuralServer/_layouts/15/DocIdRedir.aspx?ID=Q4MAN6P525YJ-504164465-92453</Url>
      <Description>Q4MAN6P525YJ-504164465-92453</Description>
    </_dlc_DocIdUrl>
  </documentManagement>
</p:properties>
</file>

<file path=customXml/itemProps1.xml><?xml version="1.0" encoding="utf-8"?>
<ds:datastoreItem xmlns:ds="http://schemas.openxmlformats.org/officeDocument/2006/customXml" ds:itemID="{16FBF13E-6A4B-494B-B5CD-FE52BC6388B8}">
  <ds:schemaRefs>
    <ds:schemaRef ds:uri="http://schemas.microsoft.com/sharepoint/v3/contenttype/forms"/>
  </ds:schemaRefs>
</ds:datastoreItem>
</file>

<file path=customXml/itemProps2.xml><?xml version="1.0" encoding="utf-8"?>
<ds:datastoreItem xmlns:ds="http://schemas.openxmlformats.org/officeDocument/2006/customXml" ds:itemID="{C5FB2330-D6AF-4436-A6F5-C319C685D930}">
  <ds:schemaRefs>
    <ds:schemaRef ds:uri="http://schemas.microsoft.com/sharepoint/events"/>
  </ds:schemaRefs>
</ds:datastoreItem>
</file>

<file path=customXml/itemProps3.xml><?xml version="1.0" encoding="utf-8"?>
<ds:datastoreItem xmlns:ds="http://schemas.openxmlformats.org/officeDocument/2006/customXml" ds:itemID="{E0B14EDC-3557-4FB9-94CC-6046BD43A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e5f8e-e8c5-4e45-827c-992c17eebf28"/>
    <ds:schemaRef ds:uri="766c43df-cbd6-4207-9ed7-0c79d0ef7f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F2C0E8D-12AF-44D6-ACF5-242A9535E2B0}">
  <ds:schemaRefs>
    <ds:schemaRef ds:uri="http://purl.org/dc/terms/"/>
    <ds:schemaRef ds:uri="766c43df-cbd6-4207-9ed7-0c79d0ef7f07"/>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f98e5f8e-e8c5-4e45-827c-992c17eebf28"/>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P&amp;G</vt:lpstr>
      <vt:lpstr>General Building BOQ</vt:lpstr>
      <vt:lpstr>HVAC</vt:lpstr>
      <vt:lpstr>Hot &amp; Cold Water</vt:lpstr>
      <vt:lpstr>Fire</vt:lpstr>
      <vt:lpstr>Electrical</vt:lpstr>
      <vt:lpstr>Summary</vt:lpstr>
      <vt:lpstr>Fire!Print_Area</vt:lpstr>
      <vt:lpstr>'General Building BOQ'!Print_Area</vt:lpstr>
      <vt:lpstr>'Hot &amp; Cold Water'!Print_Area</vt:lpstr>
      <vt:lpstr>HVAC!Print_Area</vt:lpstr>
      <vt:lpstr>'P&amp;G'!Print_Area</vt:lpstr>
      <vt:lpstr>Summary!Print_Area</vt:lpstr>
      <vt:lpstr>Electrical!Print_Titles</vt:lpstr>
      <vt:lpstr>'General Building BOQ'!Print_Titles</vt:lpstr>
      <vt:lpstr>'Hot &amp; Cold Water'!Print_Titles</vt:lpstr>
      <vt:lpstr>HVAC!Print_Titles</vt:lpstr>
      <vt:lpstr>'P&amp;G'!Print_Titles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LIHLE NYERENDA</dc:creator>
  <cp:lastModifiedBy>Lesedi Manganye</cp:lastModifiedBy>
  <cp:lastPrinted>2026-02-17T09:53:43Z</cp:lastPrinted>
  <dcterms:created xsi:type="dcterms:W3CDTF">2024-10-16T08:07:39Z</dcterms:created>
  <dcterms:modified xsi:type="dcterms:W3CDTF">2026-02-17T12:08:18Z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0x010100444C6BE8DF5B714B9AD7BD1F0961C660</vt:lpwstr>
  </property>
  <property fmtid="{D5CDD505-2E9C-101B-9397-08002B2CF9AE}" pid="3" name="_dlc_DocIdItemGuid">
    <vt:lpwstr>109002ff-4be2-4f4b-a727-891ac2def53f</vt:lpwstr>
  </property>
  <property fmtid="{D5CDD505-2E9C-101B-9397-08002B2CF9AE}" pid="4" name="MediaServiceImageTags">
    <vt:lpwstr/>
  </property>
</Properties>
</file>