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eljoh\Documents\National Transmission company of South Africa\Finance\Contract\PPE CONTRACT\Immediate needs Adhoc PR\"/>
    </mc:Choice>
  </mc:AlternateContent>
  <xr:revisionPtr revIDLastSave="0" documentId="13_ncr:1_{7D31A673-87A2-49F4-9D6B-E42F41B1088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OQ" sheetId="1" r:id="rId1"/>
    <sheet name="Sheet4" sheetId="5" r:id="rId2"/>
  </sheets>
  <definedNames>
    <definedName name="_xlnm._FilterDatabase" localSheetId="0" hidden="1">BOQ!$A$1:$AL$26</definedName>
    <definedName name="_xlnm.Print_Area" localSheetId="0">BOQ!$B$1:$H$26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" l="1"/>
  <c r="H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R2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3" i="1"/>
  <c r="T2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V2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5" i="1"/>
  <c r="X4" i="1"/>
  <c r="X3" i="1"/>
  <c r="X2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Z3" i="1"/>
  <c r="Z2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B6" i="1"/>
  <c r="AB5" i="1"/>
  <c r="AB4" i="1"/>
  <c r="AB3" i="1"/>
  <c r="AB2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  <c r="AD8" i="1"/>
  <c r="AD7" i="1"/>
  <c r="AD6" i="1"/>
  <c r="AD5" i="1"/>
  <c r="AD4" i="1"/>
  <c r="AD3" i="1"/>
  <c r="AD2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F11" i="1"/>
  <c r="AF10" i="1"/>
  <c r="AF9" i="1"/>
  <c r="AF8" i="1"/>
  <c r="AF7" i="1"/>
  <c r="AF6" i="1"/>
  <c r="AF5" i="1"/>
  <c r="AF4" i="1"/>
  <c r="AF3" i="1"/>
  <c r="AF2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6" i="1"/>
  <c r="AH5" i="1"/>
  <c r="AH4" i="1"/>
  <c r="AH3" i="1"/>
  <c r="AH2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J6" i="1"/>
  <c r="AJ5" i="1"/>
  <c r="AJ4" i="1"/>
  <c r="AJ3" i="1"/>
  <c r="AJ2" i="1"/>
  <c r="AL24" i="1"/>
  <c r="AL23" i="1"/>
  <c r="AL22" i="1"/>
  <c r="AL21" i="1"/>
  <c r="AL20" i="1"/>
  <c r="AL19" i="1"/>
  <c r="AL18" i="1"/>
  <c r="AL17" i="1"/>
  <c r="AL16" i="1"/>
  <c r="AL15" i="1"/>
  <c r="AL14" i="1"/>
  <c r="AL13" i="1"/>
  <c r="AL12" i="1"/>
  <c r="AL11" i="1"/>
  <c r="AL10" i="1"/>
  <c r="AL9" i="1"/>
  <c r="AL8" i="1"/>
  <c r="AL7" i="1"/>
  <c r="AL6" i="1"/>
  <c r="AL5" i="1"/>
  <c r="AL4" i="1"/>
  <c r="AL3" i="1"/>
  <c r="AL2" i="1"/>
  <c r="H26" i="1" l="1"/>
</calcChain>
</file>

<file path=xl/sharedStrings.xml><?xml version="1.0" encoding="utf-8"?>
<sst xmlns="http://schemas.openxmlformats.org/spreadsheetml/2006/main" count="112" uniqueCount="40">
  <si>
    <t>Line no</t>
  </si>
  <si>
    <t>EA</t>
  </si>
  <si>
    <t>HAT:SOFT BUSH;S; 56;BLUE NAVY</t>
  </si>
  <si>
    <t>HAT:SOFT BUSH;M; 57;BLUE NAVY</t>
  </si>
  <si>
    <t>HAT:SOFT BUSH;L; 58;BLUE NAVY</t>
  </si>
  <si>
    <t>HAT:SOFT BUSH;XL; 59;BLUE NAVY</t>
  </si>
  <si>
    <t>PROTECTOR HEARNG:EARPLUG;92-102 DB</t>
  </si>
  <si>
    <t>PROTECTOR HEARNG:EARPLUG;PU FOAM;96-106</t>
  </si>
  <si>
    <t>PROTECTOR HEARNG:HEADBAND;23 DB</t>
  </si>
  <si>
    <t>PROTECTOR HEARNG:EARMUFF;CUSHIONS</t>
  </si>
  <si>
    <t>MASK RSPTR:FULL FACE;CHEMICALS;ADJ;BLACK</t>
  </si>
  <si>
    <t>SHIELD SFTY EQP:FACE PROTECTOR CHEM</t>
  </si>
  <si>
    <t>SHIELD SFTY EQP:LV SWITCHING;CLEAR</t>
  </si>
  <si>
    <t>SHIELD SFTY EQP:CUTTING/GRINDING;CLEAR</t>
  </si>
  <si>
    <t>SPECTACLE SFTY:VISITORS;CLEAR;STD;FIXED</t>
  </si>
  <si>
    <t>SPECTACLE SFTY:GAS WELDING;GREEN;STD;ADJ</t>
  </si>
  <si>
    <t>GOGGLES INDSTRL:DUST/MIST;CLEAR;PLASTIC</t>
  </si>
  <si>
    <t>SPECTACLE SFTY:PROTECTIVE;AMBER;STD;ADJ</t>
  </si>
  <si>
    <t>SPECTACLE SFTY:WRAP AROUND;CLEAR;48 MM</t>
  </si>
  <si>
    <t>SPECTACLE SFTY:INDOOR/OUTDOOR;VARIABLE</t>
  </si>
  <si>
    <t>GOGGLES INDSTRL:DUST/MIST;GRAY;PLASTIC</t>
  </si>
  <si>
    <t>HELMET SFTY:HEIGHT THREE POINT;530-630</t>
  </si>
  <si>
    <t>STICKER:SAFETY HELMET;VINYL;RECTANGLE</t>
  </si>
  <si>
    <t>STRAP:THREE-POINT CHIN BLACK</t>
  </si>
  <si>
    <t>VISOR:SUN BRIM FOR SAFETY HAT;BLUE NAVY</t>
  </si>
  <si>
    <t>Select Quantity</t>
  </si>
  <si>
    <t>Amount</t>
  </si>
  <si>
    <t>MATERIAL NUMBER</t>
  </si>
  <si>
    <t>SHORT TEXT</t>
  </si>
  <si>
    <t>QUANTITY</t>
  </si>
  <si>
    <t>UNIT OF MEASURE</t>
  </si>
  <si>
    <t>RATE</t>
  </si>
  <si>
    <t>TOTAL</t>
  </si>
  <si>
    <t xml:space="preserve">                                               TOTAL</t>
  </si>
  <si>
    <t>Km</t>
  </si>
  <si>
    <t>Delivery (All items limited to 50km; except clothing delivery allowed from wharehouse to Bloemfontein)</t>
  </si>
  <si>
    <t>CATEGORY</t>
  </si>
  <si>
    <t>Delivery</t>
  </si>
  <si>
    <t>Head and Face Protection</t>
  </si>
  <si>
    <t>E11530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</si>
</sst>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Font="1" applyFill="1" applyBorder="1" applyAlignment="1" applyProtection="1">
      <alignment horizontal="center" vertical="top"/>
    </xf>
    <xf numFmtId="0" fontId="3" fillId="2" borderId="6" xfId="0" applyFont="1" applyFill="1" applyBorder="1" applyAlignment="1" applyProtection="1">
      <alignment horizontal="center" vertical="top"/>
    </xf>
    <xf numFmtId="0" fontId="3" fillId="2" borderId="7" xfId="0" applyFont="1" applyFill="1" applyBorder="1" applyAlignment="1" applyProtection="1">
      <alignment horizontal="center" vertical="top"/>
    </xf>
    <xf numFmtId="0" fontId="3" fillId="2" borderId="7" xfId="0" applyFont="1" applyFill="1" applyBorder="1" applyAlignment="1" applyProtection="1">
      <alignment horizontal="center" vertical="top" wrapText="1"/>
    </xf>
    <xf numFmtId="0" fontId="3" fillId="2" borderId="7" xfId="0" applyFont="1" applyFill="1" applyBorder="1" applyAlignment="1" applyProtection="1">
      <alignment vertical="top" wrapText="1"/>
    </xf>
    <xf numFmtId="0" fontId="3" fillId="2" borderId="8" xfId="0" applyFont="1" applyFill="1" applyBorder="1" applyAlignment="1" applyProtection="1">
      <alignment vertical="top"/>
    </xf>
    <xf numFmtId="0" fontId="1" fillId="3" borderId="3" xfId="0" applyFont="1" applyFill="1" applyBorder="1" applyAlignment="1" applyProtection="1">
      <alignment horizontal="center" vertical="top" wrapText="1"/>
    </xf>
    <xf numFmtId="0" fontId="1" fillId="3" borderId="1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</xf>
    <xf numFmtId="0" fontId="0" fillId="0" borderId="1" xfId="0" applyBorder="1" applyProtection="1"/>
    <xf numFmtId="0" fontId="0" fillId="0" borderId="2" xfId="0" applyBorder="1" applyAlignment="1" applyProtection="1">
      <alignment horizontal="center"/>
    </xf>
    <xf numFmtId="0" fontId="1" fillId="4" borderId="9" xfId="0" applyFont="1" applyFill="1" applyBorder="1" applyAlignment="1" applyProtection="1">
      <alignment vertical="top"/>
    </xf>
    <xf numFmtId="0" fontId="1" fillId="0" borderId="1" xfId="0" applyFont="1" applyBorder="1" applyAlignment="1" applyProtection="1">
      <alignment vertical="top"/>
    </xf>
    <xf numFmtId="3" fontId="0" fillId="0" borderId="1" xfId="0" applyNumberForma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top"/>
    </xf>
    <xf numFmtId="0" fontId="0" fillId="0" borderId="5" xfId="0" applyBorder="1" applyProtection="1"/>
    <xf numFmtId="4" fontId="1" fillId="0" borderId="10" xfId="0" applyNumberFormat="1" applyFont="1" applyBorder="1" applyAlignment="1" applyProtection="1">
      <alignment vertical="top"/>
    </xf>
    <xf numFmtId="3" fontId="1" fillId="3" borderId="3" xfId="0" applyNumberFormat="1" applyFont="1" applyFill="1" applyBorder="1" applyAlignment="1" applyProtection="1">
      <alignment horizontal="center" vertical="top"/>
    </xf>
    <xf numFmtId="3" fontId="1" fillId="3" borderId="1" xfId="0" applyNumberFormat="1" applyFont="1" applyFill="1" applyBorder="1" applyAlignment="1" applyProtection="1">
      <alignment horizontal="center" vertical="top"/>
    </xf>
    <xf numFmtId="3" fontId="1" fillId="0" borderId="1" xfId="0" applyNumberFormat="1" applyFont="1" applyBorder="1" applyAlignment="1" applyProtection="1">
      <alignment horizontal="center" vertical="top"/>
    </xf>
    <xf numFmtId="3" fontId="1" fillId="4" borderId="1" xfId="0" applyNumberFormat="1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vertical="top"/>
    </xf>
    <xf numFmtId="0" fontId="1" fillId="0" borderId="4" xfId="0" applyFont="1" applyBorder="1" applyAlignment="1" applyProtection="1">
      <alignment vertical="top"/>
    </xf>
    <xf numFmtId="3" fontId="0" fillId="0" borderId="4" xfId="0" applyNumberForma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 vertical="top"/>
    </xf>
    <xf numFmtId="4" fontId="1" fillId="0" borderId="12" xfId="0" applyNumberFormat="1" applyFont="1" applyBorder="1" applyAlignment="1" applyProtection="1">
      <alignment vertical="top"/>
    </xf>
    <xf numFmtId="0" fontId="1" fillId="4" borderId="13" xfId="0" applyFont="1" applyFill="1" applyBorder="1" applyAlignment="1" applyProtection="1">
      <alignment vertical="top"/>
    </xf>
    <xf numFmtId="0" fontId="1" fillId="4" borderId="17" xfId="0" applyFont="1" applyFill="1" applyBorder="1" applyAlignment="1" applyProtection="1">
      <alignment vertical="top"/>
    </xf>
    <xf numFmtId="0" fontId="1" fillId="0" borderId="14" xfId="0" applyFont="1" applyBorder="1" applyAlignment="1" applyProtection="1">
      <alignment vertical="top" wrapText="1"/>
    </xf>
    <xf numFmtId="3" fontId="0" fillId="0" borderId="14" xfId="0" applyNumberForma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4" fontId="1" fillId="0" borderId="15" xfId="0" applyNumberFormat="1" applyFont="1" applyBorder="1" applyAlignment="1" applyProtection="1">
      <alignment vertical="top"/>
    </xf>
    <xf numFmtId="0" fontId="2" fillId="0" borderId="6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2" fillId="0" borderId="7" xfId="0" applyFont="1" applyBorder="1" applyAlignment="1" applyProtection="1">
      <alignment horizontal="left"/>
    </xf>
    <xf numFmtId="4" fontId="3" fillId="0" borderId="8" xfId="0" applyNumberFormat="1" applyFont="1" applyBorder="1" applyAlignment="1" applyProtection="1">
      <alignment vertical="top"/>
    </xf>
    <xf numFmtId="0" fontId="0" fillId="3" borderId="3" xfId="0" applyFill="1" applyBorder="1" applyAlignment="1" applyProtection="1">
      <alignment horizontal="center"/>
    </xf>
    <xf numFmtId="0" fontId="0" fillId="3" borderId="1" xfId="0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5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4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1181100</xdr:colOff>
      <xdr:row>1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ED3CB8A-2B47-4963-0CDE-76DB170D0914}"/>
            </a:ext>
          </a:extLst>
        </xdr:cNvPr>
        <xdr:cNvSpPr txBox="1"/>
      </xdr:nvSpPr>
      <xdr:spPr>
        <a:xfrm>
          <a:off x="845820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ZA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0"/>
  <sheetViews>
    <sheetView tabSelected="1" view="pageBreakPreview" zoomScaleNormal="100" zoomScaleSheetLayoutView="100" workbookViewId="0">
      <pane ySplit="1" topLeftCell="A2" activePane="bottomLeft" state="frozen"/>
      <selection activeCell="B1" sqref="B1"/>
      <selection pane="bottomLeft" activeCell="G22" sqref="G22"/>
    </sheetView>
  </sheetViews>
  <sheetFormatPr defaultColWidth="17.6640625" defaultRowHeight="14.4" x14ac:dyDescent="0.3"/>
  <cols>
    <col min="1" max="1" width="10" style="40" hidden="1" customWidth="1"/>
    <col min="2" max="3" width="20.6640625" style="10" customWidth="1"/>
    <col min="4" max="4" width="46.44140625" style="10" customWidth="1"/>
    <col min="5" max="5" width="18.33203125" style="39" customWidth="1"/>
    <col min="6" max="6" width="17.6640625" style="39"/>
    <col min="7" max="8" width="17.6640625" style="10"/>
    <col min="9" max="10" width="0" style="38" hidden="1" customWidth="1"/>
    <col min="11" max="12" width="0" style="39" hidden="1" customWidth="1"/>
    <col min="13" max="14" width="0" style="38" hidden="1" customWidth="1"/>
    <col min="15" max="16" width="0" style="39" hidden="1" customWidth="1"/>
    <col min="17" max="18" width="0" style="38" hidden="1" customWidth="1"/>
    <col min="19" max="20" width="0" style="10" hidden="1" customWidth="1"/>
    <col min="21" max="22" width="0" style="38" hidden="1" customWidth="1"/>
    <col min="23" max="24" width="0" style="39" hidden="1" customWidth="1"/>
    <col min="25" max="26" width="0" style="38" hidden="1" customWidth="1"/>
    <col min="27" max="28" width="0" style="39" hidden="1" customWidth="1"/>
    <col min="29" max="30" width="0" style="38" hidden="1" customWidth="1"/>
    <col min="31" max="32" width="0" style="39" hidden="1" customWidth="1"/>
    <col min="33" max="34" width="0" style="38" hidden="1" customWidth="1"/>
    <col min="35" max="36" width="0" style="39" hidden="1" customWidth="1"/>
    <col min="37" max="38" width="0" style="38" hidden="1" customWidth="1"/>
    <col min="39" max="16384" width="17.6640625" style="10"/>
  </cols>
  <sheetData>
    <row r="1" spans="1:38" ht="69" customHeight="1" thickBot="1" x14ac:dyDescent="0.35">
      <c r="A1" s="1" t="s">
        <v>0</v>
      </c>
      <c r="B1" s="2" t="s">
        <v>27</v>
      </c>
      <c r="C1" s="2" t="s">
        <v>36</v>
      </c>
      <c r="D1" s="3" t="s">
        <v>28</v>
      </c>
      <c r="E1" s="4" t="s">
        <v>29</v>
      </c>
      <c r="F1" s="3" t="s">
        <v>30</v>
      </c>
      <c r="G1" s="5" t="s">
        <v>31</v>
      </c>
      <c r="H1" s="6" t="s">
        <v>32</v>
      </c>
      <c r="I1" s="7" t="s">
        <v>25</v>
      </c>
      <c r="J1" s="8" t="s">
        <v>26</v>
      </c>
      <c r="K1" s="9" t="s">
        <v>25</v>
      </c>
      <c r="L1" s="9" t="s">
        <v>26</v>
      </c>
      <c r="M1" s="8" t="s">
        <v>25</v>
      </c>
      <c r="N1" s="8" t="s">
        <v>26</v>
      </c>
      <c r="O1" s="9" t="s">
        <v>25</v>
      </c>
      <c r="P1" s="9" t="s">
        <v>26</v>
      </c>
      <c r="Q1" s="8" t="s">
        <v>25</v>
      </c>
      <c r="R1" s="8" t="s">
        <v>26</v>
      </c>
      <c r="S1" s="9" t="s">
        <v>25</v>
      </c>
      <c r="T1" s="9" t="s">
        <v>26</v>
      </c>
      <c r="U1" s="8" t="s">
        <v>25</v>
      </c>
      <c r="V1" s="8" t="s">
        <v>26</v>
      </c>
      <c r="W1" s="9" t="s">
        <v>25</v>
      </c>
      <c r="X1" s="9" t="s">
        <v>26</v>
      </c>
      <c r="Y1" s="8" t="s">
        <v>25</v>
      </c>
      <c r="Z1" s="8" t="s">
        <v>26</v>
      </c>
      <c r="AA1" s="9" t="s">
        <v>25</v>
      </c>
      <c r="AB1" s="9" t="s">
        <v>26</v>
      </c>
      <c r="AC1" s="8" t="s">
        <v>25</v>
      </c>
      <c r="AD1" s="8" t="s">
        <v>26</v>
      </c>
      <c r="AE1" s="9" t="s">
        <v>25</v>
      </c>
      <c r="AF1" s="9" t="s">
        <v>26</v>
      </c>
      <c r="AG1" s="8" t="s">
        <v>25</v>
      </c>
      <c r="AH1" s="8" t="s">
        <v>26</v>
      </c>
      <c r="AI1" s="9" t="s">
        <v>25</v>
      </c>
      <c r="AJ1" s="9" t="s">
        <v>26</v>
      </c>
      <c r="AK1" s="8" t="s">
        <v>25</v>
      </c>
      <c r="AL1" s="8" t="s">
        <v>26</v>
      </c>
    </row>
    <row r="2" spans="1:38" x14ac:dyDescent="0.3">
      <c r="A2" s="11">
        <v>4120</v>
      </c>
      <c r="B2" s="12">
        <v>220008</v>
      </c>
      <c r="C2" s="10" t="s">
        <v>38</v>
      </c>
      <c r="D2" s="13" t="s">
        <v>16</v>
      </c>
      <c r="E2" s="14">
        <v>41</v>
      </c>
      <c r="F2" s="15" t="s">
        <v>1</v>
      </c>
      <c r="G2" s="42"/>
      <c r="H2" s="17">
        <f t="shared" ref="H2:H6" si="0">SUM(E2*G2)</f>
        <v>0</v>
      </c>
      <c r="I2" s="18">
        <v>0</v>
      </c>
      <c r="J2" s="19">
        <f t="shared" ref="J2:J6" si="1">SUM(G2*I2)</f>
        <v>0</v>
      </c>
      <c r="K2" s="20"/>
      <c r="L2" s="21">
        <f t="shared" ref="L2:L6" si="2">SUM(G2*K2)</f>
        <v>0</v>
      </c>
      <c r="M2" s="19">
        <v>0</v>
      </c>
      <c r="N2" s="19">
        <f t="shared" ref="N2:N6" si="3">SUM(G2*M2)</f>
        <v>0</v>
      </c>
      <c r="O2" s="20">
        <v>0</v>
      </c>
      <c r="P2" s="21">
        <f t="shared" ref="P2:P6" si="4">SUM(G2*O2)</f>
        <v>0</v>
      </c>
      <c r="Q2" s="19">
        <v>0</v>
      </c>
      <c r="R2" s="19">
        <f t="shared" ref="R2:R6" si="5">SUM(G2*Q2)</f>
        <v>0</v>
      </c>
      <c r="S2" s="20">
        <v>0</v>
      </c>
      <c r="T2" s="21">
        <f t="shared" ref="T2:T6" si="6">SUM(G2*S2)</f>
        <v>0</v>
      </c>
      <c r="U2" s="19">
        <v>1</v>
      </c>
      <c r="V2" s="19">
        <f t="shared" ref="V2:V6" si="7">SUM(G2*U2)</f>
        <v>0</v>
      </c>
      <c r="W2" s="20">
        <v>6</v>
      </c>
      <c r="X2" s="21">
        <f t="shared" ref="X2:X6" si="8">SUM(G2*W2)</f>
        <v>0</v>
      </c>
      <c r="Y2" s="19">
        <v>0</v>
      </c>
      <c r="Z2" s="19">
        <f t="shared" ref="Z2:Z6" si="9">SUM(G2*Y2)</f>
        <v>0</v>
      </c>
      <c r="AA2" s="20">
        <v>8</v>
      </c>
      <c r="AB2" s="21">
        <f t="shared" ref="AB2:AB6" si="10">SUM(G2*AA2)</f>
        <v>0</v>
      </c>
      <c r="AC2" s="19">
        <v>0</v>
      </c>
      <c r="AD2" s="19">
        <f t="shared" ref="AD2:AD6" si="11">SUM(G2*AC2)</f>
        <v>0</v>
      </c>
      <c r="AE2" s="20">
        <v>0</v>
      </c>
      <c r="AF2" s="21">
        <f t="shared" ref="AF2:AF6" si="12">SUM(G2*AE2)</f>
        <v>0</v>
      </c>
      <c r="AG2" s="19">
        <v>0</v>
      </c>
      <c r="AH2" s="19">
        <f t="shared" ref="AH2:AH6" si="13">SUM(G2*AG2)</f>
        <v>0</v>
      </c>
      <c r="AI2" s="20">
        <v>0</v>
      </c>
      <c r="AJ2" s="21">
        <f t="shared" ref="AJ2:AJ6" si="14">SUM(G2*AI2)</f>
        <v>0</v>
      </c>
      <c r="AK2" s="19">
        <v>0</v>
      </c>
      <c r="AL2" s="19">
        <f t="shared" ref="AL2:AL6" si="15">SUM(G2*AK2)</f>
        <v>0</v>
      </c>
    </row>
    <row r="3" spans="1:38" x14ac:dyDescent="0.3">
      <c r="A3" s="11">
        <v>4160</v>
      </c>
      <c r="B3" s="12">
        <v>774599</v>
      </c>
      <c r="C3" s="10" t="s">
        <v>38</v>
      </c>
      <c r="D3" s="13" t="s">
        <v>20</v>
      </c>
      <c r="E3" s="14">
        <v>105</v>
      </c>
      <c r="F3" s="15" t="s">
        <v>1</v>
      </c>
      <c r="G3" s="42"/>
      <c r="H3" s="17">
        <f t="shared" si="0"/>
        <v>0</v>
      </c>
      <c r="I3" s="18">
        <v>0</v>
      </c>
      <c r="J3" s="19">
        <f t="shared" si="1"/>
        <v>0</v>
      </c>
      <c r="K3" s="20"/>
      <c r="L3" s="21">
        <f t="shared" si="2"/>
        <v>0</v>
      </c>
      <c r="M3" s="19">
        <v>0</v>
      </c>
      <c r="N3" s="19">
        <f t="shared" si="3"/>
        <v>0</v>
      </c>
      <c r="O3" s="20">
        <v>0</v>
      </c>
      <c r="P3" s="21">
        <f t="shared" si="4"/>
        <v>0</v>
      </c>
      <c r="Q3" s="19">
        <v>0</v>
      </c>
      <c r="R3" s="19">
        <f t="shared" si="5"/>
        <v>0</v>
      </c>
      <c r="S3" s="20">
        <v>0</v>
      </c>
      <c r="T3" s="21">
        <f t="shared" si="6"/>
        <v>0</v>
      </c>
      <c r="U3" s="19">
        <v>0</v>
      </c>
      <c r="V3" s="19">
        <f t="shared" si="7"/>
        <v>0</v>
      </c>
      <c r="W3" s="20">
        <v>8</v>
      </c>
      <c r="X3" s="21">
        <f t="shared" si="8"/>
        <v>0</v>
      </c>
      <c r="Y3" s="19">
        <v>0</v>
      </c>
      <c r="Z3" s="19">
        <f t="shared" si="9"/>
        <v>0</v>
      </c>
      <c r="AA3" s="20">
        <v>8</v>
      </c>
      <c r="AB3" s="21">
        <f t="shared" si="10"/>
        <v>0</v>
      </c>
      <c r="AC3" s="19">
        <v>0</v>
      </c>
      <c r="AD3" s="19">
        <f t="shared" si="11"/>
        <v>0</v>
      </c>
      <c r="AE3" s="20">
        <v>0</v>
      </c>
      <c r="AF3" s="21">
        <f t="shared" si="12"/>
        <v>0</v>
      </c>
      <c r="AG3" s="19">
        <v>0</v>
      </c>
      <c r="AH3" s="19">
        <f t="shared" si="13"/>
        <v>0</v>
      </c>
      <c r="AI3" s="20">
        <v>0</v>
      </c>
      <c r="AJ3" s="21">
        <f t="shared" si="14"/>
        <v>0</v>
      </c>
      <c r="AK3" s="19">
        <v>0</v>
      </c>
      <c r="AL3" s="19">
        <f t="shared" si="15"/>
        <v>0</v>
      </c>
    </row>
    <row r="4" spans="1:38" ht="15" customHeight="1" x14ac:dyDescent="0.3">
      <c r="A4" s="11">
        <v>740</v>
      </c>
      <c r="B4" s="12">
        <v>768247</v>
      </c>
      <c r="C4" s="10" t="s">
        <v>38</v>
      </c>
      <c r="D4" s="13" t="s">
        <v>4</v>
      </c>
      <c r="E4" s="14">
        <v>83</v>
      </c>
      <c r="F4" s="15" t="s">
        <v>1</v>
      </c>
      <c r="G4" s="42"/>
      <c r="H4" s="17">
        <f t="shared" si="0"/>
        <v>0</v>
      </c>
      <c r="I4" s="18">
        <v>0</v>
      </c>
      <c r="J4" s="19">
        <f t="shared" si="1"/>
        <v>0</v>
      </c>
      <c r="K4" s="20">
        <v>4</v>
      </c>
      <c r="L4" s="21">
        <f t="shared" si="2"/>
        <v>0</v>
      </c>
      <c r="M4" s="19">
        <v>1</v>
      </c>
      <c r="N4" s="19">
        <f t="shared" si="3"/>
        <v>0</v>
      </c>
      <c r="O4" s="20">
        <v>0</v>
      </c>
      <c r="P4" s="21">
        <f t="shared" si="4"/>
        <v>0</v>
      </c>
      <c r="Q4" s="19">
        <v>3</v>
      </c>
      <c r="R4" s="19">
        <f t="shared" si="5"/>
        <v>0</v>
      </c>
      <c r="S4" s="20">
        <v>0</v>
      </c>
      <c r="T4" s="21">
        <f t="shared" si="6"/>
        <v>0</v>
      </c>
      <c r="U4" s="19">
        <v>0</v>
      </c>
      <c r="V4" s="19">
        <f t="shared" si="7"/>
        <v>0</v>
      </c>
      <c r="W4" s="20">
        <v>10</v>
      </c>
      <c r="X4" s="21">
        <f t="shared" si="8"/>
        <v>0</v>
      </c>
      <c r="Y4" s="19">
        <v>0</v>
      </c>
      <c r="Z4" s="19">
        <f t="shared" si="9"/>
        <v>0</v>
      </c>
      <c r="AA4" s="20">
        <v>4</v>
      </c>
      <c r="AB4" s="21">
        <f t="shared" si="10"/>
        <v>0</v>
      </c>
      <c r="AC4" s="19">
        <v>0</v>
      </c>
      <c r="AD4" s="19">
        <f t="shared" si="11"/>
        <v>0</v>
      </c>
      <c r="AE4" s="20">
        <v>0</v>
      </c>
      <c r="AF4" s="21">
        <f t="shared" si="12"/>
        <v>0</v>
      </c>
      <c r="AG4" s="19">
        <v>0</v>
      </c>
      <c r="AH4" s="19">
        <f t="shared" si="13"/>
        <v>0</v>
      </c>
      <c r="AI4" s="20">
        <v>0</v>
      </c>
      <c r="AJ4" s="21">
        <f t="shared" si="14"/>
        <v>0</v>
      </c>
      <c r="AK4" s="19">
        <v>0</v>
      </c>
      <c r="AL4" s="19">
        <f t="shared" si="15"/>
        <v>0</v>
      </c>
    </row>
    <row r="5" spans="1:38" ht="15" customHeight="1" x14ac:dyDescent="0.3">
      <c r="A5" s="11">
        <v>730</v>
      </c>
      <c r="B5" s="12">
        <v>768250</v>
      </c>
      <c r="C5" s="10" t="s">
        <v>38</v>
      </c>
      <c r="D5" s="13" t="s">
        <v>3</v>
      </c>
      <c r="E5" s="14">
        <v>80</v>
      </c>
      <c r="F5" s="15" t="s">
        <v>1</v>
      </c>
      <c r="G5" s="42"/>
      <c r="H5" s="17">
        <f t="shared" si="0"/>
        <v>0</v>
      </c>
      <c r="I5" s="18">
        <v>0</v>
      </c>
      <c r="J5" s="19">
        <f t="shared" si="1"/>
        <v>0</v>
      </c>
      <c r="K5" s="20">
        <v>0</v>
      </c>
      <c r="L5" s="21">
        <f t="shared" si="2"/>
        <v>0</v>
      </c>
      <c r="M5" s="19">
        <v>0</v>
      </c>
      <c r="N5" s="19">
        <f t="shared" si="3"/>
        <v>0</v>
      </c>
      <c r="O5" s="20">
        <v>0</v>
      </c>
      <c r="P5" s="21">
        <f t="shared" si="4"/>
        <v>0</v>
      </c>
      <c r="Q5" s="19">
        <v>0</v>
      </c>
      <c r="R5" s="19">
        <f t="shared" si="5"/>
        <v>0</v>
      </c>
      <c r="S5" s="20">
        <v>0</v>
      </c>
      <c r="T5" s="21">
        <f t="shared" si="6"/>
        <v>0</v>
      </c>
      <c r="U5" s="19">
        <v>0</v>
      </c>
      <c r="V5" s="19">
        <f t="shared" si="7"/>
        <v>0</v>
      </c>
      <c r="W5" s="20">
        <v>3</v>
      </c>
      <c r="X5" s="21">
        <f t="shared" si="8"/>
        <v>0</v>
      </c>
      <c r="Y5" s="19">
        <v>0</v>
      </c>
      <c r="Z5" s="19">
        <f t="shared" si="9"/>
        <v>0</v>
      </c>
      <c r="AA5" s="20">
        <v>0</v>
      </c>
      <c r="AB5" s="21">
        <f t="shared" si="10"/>
        <v>0</v>
      </c>
      <c r="AC5" s="19">
        <v>0</v>
      </c>
      <c r="AD5" s="19">
        <f t="shared" si="11"/>
        <v>0</v>
      </c>
      <c r="AE5" s="20">
        <v>0</v>
      </c>
      <c r="AF5" s="21">
        <f t="shared" si="12"/>
        <v>0</v>
      </c>
      <c r="AG5" s="19">
        <v>0</v>
      </c>
      <c r="AH5" s="19">
        <f t="shared" si="13"/>
        <v>0</v>
      </c>
      <c r="AI5" s="20">
        <v>0</v>
      </c>
      <c r="AJ5" s="21">
        <f t="shared" si="14"/>
        <v>0</v>
      </c>
      <c r="AK5" s="19">
        <v>0</v>
      </c>
      <c r="AL5" s="19">
        <f t="shared" si="15"/>
        <v>0</v>
      </c>
    </row>
    <row r="6" spans="1:38" ht="15" customHeight="1" x14ac:dyDescent="0.3">
      <c r="A6" s="11">
        <v>720</v>
      </c>
      <c r="B6" s="12">
        <v>768248</v>
      </c>
      <c r="C6" s="10" t="s">
        <v>38</v>
      </c>
      <c r="D6" s="13" t="s">
        <v>2</v>
      </c>
      <c r="E6" s="14">
        <v>37</v>
      </c>
      <c r="F6" s="15" t="s">
        <v>1</v>
      </c>
      <c r="G6" s="42"/>
      <c r="H6" s="17">
        <f t="shared" si="0"/>
        <v>0</v>
      </c>
      <c r="I6" s="18">
        <v>0</v>
      </c>
      <c r="J6" s="19">
        <f t="shared" si="1"/>
        <v>0</v>
      </c>
      <c r="K6" s="20">
        <v>0</v>
      </c>
      <c r="L6" s="21">
        <f t="shared" si="2"/>
        <v>0</v>
      </c>
      <c r="M6" s="19">
        <v>0</v>
      </c>
      <c r="N6" s="19">
        <f t="shared" si="3"/>
        <v>0</v>
      </c>
      <c r="O6" s="20">
        <v>0</v>
      </c>
      <c r="P6" s="21">
        <f t="shared" si="4"/>
        <v>0</v>
      </c>
      <c r="Q6" s="19">
        <v>0</v>
      </c>
      <c r="R6" s="19">
        <f t="shared" si="5"/>
        <v>0</v>
      </c>
      <c r="S6" s="20">
        <v>0</v>
      </c>
      <c r="T6" s="21">
        <f t="shared" si="6"/>
        <v>0</v>
      </c>
      <c r="U6" s="19">
        <v>0</v>
      </c>
      <c r="V6" s="19">
        <f t="shared" si="7"/>
        <v>0</v>
      </c>
      <c r="W6" s="20">
        <v>4</v>
      </c>
      <c r="X6" s="21">
        <f t="shared" si="8"/>
        <v>0</v>
      </c>
      <c r="Y6" s="19">
        <v>0</v>
      </c>
      <c r="Z6" s="19">
        <f t="shared" si="9"/>
        <v>0</v>
      </c>
      <c r="AA6" s="20">
        <v>0</v>
      </c>
      <c r="AB6" s="21">
        <f t="shared" si="10"/>
        <v>0</v>
      </c>
      <c r="AC6" s="19">
        <v>0</v>
      </c>
      <c r="AD6" s="19">
        <f t="shared" si="11"/>
        <v>0</v>
      </c>
      <c r="AE6" s="20">
        <v>0</v>
      </c>
      <c r="AF6" s="21">
        <f t="shared" si="12"/>
        <v>0</v>
      </c>
      <c r="AG6" s="19">
        <v>0</v>
      </c>
      <c r="AH6" s="19">
        <f t="shared" si="13"/>
        <v>0</v>
      </c>
      <c r="AI6" s="20">
        <v>0</v>
      </c>
      <c r="AJ6" s="21">
        <f t="shared" si="14"/>
        <v>0</v>
      </c>
      <c r="AK6" s="19">
        <v>0</v>
      </c>
      <c r="AL6" s="19">
        <f t="shared" si="15"/>
        <v>0</v>
      </c>
    </row>
    <row r="7" spans="1:38" ht="15" customHeight="1" x14ac:dyDescent="0.3">
      <c r="A7" s="11">
        <v>750</v>
      </c>
      <c r="B7" s="12">
        <v>768246</v>
      </c>
      <c r="C7" s="10" t="s">
        <v>38</v>
      </c>
      <c r="D7" s="13" t="s">
        <v>5</v>
      </c>
      <c r="E7" s="14">
        <v>26</v>
      </c>
      <c r="F7" s="15" t="s">
        <v>1</v>
      </c>
      <c r="G7" s="42"/>
      <c r="H7" s="17">
        <f t="shared" ref="H7:H16" si="16">SUM(E7*G7)</f>
        <v>0</v>
      </c>
      <c r="I7" s="18">
        <v>0</v>
      </c>
      <c r="J7" s="19">
        <f t="shared" ref="J7:J8" si="17">SUM(G7*I7)</f>
        <v>0</v>
      </c>
      <c r="K7" s="20">
        <v>8</v>
      </c>
      <c r="L7" s="21">
        <f t="shared" ref="L7:L8" si="18">SUM(G7*K7)</f>
        <v>0</v>
      </c>
      <c r="M7" s="19">
        <v>0</v>
      </c>
      <c r="N7" s="19">
        <f t="shared" ref="N7:N8" si="19">SUM(G7*M7)</f>
        <v>0</v>
      </c>
      <c r="O7" s="20">
        <v>10</v>
      </c>
      <c r="P7" s="21">
        <f t="shared" ref="P7:P8" si="20">SUM(G7*O7)</f>
        <v>0</v>
      </c>
      <c r="Q7" s="19">
        <v>18</v>
      </c>
      <c r="R7" s="19">
        <f t="shared" ref="R7:R8" si="21">SUM(G7*Q7)</f>
        <v>0</v>
      </c>
      <c r="S7" s="20">
        <v>0</v>
      </c>
      <c r="T7" s="21">
        <f t="shared" ref="T7:T8" si="22">SUM(G7*S7)</f>
        <v>0</v>
      </c>
      <c r="U7" s="19">
        <v>0</v>
      </c>
      <c r="V7" s="19">
        <f t="shared" ref="V7:V8" si="23">SUM(G7*U7)</f>
        <v>0</v>
      </c>
      <c r="W7" s="20">
        <v>0</v>
      </c>
      <c r="X7" s="21">
        <f t="shared" ref="X7:X8" si="24">SUM(G7*W7)</f>
        <v>0</v>
      </c>
      <c r="Y7" s="19">
        <v>1</v>
      </c>
      <c r="Z7" s="19">
        <f t="shared" ref="Z7:Z8" si="25">SUM(G7*Y7)</f>
        <v>0</v>
      </c>
      <c r="AA7" s="20">
        <v>0</v>
      </c>
      <c r="AB7" s="21">
        <f t="shared" ref="AB7:AB8" si="26">SUM(G7*AA7)</f>
        <v>0</v>
      </c>
      <c r="AC7" s="19">
        <v>0</v>
      </c>
      <c r="AD7" s="19">
        <f t="shared" ref="AD7:AD8" si="27">SUM(G7*AC7)</f>
        <v>0</v>
      </c>
      <c r="AE7" s="20">
        <v>0</v>
      </c>
      <c r="AF7" s="21">
        <f t="shared" ref="AF7:AF8" si="28">SUM(G7*AE7)</f>
        <v>0</v>
      </c>
      <c r="AG7" s="19">
        <v>0</v>
      </c>
      <c r="AH7" s="19">
        <f t="shared" ref="AH7:AH8" si="29">SUM(G7*AG7)</f>
        <v>0</v>
      </c>
      <c r="AI7" s="20">
        <v>0</v>
      </c>
      <c r="AJ7" s="21">
        <f t="shared" ref="AJ7:AJ8" si="30">SUM(G7*AI7)</f>
        <v>0</v>
      </c>
      <c r="AK7" s="19">
        <v>2</v>
      </c>
      <c r="AL7" s="19">
        <f t="shared" ref="AL7:AL8" si="31">SUM(G7*AK7)</f>
        <v>0</v>
      </c>
    </row>
    <row r="8" spans="1:38" ht="15" customHeight="1" x14ac:dyDescent="0.3">
      <c r="A8" s="11">
        <v>4200</v>
      </c>
      <c r="B8" s="12">
        <v>768245</v>
      </c>
      <c r="C8" s="10" t="s">
        <v>38</v>
      </c>
      <c r="D8" s="13" t="s">
        <v>21</v>
      </c>
      <c r="E8" s="14">
        <v>175</v>
      </c>
      <c r="F8" s="15" t="s">
        <v>1</v>
      </c>
      <c r="G8" s="42"/>
      <c r="H8" s="17">
        <f t="shared" si="16"/>
        <v>0</v>
      </c>
      <c r="I8" s="18">
        <v>0</v>
      </c>
      <c r="J8" s="19">
        <f t="shared" si="17"/>
        <v>0</v>
      </c>
      <c r="K8" s="20">
        <v>8</v>
      </c>
      <c r="L8" s="21">
        <f t="shared" si="18"/>
        <v>0</v>
      </c>
      <c r="M8" s="19">
        <v>0</v>
      </c>
      <c r="N8" s="19">
        <f t="shared" si="19"/>
        <v>0</v>
      </c>
      <c r="O8" s="20">
        <v>0</v>
      </c>
      <c r="P8" s="21">
        <f t="shared" si="20"/>
        <v>0</v>
      </c>
      <c r="Q8" s="19">
        <v>6</v>
      </c>
      <c r="R8" s="19">
        <f t="shared" si="21"/>
        <v>0</v>
      </c>
      <c r="S8" s="20">
        <v>1</v>
      </c>
      <c r="T8" s="21">
        <f t="shared" si="22"/>
        <v>0</v>
      </c>
      <c r="U8" s="19">
        <v>0</v>
      </c>
      <c r="V8" s="19">
        <f t="shared" si="23"/>
        <v>0</v>
      </c>
      <c r="W8" s="20">
        <v>0</v>
      </c>
      <c r="X8" s="21">
        <f t="shared" si="24"/>
        <v>0</v>
      </c>
      <c r="Y8" s="19">
        <v>1</v>
      </c>
      <c r="Z8" s="19">
        <f t="shared" si="25"/>
        <v>0</v>
      </c>
      <c r="AA8" s="20">
        <v>0</v>
      </c>
      <c r="AB8" s="21">
        <f t="shared" si="26"/>
        <v>0</v>
      </c>
      <c r="AC8" s="19">
        <v>0</v>
      </c>
      <c r="AD8" s="19">
        <f t="shared" si="27"/>
        <v>0</v>
      </c>
      <c r="AE8" s="20">
        <v>5</v>
      </c>
      <c r="AF8" s="21">
        <f t="shared" si="28"/>
        <v>0</v>
      </c>
      <c r="AG8" s="19">
        <v>0</v>
      </c>
      <c r="AH8" s="19">
        <f t="shared" si="29"/>
        <v>0</v>
      </c>
      <c r="AI8" s="20">
        <v>0</v>
      </c>
      <c r="AJ8" s="21">
        <f t="shared" si="30"/>
        <v>0</v>
      </c>
      <c r="AK8" s="19">
        <v>2</v>
      </c>
      <c r="AL8" s="19">
        <f t="shared" si="31"/>
        <v>0</v>
      </c>
    </row>
    <row r="9" spans="1:38" ht="15" customHeight="1" x14ac:dyDescent="0.3">
      <c r="A9" s="11">
        <v>4040</v>
      </c>
      <c r="B9" s="12">
        <v>769593</v>
      </c>
      <c r="C9" s="10" t="s">
        <v>38</v>
      </c>
      <c r="D9" s="13" t="s">
        <v>10</v>
      </c>
      <c r="E9" s="14">
        <v>15</v>
      </c>
      <c r="F9" s="15" t="s">
        <v>1</v>
      </c>
      <c r="G9" s="42"/>
      <c r="H9" s="17">
        <f t="shared" si="16"/>
        <v>0</v>
      </c>
      <c r="I9" s="18">
        <v>0</v>
      </c>
      <c r="J9" s="19">
        <f t="shared" ref="J9:J16" si="32">SUM(G9*I9)</f>
        <v>0</v>
      </c>
      <c r="K9" s="20">
        <v>12</v>
      </c>
      <c r="L9" s="21">
        <f t="shared" ref="L9:L16" si="33">SUM(G9*K9)</f>
        <v>0</v>
      </c>
      <c r="M9" s="19">
        <v>0</v>
      </c>
      <c r="N9" s="19">
        <f t="shared" ref="N9:N16" si="34">SUM(G9*M9)</f>
        <v>0</v>
      </c>
      <c r="O9" s="20">
        <v>10</v>
      </c>
      <c r="P9" s="21">
        <f t="shared" ref="P9:P16" si="35">SUM(G9*O9)</f>
        <v>0</v>
      </c>
      <c r="Q9" s="19">
        <v>0</v>
      </c>
      <c r="R9" s="19">
        <f t="shared" ref="R9:R16" si="36">SUM(G9*Q9)</f>
        <v>0</v>
      </c>
      <c r="S9" s="20">
        <v>0</v>
      </c>
      <c r="T9" s="21">
        <f t="shared" ref="T9:T16" si="37">SUM(G9*S9)</f>
        <v>0</v>
      </c>
      <c r="U9" s="19">
        <v>0</v>
      </c>
      <c r="V9" s="19">
        <f t="shared" ref="V9:V16" si="38">SUM(G9*U9)</f>
        <v>0</v>
      </c>
      <c r="W9" s="20">
        <v>0</v>
      </c>
      <c r="X9" s="21">
        <f t="shared" ref="X9:X16" si="39">SUM(G9*W9)</f>
        <v>0</v>
      </c>
      <c r="Y9" s="19">
        <v>0</v>
      </c>
      <c r="Z9" s="19">
        <f t="shared" ref="Z9:Z16" si="40">SUM(G9*Y9)</f>
        <v>0</v>
      </c>
      <c r="AA9" s="20">
        <v>0</v>
      </c>
      <c r="AB9" s="21">
        <f t="shared" ref="AB9:AB16" si="41">SUM(G9*AA9)</f>
        <v>0</v>
      </c>
      <c r="AC9" s="19">
        <v>0</v>
      </c>
      <c r="AD9" s="19">
        <f t="shared" ref="AD9:AD16" si="42">SUM(G9*AC9)</f>
        <v>0</v>
      </c>
      <c r="AE9" s="20">
        <v>0</v>
      </c>
      <c r="AF9" s="21">
        <f t="shared" ref="AF9:AF16" si="43">SUM(G9*AE9)</f>
        <v>0</v>
      </c>
      <c r="AG9" s="19">
        <v>0</v>
      </c>
      <c r="AH9" s="19">
        <f t="shared" ref="AH9:AH16" si="44">SUM(G9*AG9)</f>
        <v>0</v>
      </c>
      <c r="AI9" s="20">
        <v>0</v>
      </c>
      <c r="AJ9" s="21">
        <f t="shared" ref="AJ9:AJ16" si="45">SUM(G9*AI9)</f>
        <v>0</v>
      </c>
      <c r="AK9" s="19">
        <v>0</v>
      </c>
      <c r="AL9" s="19">
        <f t="shared" ref="AL9:AL16" si="46">SUM(G9*AK9)</f>
        <v>0</v>
      </c>
    </row>
    <row r="10" spans="1:38" ht="15" customHeight="1" x14ac:dyDescent="0.3">
      <c r="A10" s="11">
        <v>4000</v>
      </c>
      <c r="B10" s="12">
        <v>770854</v>
      </c>
      <c r="C10" s="10" t="s">
        <v>38</v>
      </c>
      <c r="D10" s="13" t="s">
        <v>9</v>
      </c>
      <c r="E10" s="14">
        <v>64</v>
      </c>
      <c r="F10" s="15" t="s">
        <v>1</v>
      </c>
      <c r="G10" s="42"/>
      <c r="H10" s="17">
        <f t="shared" si="16"/>
        <v>0</v>
      </c>
      <c r="I10" s="18">
        <v>0</v>
      </c>
      <c r="J10" s="19">
        <f t="shared" si="32"/>
        <v>0</v>
      </c>
      <c r="K10" s="20">
        <v>8</v>
      </c>
      <c r="L10" s="21">
        <f t="shared" si="33"/>
        <v>0</v>
      </c>
      <c r="M10" s="19">
        <v>0</v>
      </c>
      <c r="N10" s="19">
        <f t="shared" si="34"/>
        <v>0</v>
      </c>
      <c r="O10" s="20">
        <v>10</v>
      </c>
      <c r="P10" s="21">
        <f t="shared" si="35"/>
        <v>0</v>
      </c>
      <c r="Q10" s="19">
        <v>0</v>
      </c>
      <c r="R10" s="19">
        <f t="shared" si="36"/>
        <v>0</v>
      </c>
      <c r="S10" s="20">
        <v>0</v>
      </c>
      <c r="T10" s="21">
        <f t="shared" si="37"/>
        <v>0</v>
      </c>
      <c r="U10" s="19">
        <v>0</v>
      </c>
      <c r="V10" s="19">
        <f t="shared" si="38"/>
        <v>0</v>
      </c>
      <c r="W10" s="20">
        <v>0</v>
      </c>
      <c r="X10" s="21">
        <f t="shared" si="39"/>
        <v>0</v>
      </c>
      <c r="Y10" s="19">
        <v>0</v>
      </c>
      <c r="Z10" s="19">
        <f t="shared" si="40"/>
        <v>0</v>
      </c>
      <c r="AA10" s="20">
        <v>0</v>
      </c>
      <c r="AB10" s="21">
        <f t="shared" si="41"/>
        <v>0</v>
      </c>
      <c r="AC10" s="19">
        <v>0</v>
      </c>
      <c r="AD10" s="19">
        <f t="shared" si="42"/>
        <v>0</v>
      </c>
      <c r="AE10" s="20">
        <v>0</v>
      </c>
      <c r="AF10" s="21">
        <f t="shared" si="43"/>
        <v>0</v>
      </c>
      <c r="AG10" s="19">
        <v>0</v>
      </c>
      <c r="AH10" s="19">
        <f t="shared" si="44"/>
        <v>0</v>
      </c>
      <c r="AI10" s="20">
        <v>0</v>
      </c>
      <c r="AJ10" s="21">
        <f t="shared" si="45"/>
        <v>0</v>
      </c>
      <c r="AK10" s="19">
        <v>0</v>
      </c>
      <c r="AL10" s="19">
        <f t="shared" si="46"/>
        <v>0</v>
      </c>
    </row>
    <row r="11" spans="1:38" ht="15" customHeight="1" x14ac:dyDescent="0.3">
      <c r="A11" s="11">
        <v>3960</v>
      </c>
      <c r="B11" s="12">
        <v>41050</v>
      </c>
      <c r="C11" s="10" t="s">
        <v>38</v>
      </c>
      <c r="D11" s="13" t="s">
        <v>6</v>
      </c>
      <c r="E11" s="14">
        <v>167</v>
      </c>
      <c r="F11" s="15" t="s">
        <v>1</v>
      </c>
      <c r="G11" s="42"/>
      <c r="H11" s="17">
        <f t="shared" si="16"/>
        <v>0</v>
      </c>
      <c r="I11" s="18">
        <v>0</v>
      </c>
      <c r="J11" s="19">
        <f t="shared" si="32"/>
        <v>0</v>
      </c>
      <c r="K11" s="20">
        <v>8</v>
      </c>
      <c r="L11" s="21">
        <f t="shared" si="33"/>
        <v>0</v>
      </c>
      <c r="M11" s="19">
        <v>0</v>
      </c>
      <c r="N11" s="19">
        <f t="shared" si="34"/>
        <v>0</v>
      </c>
      <c r="O11" s="20">
        <v>10</v>
      </c>
      <c r="P11" s="21">
        <f t="shared" si="35"/>
        <v>0</v>
      </c>
      <c r="Q11" s="19">
        <v>0</v>
      </c>
      <c r="R11" s="19">
        <f t="shared" si="36"/>
        <v>0</v>
      </c>
      <c r="S11" s="20">
        <v>0</v>
      </c>
      <c r="T11" s="21">
        <f t="shared" si="37"/>
        <v>0</v>
      </c>
      <c r="U11" s="19">
        <v>0</v>
      </c>
      <c r="V11" s="19">
        <f t="shared" si="38"/>
        <v>0</v>
      </c>
      <c r="W11" s="20">
        <v>0</v>
      </c>
      <c r="X11" s="21">
        <f t="shared" si="39"/>
        <v>0</v>
      </c>
      <c r="Y11" s="19">
        <v>0</v>
      </c>
      <c r="Z11" s="19">
        <f t="shared" si="40"/>
        <v>0</v>
      </c>
      <c r="AA11" s="20">
        <v>0</v>
      </c>
      <c r="AB11" s="21">
        <f t="shared" si="41"/>
        <v>0</v>
      </c>
      <c r="AC11" s="19">
        <v>0</v>
      </c>
      <c r="AD11" s="19">
        <f t="shared" si="42"/>
        <v>0</v>
      </c>
      <c r="AE11" s="20">
        <v>0</v>
      </c>
      <c r="AF11" s="21">
        <f t="shared" si="43"/>
        <v>0</v>
      </c>
      <c r="AG11" s="19">
        <v>0</v>
      </c>
      <c r="AH11" s="19">
        <f t="shared" si="44"/>
        <v>0</v>
      </c>
      <c r="AI11" s="20">
        <v>0</v>
      </c>
      <c r="AJ11" s="21">
        <f t="shared" si="45"/>
        <v>0</v>
      </c>
      <c r="AK11" s="19">
        <v>2</v>
      </c>
      <c r="AL11" s="19">
        <f t="shared" si="46"/>
        <v>0</v>
      </c>
    </row>
    <row r="12" spans="1:38" ht="15" customHeight="1" x14ac:dyDescent="0.3">
      <c r="A12" s="11">
        <v>3970</v>
      </c>
      <c r="B12" s="12">
        <v>515333</v>
      </c>
      <c r="C12" s="10" t="s">
        <v>38</v>
      </c>
      <c r="D12" s="13" t="s">
        <v>7</v>
      </c>
      <c r="E12" s="14">
        <v>130</v>
      </c>
      <c r="F12" s="15" t="s">
        <v>1</v>
      </c>
      <c r="G12" s="42"/>
      <c r="H12" s="17">
        <f t="shared" si="16"/>
        <v>0</v>
      </c>
      <c r="I12" s="18">
        <v>0</v>
      </c>
      <c r="J12" s="19">
        <f t="shared" si="32"/>
        <v>0</v>
      </c>
      <c r="K12" s="20">
        <v>0</v>
      </c>
      <c r="L12" s="21">
        <f t="shared" si="33"/>
        <v>0</v>
      </c>
      <c r="M12" s="19">
        <v>0</v>
      </c>
      <c r="N12" s="19">
        <f t="shared" si="34"/>
        <v>0</v>
      </c>
      <c r="O12" s="20">
        <v>0</v>
      </c>
      <c r="P12" s="21">
        <f t="shared" si="35"/>
        <v>0</v>
      </c>
      <c r="Q12" s="19">
        <v>0</v>
      </c>
      <c r="R12" s="19">
        <f t="shared" si="36"/>
        <v>0</v>
      </c>
      <c r="S12" s="20">
        <v>0</v>
      </c>
      <c r="T12" s="21">
        <f t="shared" si="37"/>
        <v>0</v>
      </c>
      <c r="U12" s="19">
        <v>0</v>
      </c>
      <c r="V12" s="19">
        <f t="shared" si="38"/>
        <v>0</v>
      </c>
      <c r="W12" s="20">
        <v>0</v>
      </c>
      <c r="X12" s="21">
        <f t="shared" si="39"/>
        <v>0</v>
      </c>
      <c r="Y12" s="19">
        <v>0</v>
      </c>
      <c r="Z12" s="19">
        <f t="shared" si="40"/>
        <v>0</v>
      </c>
      <c r="AA12" s="20">
        <v>1</v>
      </c>
      <c r="AB12" s="21">
        <f t="shared" si="41"/>
        <v>0</v>
      </c>
      <c r="AC12" s="19">
        <v>0</v>
      </c>
      <c r="AD12" s="19">
        <f t="shared" si="42"/>
        <v>0</v>
      </c>
      <c r="AE12" s="20">
        <v>0</v>
      </c>
      <c r="AF12" s="21">
        <f t="shared" si="43"/>
        <v>0</v>
      </c>
      <c r="AG12" s="19">
        <v>0</v>
      </c>
      <c r="AH12" s="19">
        <f t="shared" si="44"/>
        <v>0</v>
      </c>
      <c r="AI12" s="20">
        <v>0</v>
      </c>
      <c r="AJ12" s="21">
        <f t="shared" si="45"/>
        <v>0</v>
      </c>
      <c r="AK12" s="19">
        <v>0</v>
      </c>
      <c r="AL12" s="19">
        <f t="shared" si="46"/>
        <v>0</v>
      </c>
    </row>
    <row r="13" spans="1:38" ht="15" customHeight="1" x14ac:dyDescent="0.3">
      <c r="A13" s="11">
        <v>3980</v>
      </c>
      <c r="B13" s="12">
        <v>748887</v>
      </c>
      <c r="C13" s="10" t="s">
        <v>38</v>
      </c>
      <c r="D13" s="13" t="s">
        <v>8</v>
      </c>
      <c r="E13" s="14">
        <v>22</v>
      </c>
      <c r="F13" s="15" t="s">
        <v>1</v>
      </c>
      <c r="G13" s="42"/>
      <c r="H13" s="17">
        <f t="shared" si="16"/>
        <v>0</v>
      </c>
      <c r="I13" s="18">
        <v>0</v>
      </c>
      <c r="J13" s="19">
        <f t="shared" si="32"/>
        <v>0</v>
      </c>
      <c r="K13" s="20">
        <v>4</v>
      </c>
      <c r="L13" s="21">
        <f t="shared" si="33"/>
        <v>0</v>
      </c>
      <c r="M13" s="19">
        <v>0</v>
      </c>
      <c r="N13" s="19">
        <f t="shared" si="34"/>
        <v>0</v>
      </c>
      <c r="O13" s="20">
        <v>0</v>
      </c>
      <c r="P13" s="21">
        <f t="shared" si="35"/>
        <v>0</v>
      </c>
      <c r="Q13" s="19">
        <v>0</v>
      </c>
      <c r="R13" s="19">
        <f t="shared" si="36"/>
        <v>0</v>
      </c>
      <c r="S13" s="20">
        <v>0</v>
      </c>
      <c r="T13" s="21">
        <f t="shared" si="37"/>
        <v>0</v>
      </c>
      <c r="U13" s="19">
        <v>0</v>
      </c>
      <c r="V13" s="19">
        <f t="shared" si="38"/>
        <v>0</v>
      </c>
      <c r="W13" s="20">
        <v>0</v>
      </c>
      <c r="X13" s="21">
        <f t="shared" si="39"/>
        <v>0</v>
      </c>
      <c r="Y13" s="19">
        <v>0</v>
      </c>
      <c r="Z13" s="19">
        <f t="shared" si="40"/>
        <v>0</v>
      </c>
      <c r="AA13" s="20">
        <v>0</v>
      </c>
      <c r="AB13" s="21">
        <f t="shared" si="41"/>
        <v>0</v>
      </c>
      <c r="AC13" s="19">
        <v>0</v>
      </c>
      <c r="AD13" s="19">
        <f t="shared" si="42"/>
        <v>0</v>
      </c>
      <c r="AE13" s="20">
        <v>0</v>
      </c>
      <c r="AF13" s="21">
        <f t="shared" si="43"/>
        <v>0</v>
      </c>
      <c r="AG13" s="19">
        <v>0</v>
      </c>
      <c r="AH13" s="19">
        <f t="shared" si="44"/>
        <v>0</v>
      </c>
      <c r="AI13" s="20">
        <v>0</v>
      </c>
      <c r="AJ13" s="21">
        <f t="shared" si="45"/>
        <v>0</v>
      </c>
      <c r="AK13" s="19">
        <v>0</v>
      </c>
      <c r="AL13" s="19">
        <f t="shared" si="46"/>
        <v>0</v>
      </c>
    </row>
    <row r="14" spans="1:38" ht="15" customHeight="1" x14ac:dyDescent="0.3">
      <c r="A14" s="11">
        <v>4090</v>
      </c>
      <c r="B14" s="12">
        <v>770982</v>
      </c>
      <c r="C14" s="10" t="s">
        <v>38</v>
      </c>
      <c r="D14" s="13" t="s">
        <v>13</v>
      </c>
      <c r="E14" s="14">
        <v>42</v>
      </c>
      <c r="F14" s="15" t="s">
        <v>1</v>
      </c>
      <c r="G14" s="42"/>
      <c r="H14" s="17">
        <f t="shared" si="16"/>
        <v>0</v>
      </c>
      <c r="I14" s="18">
        <v>0</v>
      </c>
      <c r="J14" s="19">
        <f t="shared" si="32"/>
        <v>0</v>
      </c>
      <c r="K14" s="20">
        <v>8</v>
      </c>
      <c r="L14" s="21">
        <f t="shared" si="33"/>
        <v>0</v>
      </c>
      <c r="M14" s="19">
        <v>0</v>
      </c>
      <c r="N14" s="19">
        <f t="shared" si="34"/>
        <v>0</v>
      </c>
      <c r="O14" s="20">
        <v>0</v>
      </c>
      <c r="P14" s="21">
        <f t="shared" si="35"/>
        <v>0</v>
      </c>
      <c r="Q14" s="19">
        <v>6</v>
      </c>
      <c r="R14" s="19">
        <f t="shared" si="36"/>
        <v>0</v>
      </c>
      <c r="S14" s="20">
        <v>0</v>
      </c>
      <c r="T14" s="21">
        <f t="shared" si="37"/>
        <v>0</v>
      </c>
      <c r="U14" s="19">
        <v>0</v>
      </c>
      <c r="V14" s="19">
        <f t="shared" si="38"/>
        <v>0</v>
      </c>
      <c r="W14" s="20">
        <v>0</v>
      </c>
      <c r="X14" s="21">
        <f t="shared" si="39"/>
        <v>0</v>
      </c>
      <c r="Y14" s="19">
        <v>0</v>
      </c>
      <c r="Z14" s="19">
        <f t="shared" si="40"/>
        <v>0</v>
      </c>
      <c r="AA14" s="20">
        <v>0</v>
      </c>
      <c r="AB14" s="21">
        <f t="shared" si="41"/>
        <v>0</v>
      </c>
      <c r="AC14" s="19">
        <v>0</v>
      </c>
      <c r="AD14" s="19">
        <f t="shared" si="42"/>
        <v>0</v>
      </c>
      <c r="AE14" s="20">
        <v>0</v>
      </c>
      <c r="AF14" s="21">
        <f t="shared" si="43"/>
        <v>0</v>
      </c>
      <c r="AG14" s="19">
        <v>0</v>
      </c>
      <c r="AH14" s="19">
        <f t="shared" si="44"/>
        <v>0</v>
      </c>
      <c r="AI14" s="20">
        <v>0</v>
      </c>
      <c r="AJ14" s="21">
        <f t="shared" si="45"/>
        <v>0</v>
      </c>
      <c r="AK14" s="19">
        <v>0</v>
      </c>
      <c r="AL14" s="19">
        <f t="shared" si="46"/>
        <v>0</v>
      </c>
    </row>
    <row r="15" spans="1:38" ht="15" customHeight="1" x14ac:dyDescent="0.3">
      <c r="A15" s="11">
        <v>4070</v>
      </c>
      <c r="B15" s="12">
        <v>41073</v>
      </c>
      <c r="C15" s="10" t="s">
        <v>38</v>
      </c>
      <c r="D15" s="13" t="s">
        <v>11</v>
      </c>
      <c r="E15" s="14">
        <v>51</v>
      </c>
      <c r="F15" s="15" t="s">
        <v>1</v>
      </c>
      <c r="G15" s="42"/>
      <c r="H15" s="17">
        <f t="shared" si="16"/>
        <v>0</v>
      </c>
      <c r="I15" s="18">
        <v>0</v>
      </c>
      <c r="J15" s="19">
        <f t="shared" si="32"/>
        <v>0</v>
      </c>
      <c r="K15" s="20">
        <v>4</v>
      </c>
      <c r="L15" s="21">
        <f t="shared" si="33"/>
        <v>0</v>
      </c>
      <c r="M15" s="19">
        <v>0</v>
      </c>
      <c r="N15" s="19">
        <f t="shared" si="34"/>
        <v>0</v>
      </c>
      <c r="O15" s="20">
        <v>0</v>
      </c>
      <c r="P15" s="21">
        <f t="shared" si="35"/>
        <v>0</v>
      </c>
      <c r="Q15" s="19">
        <v>0</v>
      </c>
      <c r="R15" s="19">
        <f t="shared" si="36"/>
        <v>0</v>
      </c>
      <c r="S15" s="20">
        <v>0</v>
      </c>
      <c r="T15" s="21">
        <f t="shared" si="37"/>
        <v>0</v>
      </c>
      <c r="U15" s="19">
        <v>0</v>
      </c>
      <c r="V15" s="19">
        <f t="shared" si="38"/>
        <v>0</v>
      </c>
      <c r="W15" s="20">
        <v>0</v>
      </c>
      <c r="X15" s="21">
        <f t="shared" si="39"/>
        <v>0</v>
      </c>
      <c r="Y15" s="19">
        <v>0</v>
      </c>
      <c r="Z15" s="19">
        <f t="shared" si="40"/>
        <v>0</v>
      </c>
      <c r="AA15" s="20">
        <v>0</v>
      </c>
      <c r="AB15" s="21">
        <f t="shared" si="41"/>
        <v>0</v>
      </c>
      <c r="AC15" s="19">
        <v>0</v>
      </c>
      <c r="AD15" s="19">
        <f t="shared" si="42"/>
        <v>0</v>
      </c>
      <c r="AE15" s="20">
        <v>0</v>
      </c>
      <c r="AF15" s="21">
        <f t="shared" si="43"/>
        <v>0</v>
      </c>
      <c r="AG15" s="19">
        <v>0</v>
      </c>
      <c r="AH15" s="19">
        <f t="shared" si="44"/>
        <v>0</v>
      </c>
      <c r="AI15" s="20">
        <v>0</v>
      </c>
      <c r="AJ15" s="21">
        <f t="shared" si="45"/>
        <v>0</v>
      </c>
      <c r="AK15" s="19">
        <v>0</v>
      </c>
      <c r="AL15" s="19">
        <f t="shared" si="46"/>
        <v>0</v>
      </c>
    </row>
    <row r="16" spans="1:38" ht="15" customHeight="1" x14ac:dyDescent="0.3">
      <c r="A16" s="11">
        <v>4080</v>
      </c>
      <c r="B16" s="12">
        <v>222359</v>
      </c>
      <c r="C16" s="10" t="s">
        <v>38</v>
      </c>
      <c r="D16" s="13" t="s">
        <v>12</v>
      </c>
      <c r="E16" s="14">
        <v>3</v>
      </c>
      <c r="F16" s="15" t="s">
        <v>1</v>
      </c>
      <c r="G16" s="42"/>
      <c r="H16" s="17">
        <f t="shared" si="16"/>
        <v>0</v>
      </c>
      <c r="I16" s="18">
        <v>0</v>
      </c>
      <c r="J16" s="19">
        <f t="shared" si="32"/>
        <v>0</v>
      </c>
      <c r="K16" s="20">
        <v>0</v>
      </c>
      <c r="L16" s="21">
        <f t="shared" si="33"/>
        <v>0</v>
      </c>
      <c r="M16" s="19">
        <v>0</v>
      </c>
      <c r="N16" s="19">
        <f t="shared" si="34"/>
        <v>0</v>
      </c>
      <c r="O16" s="20">
        <v>0</v>
      </c>
      <c r="P16" s="21">
        <f t="shared" si="35"/>
        <v>0</v>
      </c>
      <c r="Q16" s="19">
        <v>0</v>
      </c>
      <c r="R16" s="19">
        <f t="shared" si="36"/>
        <v>0</v>
      </c>
      <c r="S16" s="20">
        <v>0</v>
      </c>
      <c r="T16" s="21">
        <f t="shared" si="37"/>
        <v>0</v>
      </c>
      <c r="U16" s="19">
        <v>0</v>
      </c>
      <c r="V16" s="19">
        <f t="shared" si="38"/>
        <v>0</v>
      </c>
      <c r="W16" s="20">
        <v>0</v>
      </c>
      <c r="X16" s="21">
        <f t="shared" si="39"/>
        <v>0</v>
      </c>
      <c r="Y16" s="19">
        <v>0</v>
      </c>
      <c r="Z16" s="19">
        <f t="shared" si="40"/>
        <v>0</v>
      </c>
      <c r="AA16" s="20">
        <v>0</v>
      </c>
      <c r="AB16" s="21">
        <f t="shared" si="41"/>
        <v>0</v>
      </c>
      <c r="AC16" s="19">
        <v>0</v>
      </c>
      <c r="AD16" s="19">
        <f t="shared" si="42"/>
        <v>0</v>
      </c>
      <c r="AE16" s="20">
        <v>0</v>
      </c>
      <c r="AF16" s="21">
        <f t="shared" si="43"/>
        <v>0</v>
      </c>
      <c r="AG16" s="19">
        <v>1</v>
      </c>
      <c r="AH16" s="19">
        <f t="shared" si="44"/>
        <v>0</v>
      </c>
      <c r="AI16" s="20">
        <v>0</v>
      </c>
      <c r="AJ16" s="21">
        <f t="shared" si="45"/>
        <v>0</v>
      </c>
      <c r="AK16" s="19">
        <v>0</v>
      </c>
      <c r="AL16" s="19">
        <f t="shared" si="46"/>
        <v>0</v>
      </c>
    </row>
    <row r="17" spans="1:38" ht="15" customHeight="1" x14ac:dyDescent="0.3">
      <c r="A17" s="11">
        <v>4110</v>
      </c>
      <c r="B17" s="12">
        <v>771128</v>
      </c>
      <c r="C17" s="10" t="s">
        <v>38</v>
      </c>
      <c r="D17" s="13" t="s">
        <v>15</v>
      </c>
      <c r="E17" s="14">
        <v>21</v>
      </c>
      <c r="F17" s="15" t="s">
        <v>1</v>
      </c>
      <c r="G17" s="42"/>
      <c r="H17" s="17">
        <f t="shared" ref="H17:H23" si="47">SUM(E17*G17)</f>
        <v>0</v>
      </c>
      <c r="I17" s="18">
        <v>0</v>
      </c>
      <c r="J17" s="19">
        <f t="shared" ref="J17:J23" si="48">SUM(G17*I17)</f>
        <v>0</v>
      </c>
      <c r="K17" s="20">
        <v>10</v>
      </c>
      <c r="L17" s="21">
        <f t="shared" ref="L17:L23" si="49">SUM(G17*K17)</f>
        <v>0</v>
      </c>
      <c r="M17" s="19">
        <v>0</v>
      </c>
      <c r="N17" s="19">
        <f t="shared" ref="N17:N23" si="50">SUM(G17*M17)</f>
        <v>0</v>
      </c>
      <c r="O17" s="20">
        <v>0</v>
      </c>
      <c r="P17" s="21">
        <f t="shared" ref="P17:P23" si="51">SUM(G17*O17)</f>
        <v>0</v>
      </c>
      <c r="Q17" s="19">
        <v>0</v>
      </c>
      <c r="R17" s="19">
        <f t="shared" ref="R17:R23" si="52">SUM(G17*Q17)</f>
        <v>0</v>
      </c>
      <c r="S17" s="20">
        <v>0</v>
      </c>
      <c r="T17" s="21">
        <f t="shared" ref="T17:T23" si="53">SUM(G17*S17)</f>
        <v>0</v>
      </c>
      <c r="U17" s="19">
        <v>0</v>
      </c>
      <c r="V17" s="19">
        <f t="shared" ref="V17:V23" si="54">SUM(G17*U17)</f>
        <v>0</v>
      </c>
      <c r="W17" s="20">
        <v>9</v>
      </c>
      <c r="X17" s="21">
        <f t="shared" ref="X17:X23" si="55">SUM(G17*W17)</f>
        <v>0</v>
      </c>
      <c r="Y17" s="19">
        <v>0</v>
      </c>
      <c r="Z17" s="19">
        <f t="shared" ref="Z17:Z23" si="56">SUM(G17*Y17)</f>
        <v>0</v>
      </c>
      <c r="AA17" s="20">
        <v>3</v>
      </c>
      <c r="AB17" s="21">
        <f t="shared" ref="AB17:AB23" si="57">SUM(G17*AA17)</f>
        <v>0</v>
      </c>
      <c r="AC17" s="19">
        <v>0</v>
      </c>
      <c r="AD17" s="19">
        <f t="shared" ref="AD17:AD23" si="58">SUM(G17*AC17)</f>
        <v>0</v>
      </c>
      <c r="AE17" s="20">
        <v>0</v>
      </c>
      <c r="AF17" s="21">
        <f t="shared" ref="AF17:AF23" si="59">SUM(G17*AE17)</f>
        <v>0</v>
      </c>
      <c r="AG17" s="19">
        <v>0</v>
      </c>
      <c r="AH17" s="19">
        <f t="shared" ref="AH17:AH23" si="60">SUM(G17*AG17)</f>
        <v>0</v>
      </c>
      <c r="AI17" s="20">
        <v>0</v>
      </c>
      <c r="AJ17" s="21">
        <f t="shared" ref="AJ17:AJ23" si="61">SUM(G17*AI17)</f>
        <v>0</v>
      </c>
      <c r="AK17" s="19">
        <v>0</v>
      </c>
      <c r="AL17" s="19">
        <f t="shared" ref="AL17:AL23" si="62">SUM(G17*AK17)</f>
        <v>0</v>
      </c>
    </row>
    <row r="18" spans="1:38" ht="15" customHeight="1" x14ac:dyDescent="0.3">
      <c r="A18" s="11">
        <v>4150</v>
      </c>
      <c r="B18" s="12">
        <v>232005</v>
      </c>
      <c r="C18" s="10" t="s">
        <v>38</v>
      </c>
      <c r="D18" s="13" t="s">
        <v>19</v>
      </c>
      <c r="E18" s="14">
        <v>185</v>
      </c>
      <c r="F18" s="15" t="s">
        <v>1</v>
      </c>
      <c r="G18" s="42"/>
      <c r="H18" s="17">
        <f t="shared" si="47"/>
        <v>0</v>
      </c>
      <c r="I18" s="18">
        <v>0</v>
      </c>
      <c r="J18" s="19">
        <f t="shared" si="48"/>
        <v>0</v>
      </c>
      <c r="K18" s="20">
        <v>6</v>
      </c>
      <c r="L18" s="21">
        <f t="shared" si="49"/>
        <v>0</v>
      </c>
      <c r="M18" s="19">
        <v>0</v>
      </c>
      <c r="N18" s="19">
        <f t="shared" si="50"/>
        <v>0</v>
      </c>
      <c r="O18" s="20">
        <v>0</v>
      </c>
      <c r="P18" s="21">
        <f t="shared" si="51"/>
        <v>0</v>
      </c>
      <c r="Q18" s="19">
        <v>0</v>
      </c>
      <c r="R18" s="19">
        <f t="shared" si="52"/>
        <v>0</v>
      </c>
      <c r="S18" s="20">
        <v>0</v>
      </c>
      <c r="T18" s="21">
        <f t="shared" si="53"/>
        <v>0</v>
      </c>
      <c r="U18" s="19">
        <v>0</v>
      </c>
      <c r="V18" s="19">
        <f t="shared" si="54"/>
        <v>0</v>
      </c>
      <c r="W18" s="20">
        <v>2</v>
      </c>
      <c r="X18" s="21">
        <f t="shared" si="55"/>
        <v>0</v>
      </c>
      <c r="Y18" s="19">
        <v>0</v>
      </c>
      <c r="Z18" s="19">
        <f t="shared" si="56"/>
        <v>0</v>
      </c>
      <c r="AA18" s="20">
        <v>2</v>
      </c>
      <c r="AB18" s="21">
        <f t="shared" si="57"/>
        <v>0</v>
      </c>
      <c r="AC18" s="19">
        <v>0</v>
      </c>
      <c r="AD18" s="19">
        <f t="shared" si="58"/>
        <v>0</v>
      </c>
      <c r="AE18" s="20">
        <v>0</v>
      </c>
      <c r="AF18" s="21">
        <f t="shared" si="59"/>
        <v>0</v>
      </c>
      <c r="AG18" s="19">
        <v>0</v>
      </c>
      <c r="AH18" s="19">
        <f t="shared" si="60"/>
        <v>0</v>
      </c>
      <c r="AI18" s="20">
        <v>0</v>
      </c>
      <c r="AJ18" s="21">
        <f t="shared" si="61"/>
        <v>0</v>
      </c>
      <c r="AK18" s="19">
        <v>0</v>
      </c>
      <c r="AL18" s="19">
        <f t="shared" si="62"/>
        <v>0</v>
      </c>
    </row>
    <row r="19" spans="1:38" ht="15" customHeight="1" x14ac:dyDescent="0.3">
      <c r="A19" s="11">
        <v>4130</v>
      </c>
      <c r="B19" s="12">
        <v>41024</v>
      </c>
      <c r="C19" s="10" t="s">
        <v>38</v>
      </c>
      <c r="D19" s="13" t="s">
        <v>17</v>
      </c>
      <c r="E19" s="14">
        <v>131</v>
      </c>
      <c r="F19" s="15" t="s">
        <v>1</v>
      </c>
      <c r="G19" s="42"/>
      <c r="H19" s="17">
        <f t="shared" si="47"/>
        <v>0</v>
      </c>
      <c r="I19" s="18">
        <v>0</v>
      </c>
      <c r="J19" s="19">
        <f t="shared" si="48"/>
        <v>0</v>
      </c>
      <c r="K19" s="20">
        <v>4</v>
      </c>
      <c r="L19" s="21">
        <f t="shared" si="49"/>
        <v>0</v>
      </c>
      <c r="M19" s="19">
        <v>0</v>
      </c>
      <c r="N19" s="19">
        <f t="shared" si="50"/>
        <v>0</v>
      </c>
      <c r="O19" s="20">
        <v>0</v>
      </c>
      <c r="P19" s="21">
        <f t="shared" si="51"/>
        <v>0</v>
      </c>
      <c r="Q19" s="19">
        <v>0</v>
      </c>
      <c r="R19" s="19">
        <f t="shared" si="52"/>
        <v>0</v>
      </c>
      <c r="S19" s="20">
        <v>0</v>
      </c>
      <c r="T19" s="21">
        <f t="shared" si="53"/>
        <v>0</v>
      </c>
      <c r="U19" s="19">
        <v>0</v>
      </c>
      <c r="V19" s="19">
        <f t="shared" si="54"/>
        <v>0</v>
      </c>
      <c r="W19" s="20">
        <v>2</v>
      </c>
      <c r="X19" s="21">
        <f t="shared" si="55"/>
        <v>0</v>
      </c>
      <c r="Y19" s="19">
        <v>0</v>
      </c>
      <c r="Z19" s="19">
        <f t="shared" si="56"/>
        <v>0</v>
      </c>
      <c r="AA19" s="20">
        <v>2</v>
      </c>
      <c r="AB19" s="21">
        <f t="shared" si="57"/>
        <v>0</v>
      </c>
      <c r="AC19" s="19">
        <v>0</v>
      </c>
      <c r="AD19" s="19">
        <f t="shared" si="58"/>
        <v>0</v>
      </c>
      <c r="AE19" s="20">
        <v>0</v>
      </c>
      <c r="AF19" s="21">
        <f t="shared" si="59"/>
        <v>0</v>
      </c>
      <c r="AG19" s="19">
        <v>0</v>
      </c>
      <c r="AH19" s="19">
        <f t="shared" si="60"/>
        <v>0</v>
      </c>
      <c r="AI19" s="20">
        <v>0</v>
      </c>
      <c r="AJ19" s="21">
        <f t="shared" si="61"/>
        <v>0</v>
      </c>
      <c r="AK19" s="19">
        <v>0</v>
      </c>
      <c r="AL19" s="19">
        <f t="shared" si="62"/>
        <v>0</v>
      </c>
    </row>
    <row r="20" spans="1:38" ht="15" customHeight="1" x14ac:dyDescent="0.3">
      <c r="A20" s="11">
        <v>4100</v>
      </c>
      <c r="B20" s="12">
        <v>549324</v>
      </c>
      <c r="C20" s="10" t="s">
        <v>38</v>
      </c>
      <c r="D20" s="13" t="s">
        <v>14</v>
      </c>
      <c r="E20" s="14">
        <v>47</v>
      </c>
      <c r="F20" s="15" t="s">
        <v>1</v>
      </c>
      <c r="G20" s="42"/>
      <c r="H20" s="17">
        <f t="shared" si="47"/>
        <v>0</v>
      </c>
      <c r="I20" s="18">
        <v>0</v>
      </c>
      <c r="J20" s="19">
        <f t="shared" si="48"/>
        <v>0</v>
      </c>
      <c r="K20" s="20">
        <v>2</v>
      </c>
      <c r="L20" s="21">
        <f t="shared" si="49"/>
        <v>0</v>
      </c>
      <c r="M20" s="19">
        <v>0</v>
      </c>
      <c r="N20" s="19">
        <f t="shared" si="50"/>
        <v>0</v>
      </c>
      <c r="O20" s="20">
        <v>0</v>
      </c>
      <c r="P20" s="21">
        <f t="shared" si="51"/>
        <v>0</v>
      </c>
      <c r="Q20" s="19">
        <v>0</v>
      </c>
      <c r="R20" s="19">
        <f t="shared" si="52"/>
        <v>0</v>
      </c>
      <c r="S20" s="20">
        <v>0</v>
      </c>
      <c r="T20" s="21">
        <f t="shared" si="53"/>
        <v>0</v>
      </c>
      <c r="U20" s="19">
        <v>0</v>
      </c>
      <c r="V20" s="19">
        <f t="shared" si="54"/>
        <v>0</v>
      </c>
      <c r="W20" s="20">
        <v>0</v>
      </c>
      <c r="X20" s="21">
        <f t="shared" si="55"/>
        <v>0</v>
      </c>
      <c r="Y20" s="19">
        <v>0</v>
      </c>
      <c r="Z20" s="19">
        <f t="shared" si="56"/>
        <v>0</v>
      </c>
      <c r="AA20" s="20">
        <v>0</v>
      </c>
      <c r="AB20" s="21">
        <f t="shared" si="57"/>
        <v>0</v>
      </c>
      <c r="AC20" s="19">
        <v>0</v>
      </c>
      <c r="AD20" s="19">
        <f t="shared" si="58"/>
        <v>0</v>
      </c>
      <c r="AE20" s="20">
        <v>0</v>
      </c>
      <c r="AF20" s="21">
        <f t="shared" si="59"/>
        <v>0</v>
      </c>
      <c r="AG20" s="19">
        <v>0</v>
      </c>
      <c r="AH20" s="19">
        <f t="shared" si="60"/>
        <v>0</v>
      </c>
      <c r="AI20" s="20">
        <v>0</v>
      </c>
      <c r="AJ20" s="21">
        <f t="shared" si="61"/>
        <v>0</v>
      </c>
      <c r="AK20" s="19">
        <v>0</v>
      </c>
      <c r="AL20" s="19">
        <f t="shared" si="62"/>
        <v>0</v>
      </c>
    </row>
    <row r="21" spans="1:38" ht="15" customHeight="1" x14ac:dyDescent="0.3">
      <c r="A21" s="11">
        <v>4140</v>
      </c>
      <c r="B21" s="12">
        <v>215752</v>
      </c>
      <c r="C21" s="10" t="s">
        <v>38</v>
      </c>
      <c r="D21" s="13" t="s">
        <v>18</v>
      </c>
      <c r="E21" s="14">
        <v>30</v>
      </c>
      <c r="F21" s="15" t="s">
        <v>1</v>
      </c>
      <c r="G21" s="42"/>
      <c r="H21" s="17">
        <f t="shared" si="47"/>
        <v>0</v>
      </c>
      <c r="I21" s="18">
        <v>0</v>
      </c>
      <c r="J21" s="19">
        <f t="shared" si="48"/>
        <v>0</v>
      </c>
      <c r="K21" s="20">
        <v>0</v>
      </c>
      <c r="L21" s="21">
        <f t="shared" si="49"/>
        <v>0</v>
      </c>
      <c r="M21" s="19">
        <v>0</v>
      </c>
      <c r="N21" s="19">
        <f t="shared" si="50"/>
        <v>0</v>
      </c>
      <c r="O21" s="20">
        <v>0</v>
      </c>
      <c r="P21" s="21">
        <f t="shared" si="51"/>
        <v>0</v>
      </c>
      <c r="Q21" s="19">
        <v>0</v>
      </c>
      <c r="R21" s="19">
        <f t="shared" si="52"/>
        <v>0</v>
      </c>
      <c r="S21" s="20">
        <v>0</v>
      </c>
      <c r="T21" s="21">
        <f t="shared" si="53"/>
        <v>0</v>
      </c>
      <c r="U21" s="19">
        <v>0</v>
      </c>
      <c r="V21" s="19">
        <f t="shared" si="54"/>
        <v>0</v>
      </c>
      <c r="W21" s="20">
        <v>0</v>
      </c>
      <c r="X21" s="21">
        <f t="shared" si="55"/>
        <v>0</v>
      </c>
      <c r="Y21" s="19">
        <v>0</v>
      </c>
      <c r="Z21" s="19">
        <f t="shared" si="56"/>
        <v>0</v>
      </c>
      <c r="AA21" s="20">
        <v>0</v>
      </c>
      <c r="AB21" s="21">
        <f t="shared" si="57"/>
        <v>0</v>
      </c>
      <c r="AC21" s="19">
        <v>0</v>
      </c>
      <c r="AD21" s="19">
        <f t="shared" si="58"/>
        <v>0</v>
      </c>
      <c r="AE21" s="20">
        <v>0</v>
      </c>
      <c r="AF21" s="21">
        <f t="shared" si="59"/>
        <v>0</v>
      </c>
      <c r="AG21" s="19">
        <v>0</v>
      </c>
      <c r="AH21" s="19">
        <f t="shared" si="60"/>
        <v>0</v>
      </c>
      <c r="AI21" s="20">
        <v>0</v>
      </c>
      <c r="AJ21" s="21">
        <f t="shared" si="61"/>
        <v>0</v>
      </c>
      <c r="AK21" s="19">
        <v>0</v>
      </c>
      <c r="AL21" s="19">
        <f t="shared" si="62"/>
        <v>0</v>
      </c>
    </row>
    <row r="22" spans="1:38" ht="15" customHeight="1" x14ac:dyDescent="0.3">
      <c r="A22" s="11">
        <v>4210</v>
      </c>
      <c r="B22" s="12">
        <v>552721</v>
      </c>
      <c r="C22" s="10" t="s">
        <v>38</v>
      </c>
      <c r="D22" s="13" t="s">
        <v>22</v>
      </c>
      <c r="E22" s="14">
        <v>77</v>
      </c>
      <c r="F22" s="15" t="s">
        <v>1</v>
      </c>
      <c r="G22" s="42"/>
      <c r="H22" s="17">
        <f t="shared" si="47"/>
        <v>0</v>
      </c>
      <c r="I22" s="18">
        <v>0</v>
      </c>
      <c r="J22" s="19">
        <f t="shared" si="48"/>
        <v>0</v>
      </c>
      <c r="K22" s="20">
        <v>2</v>
      </c>
      <c r="L22" s="21">
        <f t="shared" si="49"/>
        <v>0</v>
      </c>
      <c r="M22" s="19">
        <v>0</v>
      </c>
      <c r="N22" s="19">
        <f t="shared" si="50"/>
        <v>0</v>
      </c>
      <c r="O22" s="20">
        <v>0</v>
      </c>
      <c r="P22" s="21">
        <f t="shared" si="51"/>
        <v>0</v>
      </c>
      <c r="Q22" s="19">
        <v>0</v>
      </c>
      <c r="R22" s="19">
        <f t="shared" si="52"/>
        <v>0</v>
      </c>
      <c r="S22" s="20">
        <v>0</v>
      </c>
      <c r="T22" s="21">
        <f t="shared" si="53"/>
        <v>0</v>
      </c>
      <c r="U22" s="19">
        <v>0</v>
      </c>
      <c r="V22" s="19">
        <f t="shared" si="54"/>
        <v>0</v>
      </c>
      <c r="W22" s="20">
        <v>0</v>
      </c>
      <c r="X22" s="21">
        <f t="shared" si="55"/>
        <v>0</v>
      </c>
      <c r="Y22" s="19">
        <v>0</v>
      </c>
      <c r="Z22" s="19">
        <f t="shared" si="56"/>
        <v>0</v>
      </c>
      <c r="AA22" s="20">
        <v>0</v>
      </c>
      <c r="AB22" s="21">
        <f t="shared" si="57"/>
        <v>0</v>
      </c>
      <c r="AC22" s="19">
        <v>0</v>
      </c>
      <c r="AD22" s="19">
        <f t="shared" si="58"/>
        <v>0</v>
      </c>
      <c r="AE22" s="20">
        <v>0</v>
      </c>
      <c r="AF22" s="21">
        <f t="shared" si="59"/>
        <v>0</v>
      </c>
      <c r="AG22" s="19">
        <v>0</v>
      </c>
      <c r="AH22" s="19">
        <f t="shared" si="60"/>
        <v>0</v>
      </c>
      <c r="AI22" s="20">
        <v>0</v>
      </c>
      <c r="AJ22" s="21">
        <f t="shared" si="61"/>
        <v>0</v>
      </c>
      <c r="AK22" s="19">
        <v>0</v>
      </c>
      <c r="AL22" s="19">
        <f t="shared" si="62"/>
        <v>0</v>
      </c>
    </row>
    <row r="23" spans="1:38" ht="15" customHeight="1" x14ac:dyDescent="0.3">
      <c r="A23" s="11">
        <v>4220</v>
      </c>
      <c r="B23" s="12">
        <v>552722</v>
      </c>
      <c r="C23" s="10" t="s">
        <v>38</v>
      </c>
      <c r="D23" s="13" t="s">
        <v>23</v>
      </c>
      <c r="E23" s="14">
        <v>187</v>
      </c>
      <c r="F23" s="15" t="s">
        <v>1</v>
      </c>
      <c r="G23" s="42"/>
      <c r="H23" s="17">
        <f t="shared" si="47"/>
        <v>0</v>
      </c>
      <c r="I23" s="18">
        <v>0</v>
      </c>
      <c r="J23" s="19">
        <f t="shared" si="48"/>
        <v>0</v>
      </c>
      <c r="K23" s="20">
        <v>0</v>
      </c>
      <c r="L23" s="21">
        <f t="shared" si="49"/>
        <v>0</v>
      </c>
      <c r="M23" s="19">
        <v>0</v>
      </c>
      <c r="N23" s="19">
        <f t="shared" si="50"/>
        <v>0</v>
      </c>
      <c r="O23" s="20">
        <v>0</v>
      </c>
      <c r="P23" s="21">
        <f t="shared" si="51"/>
        <v>0</v>
      </c>
      <c r="Q23" s="19">
        <v>0</v>
      </c>
      <c r="R23" s="19">
        <f t="shared" si="52"/>
        <v>0</v>
      </c>
      <c r="S23" s="20">
        <v>0</v>
      </c>
      <c r="T23" s="21">
        <f t="shared" si="53"/>
        <v>0</v>
      </c>
      <c r="U23" s="19">
        <v>1</v>
      </c>
      <c r="V23" s="19">
        <f t="shared" si="54"/>
        <v>0</v>
      </c>
      <c r="W23" s="20">
        <v>0</v>
      </c>
      <c r="X23" s="21">
        <f t="shared" si="55"/>
        <v>0</v>
      </c>
      <c r="Y23" s="19">
        <v>0</v>
      </c>
      <c r="Z23" s="19">
        <f t="shared" si="56"/>
        <v>0</v>
      </c>
      <c r="AA23" s="20">
        <v>0</v>
      </c>
      <c r="AB23" s="21">
        <f t="shared" si="57"/>
        <v>0</v>
      </c>
      <c r="AC23" s="19">
        <v>0</v>
      </c>
      <c r="AD23" s="19">
        <f t="shared" si="58"/>
        <v>0</v>
      </c>
      <c r="AE23" s="20">
        <v>0</v>
      </c>
      <c r="AF23" s="21">
        <f t="shared" si="59"/>
        <v>0</v>
      </c>
      <c r="AG23" s="19">
        <v>0</v>
      </c>
      <c r="AH23" s="19">
        <f t="shared" si="60"/>
        <v>0</v>
      </c>
      <c r="AI23" s="20">
        <v>0</v>
      </c>
      <c r="AJ23" s="21">
        <f t="shared" si="61"/>
        <v>0</v>
      </c>
      <c r="AK23" s="19">
        <v>0</v>
      </c>
      <c r="AL23" s="19">
        <f t="shared" si="62"/>
        <v>0</v>
      </c>
    </row>
    <row r="24" spans="1:38" x14ac:dyDescent="0.3">
      <c r="A24" s="11">
        <v>4230</v>
      </c>
      <c r="B24" s="22">
        <v>565828</v>
      </c>
      <c r="C24" s="10" t="s">
        <v>38</v>
      </c>
      <c r="D24" s="23" t="s">
        <v>24</v>
      </c>
      <c r="E24" s="24">
        <v>196</v>
      </c>
      <c r="F24" s="25" t="s">
        <v>1</v>
      </c>
      <c r="G24" s="43"/>
      <c r="H24" s="26">
        <f t="shared" ref="H24:H25" si="63">SUM(E24*G24)</f>
        <v>0</v>
      </c>
      <c r="I24" s="18">
        <v>0</v>
      </c>
      <c r="J24" s="19">
        <f t="shared" ref="J24" si="64">SUM(G24*I24)</f>
        <v>0</v>
      </c>
      <c r="K24" s="20">
        <v>40</v>
      </c>
      <c r="L24" s="21">
        <f t="shared" ref="L24" si="65">SUM(G24*K24)</f>
        <v>0</v>
      </c>
      <c r="M24" s="19">
        <v>7</v>
      </c>
      <c r="N24" s="19">
        <f t="shared" ref="N24" si="66">SUM(G24*M24)</f>
        <v>0</v>
      </c>
      <c r="O24" s="20">
        <v>15</v>
      </c>
      <c r="P24" s="21">
        <f t="shared" ref="P24" si="67">SUM(G24*O24)</f>
        <v>0</v>
      </c>
      <c r="Q24" s="19">
        <v>26</v>
      </c>
      <c r="R24" s="19">
        <f t="shared" ref="R24" si="68">SUM(G24*Q24)</f>
        <v>0</v>
      </c>
      <c r="S24" s="20">
        <v>0</v>
      </c>
      <c r="T24" s="21">
        <f t="shared" ref="T24" si="69">SUM(G24*S24)</f>
        <v>0</v>
      </c>
      <c r="U24" s="19">
        <v>0</v>
      </c>
      <c r="V24" s="19">
        <f t="shared" ref="V24" si="70">SUM(G24*U24)</f>
        <v>0</v>
      </c>
      <c r="W24" s="20">
        <v>18</v>
      </c>
      <c r="X24" s="21">
        <f t="shared" ref="X24" si="71">SUM(G24*W24)</f>
        <v>0</v>
      </c>
      <c r="Y24" s="19">
        <v>0</v>
      </c>
      <c r="Z24" s="19">
        <f t="shared" ref="Z24" si="72">SUM(G24*Y24)</f>
        <v>0</v>
      </c>
      <c r="AA24" s="20">
        <v>20</v>
      </c>
      <c r="AB24" s="21">
        <f t="shared" ref="AB24" si="73">SUM(G24*AA24)</f>
        <v>0</v>
      </c>
      <c r="AC24" s="19">
        <v>0</v>
      </c>
      <c r="AD24" s="19">
        <f t="shared" ref="AD24" si="74">SUM(G24*AC24)</f>
        <v>0</v>
      </c>
      <c r="AE24" s="20">
        <v>0</v>
      </c>
      <c r="AF24" s="21">
        <f t="shared" ref="AF24" si="75">SUM(G24*AE24)</f>
        <v>0</v>
      </c>
      <c r="AG24" s="19">
        <v>0</v>
      </c>
      <c r="AH24" s="19">
        <f t="shared" ref="AH24" si="76">SUM(G24*AG24)</f>
        <v>0</v>
      </c>
      <c r="AI24" s="20">
        <v>0</v>
      </c>
      <c r="AJ24" s="21">
        <f t="shared" ref="AJ24" si="77">SUM(G24*AI24)</f>
        <v>0</v>
      </c>
      <c r="AK24" s="19">
        <v>0</v>
      </c>
      <c r="AL24" s="19">
        <f t="shared" ref="AL24" si="78">SUM(G24*AK24)</f>
        <v>0</v>
      </c>
    </row>
    <row r="25" spans="1:38" ht="35.4" customHeight="1" thickBot="1" x14ac:dyDescent="0.35">
      <c r="A25" s="11"/>
      <c r="B25" s="27"/>
      <c r="C25" s="28" t="s">
        <v>37</v>
      </c>
      <c r="D25" s="29" t="s">
        <v>35</v>
      </c>
      <c r="E25" s="30">
        <v>1</v>
      </c>
      <c r="F25" s="31" t="s">
        <v>34</v>
      </c>
      <c r="G25" s="44"/>
      <c r="H25" s="32">
        <f t="shared" si="63"/>
        <v>0</v>
      </c>
      <c r="I25" s="18"/>
      <c r="J25" s="19"/>
      <c r="K25" s="20"/>
      <c r="L25" s="21"/>
      <c r="M25" s="19"/>
      <c r="N25" s="19"/>
      <c r="O25" s="20"/>
      <c r="P25" s="21"/>
      <c r="Q25" s="19"/>
      <c r="R25" s="19"/>
      <c r="S25" s="20"/>
      <c r="T25" s="21"/>
      <c r="U25" s="19"/>
      <c r="V25" s="19"/>
      <c r="W25" s="20"/>
      <c r="X25" s="21"/>
      <c r="Y25" s="19"/>
      <c r="Z25" s="19"/>
      <c r="AA25" s="20"/>
      <c r="AB25" s="21"/>
      <c r="AC25" s="19"/>
      <c r="AD25" s="19"/>
      <c r="AE25" s="20"/>
      <c r="AF25" s="21"/>
      <c r="AG25" s="19"/>
      <c r="AH25" s="19"/>
      <c r="AI25" s="20"/>
      <c r="AJ25" s="21"/>
      <c r="AK25" s="19"/>
      <c r="AL25" s="19"/>
    </row>
    <row r="26" spans="1:38" ht="15" thickBot="1" x14ac:dyDescent="0.35">
      <c r="A26" s="11"/>
      <c r="B26" s="33" t="s">
        <v>33</v>
      </c>
      <c r="C26" s="34"/>
      <c r="D26" s="35"/>
      <c r="E26" s="35"/>
      <c r="F26" s="35"/>
      <c r="G26" s="35"/>
      <c r="H26" s="36">
        <f>SUM(H2:H25)</f>
        <v>0</v>
      </c>
      <c r="I26" s="37"/>
    </row>
    <row r="27" spans="1:38" x14ac:dyDescent="0.3">
      <c r="B27" s="16"/>
      <c r="C27" s="16"/>
      <c r="D27" s="16"/>
      <c r="E27" s="41"/>
      <c r="F27" s="41"/>
      <c r="G27" s="16"/>
      <c r="H27" s="16"/>
    </row>
    <row r="30" spans="1:38" x14ac:dyDescent="0.3">
      <c r="C30" s="10" t="s">
        <v>39</v>
      </c>
    </row>
  </sheetData>
  <sheetProtection algorithmName="SHA-512" hashValue="jY74e62DrzLnYXHet2lwHssHfdHLuCk6ROOyZCog55TjUaI2nMQppODZuYChDDc0gqRRqJxrPTAM/nAcn3p65Q==" saltValue="696d1ENR8whGgULRLgb+kA==" spinCount="100000" sheet="1" selectLockedCells="1"/>
  <autoFilter ref="A1:AL26" xr:uid="{00000000-0001-0000-0000-000000000000}"/>
  <sortState xmlns:xlrd2="http://schemas.microsoft.com/office/spreadsheetml/2017/richdata2" ref="A2:F24">
    <sortCondition ref="D2:D24"/>
  </sortState>
  <mergeCells count="1">
    <mergeCell ref="B26:G26"/>
  </mergeCells>
  <pageMargins left="0.7" right="0.7" top="0.75" bottom="0.75" header="0.3" footer="0.3"/>
  <pageSetup scale="5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A65D3-AC86-45F0-9EEA-74FFF655B18D}">
  <dimension ref="A1"/>
  <sheetViews>
    <sheetView workbookViewId="0">
      <selection activeCell="E22" sqref="E22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BOQ</vt:lpstr>
      <vt:lpstr>Sheet4</vt:lpstr>
      <vt:lpstr>BOQ!Print_Area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Nel</dc:creator>
  <cp:lastModifiedBy>Johann Nel</cp:lastModifiedBy>
  <cp:lastPrinted>2026-09-14T14:25:50Z</cp:lastPrinted>
  <dcterms:created xsi:type="dcterms:W3CDTF">2015-06-05T18:17:20Z</dcterms:created>
  <dcterms:modified xsi:type="dcterms:W3CDTF">2026-09-14T14:25:58Z</dcterms:modified>
</cp:coreProperties>
</file>