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hrasa-my.sharepoint.com/personal/mtantsi_sahra_org_za/Documents/Desktop/ZambiaZim/"/>
    </mc:Choice>
  </mc:AlternateContent>
  <xr:revisionPtr revIDLastSave="0" documentId="8_{936AA5BE-F27E-43EC-822D-0C28BC6AD83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ZAMBIA EXHUMATIONS PRICING SCHE" sheetId="1" r:id="rId1"/>
    <sheet name="SUMMAR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9" i="1" l="1"/>
  <c r="M392" i="1" s="1"/>
  <c r="M288" i="1"/>
  <c r="M289" i="1"/>
  <c r="M290" i="1"/>
  <c r="M291" i="1"/>
  <c r="M292" i="1"/>
  <c r="M293" i="1"/>
  <c r="M294" i="1"/>
  <c r="M287" i="1"/>
  <c r="M280" i="1"/>
  <c r="M359" i="1"/>
  <c r="M356" i="1"/>
  <c r="M353" i="1"/>
  <c r="M347" i="1"/>
  <c r="M344" i="1"/>
  <c r="M343" i="1"/>
  <c r="M333" i="1"/>
  <c r="M330" i="1"/>
  <c r="M327" i="1"/>
  <c r="M324" i="1"/>
  <c r="M323" i="1"/>
  <c r="M320" i="1"/>
  <c r="M256" i="1"/>
  <c r="M248" i="1"/>
  <c r="M249" i="1"/>
  <c r="M250" i="1"/>
  <c r="M247" i="1"/>
  <c r="M237" i="1"/>
  <c r="M238" i="1"/>
  <c r="M239" i="1"/>
  <c r="M240" i="1"/>
  <c r="M241" i="1"/>
  <c r="M242" i="1"/>
  <c r="M243" i="1"/>
  <c r="M244" i="1"/>
  <c r="M236" i="1"/>
  <c r="M220" i="1"/>
  <c r="M217" i="1"/>
  <c r="M214" i="1"/>
  <c r="M193" i="1"/>
  <c r="M192" i="1"/>
  <c r="M166" i="1"/>
  <c r="M165" i="1"/>
  <c r="M184" i="1" l="1"/>
  <c r="M195" i="1"/>
  <c r="M303" i="1"/>
  <c r="M319" i="1"/>
  <c r="M378" i="1" s="1"/>
  <c r="M211" i="1"/>
  <c r="M222" i="1" s="1"/>
  <c r="M262" i="1"/>
  <c r="F27" i="2"/>
</calcChain>
</file>

<file path=xl/sharedStrings.xml><?xml version="1.0" encoding="utf-8"?>
<sst xmlns="http://schemas.openxmlformats.org/spreadsheetml/2006/main" count="189" uniqueCount="142">
  <si>
    <t>SOUTH AFRICAN HERITAGE RESOURCES AGENCY</t>
  </si>
  <si>
    <t>Item No.</t>
  </si>
  <si>
    <t>DESCRIPTION</t>
  </si>
  <si>
    <t>QTY</t>
  </si>
  <si>
    <t>TOTAL</t>
  </si>
  <si>
    <t>A</t>
  </si>
  <si>
    <t>WORKMANSHIP AND MATERIALS</t>
  </si>
  <si>
    <t>B</t>
  </si>
  <si>
    <t>C</t>
  </si>
  <si>
    <t>D</t>
  </si>
  <si>
    <t>E</t>
  </si>
  <si>
    <t>PROJECT LEADER:  SOUTH AFRICAN HERITAGE RESOURCES AGENCY</t>
  </si>
  <si>
    <t>ITEM</t>
  </si>
  <si>
    <t>SUMMARY</t>
  </si>
  <si>
    <t>AMOUNT</t>
  </si>
  <si>
    <t>SUB TOTAL</t>
  </si>
  <si>
    <t>VAT 15%</t>
  </si>
  <si>
    <t>FINAL OFFER</t>
  </si>
  <si>
    <t>VALUATION 1</t>
  </si>
  <si>
    <t>PROJECT NUMBER:</t>
  </si>
  <si>
    <t>ESTIMATED CONTRACT DURATION: 4 WEEKS</t>
  </si>
  <si>
    <t>DURATION OF PROJECT: 4 WEEKS</t>
  </si>
  <si>
    <t>CONTINGENCY @ 20%</t>
  </si>
  <si>
    <t>EXHUMATION , REPATRIATION AND IMPORT PERMITS</t>
  </si>
  <si>
    <t>PROJECT NAME: COORDINATION OF SERVICES FOR EXHUMATION, STORAGE AND TRANSPORTATION OF HUMAN REMAINS-ZAMBIA AND SOUTH AFRICA</t>
  </si>
  <si>
    <t>Provision of paper-bags and boxes for storage of skeletal human remains</t>
  </si>
  <si>
    <t>Provision of on-site equipment, gazebos, chairs and a tables</t>
  </si>
  <si>
    <t>Provision of tools for excavation and closure of graves</t>
  </si>
  <si>
    <t>UNIT PRICE</t>
  </si>
  <si>
    <t>TOTAL PRICE</t>
  </si>
  <si>
    <t>Small 	14 cm x 24 cm</t>
  </si>
  <si>
    <t>Medium 	17 cm x 30 cm</t>
  </si>
  <si>
    <t>Large 32 cm x 43 cm</t>
  </si>
  <si>
    <t>F</t>
  </si>
  <si>
    <t>Foldable Chairs W57cmxD46cmxH83cm</t>
  </si>
  <si>
    <t>Foldable Tables 1.8m Rectangle (Heavy Duty)</t>
  </si>
  <si>
    <t>TRANSPORTATION</t>
  </si>
  <si>
    <t>UoM</t>
  </si>
  <si>
    <t>SITE ESTABLISHMENT</t>
  </si>
  <si>
    <t>1.</t>
  </si>
  <si>
    <t xml:space="preserve">The service provider is to take into account all costs for the execution of the project including </t>
  </si>
  <si>
    <t>and not limited to the list below and shall provide to the Client a breakdown of costs when</t>
  </si>
  <si>
    <t>requested.</t>
  </si>
  <si>
    <t>PRELIMINARIES AND GENERAL</t>
  </si>
  <si>
    <t>CONTRACT INSTRUCTIONS</t>
  </si>
  <si>
    <t>Contract Instructions issued on site must be recorded in writing by the  Employer and which</t>
  </si>
  <si>
    <t xml:space="preserve"> copies is to be maintained on site by the contractor.</t>
  </si>
  <si>
    <t>3.</t>
  </si>
  <si>
    <t>LABOUR RECORD</t>
  </si>
  <si>
    <t xml:space="preserve"> in schedule form, reflecting the number and description of tradesmen and laboures</t>
  </si>
  <si>
    <t xml:space="preserve"> employed by him and all subcontractors on the works each day.The register must identify</t>
  </si>
  <si>
    <t>local labour employed to the project. Certified copies of ID`s and proof of address will be</t>
  </si>
  <si>
    <t>PLANT RECORD</t>
  </si>
  <si>
    <t>requested.  The template for local labour employment is attached with the tender document.</t>
  </si>
  <si>
    <t>schedule form, reflecting the number, type, and capacity of all plant, excluding hand tools,</t>
  </si>
  <si>
    <t>currently used on the work.</t>
  </si>
  <si>
    <t>FINANCIAL ASPECTS</t>
  </si>
  <si>
    <t>Interim Payments for unfixed materials</t>
  </si>
  <si>
    <t>Before including the value of any unfixed materials and goods in his valuation for each interim</t>
  </si>
  <si>
    <t>certificate, the Employer will require a certificate of ownership and cession of rights in favour</t>
  </si>
  <si>
    <t>Guarantees</t>
  </si>
  <si>
    <t>The contractor shall obtain written guarantees where called for, adressed to the Employer,</t>
  </si>
  <si>
    <t>from the firms supplying the materials or doing the work and deliver such guarantee</t>
  </si>
  <si>
    <t>to the Employer</t>
  </si>
  <si>
    <t>Notice before covering up</t>
  </si>
  <si>
    <t>The contractor shall give notice to the Employer of his intention to cover up any work or materials with</t>
  </si>
  <si>
    <t>earth or other material in order that the Employer may inspect same before they are so covered.</t>
  </si>
  <si>
    <t>GENERAL</t>
  </si>
  <si>
    <t>Copyright</t>
  </si>
  <si>
    <t>The ownership of the copyright in and to all and any drawings, specifications, models and documents</t>
  </si>
  <si>
    <t>with the works; and the artistic character and/or artistic design of the works shall  remain vested</t>
  </si>
  <si>
    <t xml:space="preserve"> delivered to the service provider and/or produced by  or on behalf of the service provider  in connection </t>
  </si>
  <si>
    <t xml:space="preserve"> in and/or is hereby design of the works assigned to the Employer by the  service provider.</t>
  </si>
  <si>
    <t>CONFIDENTIALITY</t>
  </si>
  <si>
    <t>(except in sofar it may be necessary in conncetion with the project) any information contained</t>
  </si>
  <si>
    <t xml:space="preserve"> in the contract documents without the previous written consent of the Employer; not copy</t>
  </si>
  <si>
    <t xml:space="preserve"> and/or photograph repeat either wholly or in part any of the contract documents referred to</t>
  </si>
  <si>
    <t xml:space="preserve">above (except insofar it may be necessary in connection with the project); return to the </t>
  </si>
  <si>
    <t xml:space="preserve">Employer all contract documents issued herewith upon submission of the tender and, upon </t>
  </si>
  <si>
    <t>completion of the works deliver to the Employer all contract documents of any nature pertaining</t>
  </si>
  <si>
    <t>to the project.</t>
  </si>
  <si>
    <t xml:space="preserve">The service provider shall treat all drawing, specifications, models, designs and documents of any </t>
  </si>
  <si>
    <t>nature confidential; will not directly or indirectly disclose or divulge delivered to the service provider</t>
  </si>
  <si>
    <t xml:space="preserve"> or produced on behalf of the serivce provider in connection of the works as being  to any person </t>
  </si>
  <si>
    <t>OCCUPATIONAL HEALTH AND SAFETY SPECIFICATIONS</t>
  </si>
  <si>
    <t>TOTAL CARRIED TO SUMMARY</t>
  </si>
  <si>
    <t>R</t>
  </si>
  <si>
    <t>ANNEXURE A</t>
  </si>
  <si>
    <t>At the end of each week the service provider shall provide to the Employer with a written record,</t>
  </si>
  <si>
    <t>At the end of each week the service provider shall provide to the Employer with a written record, in</t>
  </si>
  <si>
    <t>of the Employer from the service provider and from each and every subcontractor</t>
  </si>
  <si>
    <t>Occupational health and safety specifications</t>
  </si>
  <si>
    <t xml:space="preserve">Service provider to allow for all further costs which they deem they are likely to incur in </t>
  </si>
  <si>
    <t>complying with the Occupational Health and Safety Act 1993 and relevant Regulations</t>
  </si>
  <si>
    <t xml:space="preserve">as prepared by all national Deparmtents and all relevant Departments within the foreign country. </t>
  </si>
  <si>
    <t>Coordinate the issuance and payment for exhumation permits to allow the forensic team</t>
  </si>
  <si>
    <t>Item</t>
  </si>
  <si>
    <t>EQUIPMENT AND MATERIALS, ETC</t>
  </si>
  <si>
    <t>No.</t>
  </si>
  <si>
    <t xml:space="preserve">The service provider is to make provision for all tools and equipment to used on site for the </t>
  </si>
  <si>
    <t xml:space="preserve">excavation, opening and closing of the graves.  The tools may include, but not be limited to, </t>
  </si>
  <si>
    <t xml:space="preserve">Chisels, Lasher Hammer Claw, Heavy Duty Garden Pick, Shovels, Spades, plastic buckets, and all </t>
  </si>
  <si>
    <t xml:space="preserve">other tools and equipment to ensure efficient and safe working on the graves. </t>
  </si>
  <si>
    <t>All exisiting headstones to be suitably placed back on the respective graves.</t>
  </si>
  <si>
    <t>STORAGE OF HUMAN REMAINS</t>
  </si>
  <si>
    <t>EXHUMATION, REPATRIATION, IMPORT PERMITS</t>
  </si>
  <si>
    <t>EQUIPMENT AND MATERIALS</t>
  </si>
  <si>
    <t>Allowance for payments of exhumation, repatriation and import permits</t>
  </si>
  <si>
    <t>The service provider must submit a copy of their OHS Plan for the project.</t>
  </si>
  <si>
    <t xml:space="preserve"> to undertake the necessary exhumation of identified graves, the repatriation permits and import</t>
  </si>
  <si>
    <t>permits as may be required by the relevant authourities</t>
  </si>
  <si>
    <t>facility in Lusaka.</t>
  </si>
  <si>
    <t>Provision of suitable dignified transportation of the human remains from the respective gravesites to storage</t>
  </si>
  <si>
    <t>the client.</t>
  </si>
  <si>
    <t>Provision of suitable dignified transportation from storage facility In Lusaka to the airport as identified by</t>
  </si>
  <si>
    <t xml:space="preserve">Suitable cardboard boxes 62 cm x 32 cm x 34 cm for storage of skeletal human remains </t>
  </si>
  <si>
    <t xml:space="preserve">Provision of Republic of South African flags, 180 cm x 120 cm. Service provider is to cover all </t>
  </si>
  <si>
    <t>boxes carrying the human remains with the flags.</t>
  </si>
  <si>
    <t xml:space="preserve">Allowance for repatriation of the human remains by: </t>
  </si>
  <si>
    <t xml:space="preserve">Commercial cargo flight, inclusive of all costs from Zambia to South Africa (OR Tambo International </t>
  </si>
  <si>
    <t>Airport, Gauteng, South Africa).</t>
  </si>
  <si>
    <t xml:space="preserve">Road transportation, suitable and dignified transportation, inclusive of all costs from Zambia to </t>
  </si>
  <si>
    <t xml:space="preserve">South Africa (Pretoria, Gauteng Province, South Africa).  </t>
  </si>
  <si>
    <t>Provision standard Pine wooden coffins, complete</t>
  </si>
  <si>
    <t>The service provider to make allowance for the provision of standard Pine wooden coffins, with</t>
  </si>
  <si>
    <t>name-plate, complete. The coffins will be required in South Africa only.</t>
  </si>
  <si>
    <t>Gazebos 300 x 450 cm, no branding</t>
  </si>
  <si>
    <t xml:space="preserve">All human remains, placed in specified boxes, must be stored in a suitably accredited storage facility for </t>
  </si>
  <si>
    <t xml:space="preserve">a period of approximately 3 to 4 weeks in Lusaka.   </t>
  </si>
  <si>
    <t xml:space="preserve">a period of approximately 4 to 8 weeks in Pretoria, South Africa.    </t>
  </si>
  <si>
    <t>Allowance for storage of human remains:</t>
  </si>
  <si>
    <t>Provision of suitable, dignified transportation of the human remains from the OR Tambo Internatiional</t>
  </si>
  <si>
    <t>Airport, in South Africa, to the specified storage facility in Pretoria.</t>
  </si>
  <si>
    <t xml:space="preserve">Provision of suitable, dignified transportation of the human remains from the storage facility in Pretoria </t>
  </si>
  <si>
    <t>to the Handover Ceremony at Freedom Park, in Pretoria.</t>
  </si>
  <si>
    <t>B.</t>
  </si>
  <si>
    <t>SITE CLEARING AND CLEANING</t>
  </si>
  <si>
    <t>CEMETERY SITE CLEARING AND CLEANING</t>
  </si>
  <si>
    <t>PROJECT DETAILS: COORDINATION OF SERVICES FOR EXHUMATION, STORAGE AND TRANSPORTATION OF SKELETONIZED HUMAN REMAINS - ZAMBIA</t>
  </si>
  <si>
    <t>Clearing and cleaning of the cemetery of overgrown and dense bushes and shrubs, including cutting down</t>
  </si>
  <si>
    <t>and removing all overgrown shrubs, to make safe for walking and driving conditions.</t>
  </si>
  <si>
    <t>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</si>
</sst>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&quot;R&quot;#,##0.00"/>
  </numFmts>
  <fonts count="23">
    <font>
      <sz val="11"/>
      <color rgb="FF000000"/>
      <name val="Liberation Sans"/>
    </font>
    <font>
      <sz val="11"/>
      <color rgb="FF000000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sz val="11"/>
      <color rgb="FF000000"/>
      <name val="Calibri"/>
      <family val="2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sz val="11"/>
      <color rgb="FF000000"/>
      <name val="Arial Narrow"/>
      <family val="2"/>
    </font>
    <font>
      <u/>
      <sz val="11"/>
      <color rgb="FF000000"/>
      <name val="Liberation Sans"/>
    </font>
    <font>
      <sz val="11"/>
      <color rgb="FF000000"/>
      <name val="Arial Narrow"/>
      <family val="2"/>
    </font>
    <font>
      <b/>
      <sz val="12"/>
      <color rgb="FF000000"/>
      <name val="Arial Narrow"/>
      <family val="2"/>
    </font>
    <font>
      <b/>
      <u/>
      <sz val="12"/>
      <color rgb="FF000000"/>
      <name val="Arial Narrow"/>
      <family val="2"/>
    </font>
    <font>
      <i/>
      <sz val="11"/>
      <color rgb="FF000000"/>
      <name val="Arial Narrow"/>
      <family val="2"/>
    </font>
    <font>
      <b/>
      <sz val="11"/>
      <color rgb="FF000000"/>
      <name val="Liberation Sans"/>
    </font>
    <font>
      <b/>
      <u/>
      <sz val="11"/>
      <color rgb="FF000000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0" fontId="10" fillId="0" borderId="0" applyNumberFormat="0" applyBorder="0" applyProtection="0"/>
    <xf numFmtId="0" fontId="11" fillId="0" borderId="0" applyNumberFormat="0" applyBorder="0" applyProtection="0"/>
    <xf numFmtId="0" fontId="8" fillId="7" borderId="0" applyNumberFormat="0" applyBorder="0" applyProtection="0"/>
    <xf numFmtId="0" fontId="4" fillId="5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5" fillId="6" borderId="0" applyNumberFormat="0" applyBorder="0" applyProtection="0"/>
    <xf numFmtId="9" fontId="6" fillId="0" borderId="0" applyBorder="0" applyProtection="0"/>
    <xf numFmtId="0" fontId="7" fillId="0" borderId="0" applyNumberFormat="0" applyBorder="0" applyProtection="0"/>
    <xf numFmtId="0" fontId="9" fillId="0" borderId="0" applyNumberFormat="0" applyBorder="0" applyProtection="0"/>
    <xf numFmtId="0" fontId="1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47">
    <xf numFmtId="0" fontId="0" fillId="0" borderId="0" xfId="0"/>
    <xf numFmtId="0" fontId="16" fillId="0" borderId="0" xfId="0" applyFont="1"/>
    <xf numFmtId="0" fontId="15" fillId="0" borderId="0" xfId="0" applyFont="1"/>
    <xf numFmtId="0" fontId="17" fillId="0" borderId="0" xfId="0" applyFont="1"/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2" xfId="0" applyFont="1" applyBorder="1" applyAlignment="1">
      <alignment horizontal="center"/>
    </xf>
    <xf numFmtId="0" fontId="0" fillId="0" borderId="7" xfId="0" applyBorder="1"/>
    <xf numFmtId="0" fontId="15" fillId="0" borderId="7" xfId="0" applyFont="1" applyBorder="1" applyAlignment="1">
      <alignment horizontal="center"/>
    </xf>
    <xf numFmtId="0" fontId="15" fillId="10" borderId="10" xfId="0" applyFont="1" applyFill="1" applyBorder="1"/>
    <xf numFmtId="0" fontId="17" fillId="9" borderId="8" xfId="0" applyFont="1" applyFill="1" applyBorder="1"/>
    <xf numFmtId="44" fontId="17" fillId="9" borderId="8" xfId="0" applyNumberFormat="1" applyFont="1" applyFill="1" applyBorder="1"/>
    <xf numFmtId="0" fontId="17" fillId="9" borderId="9" xfId="0" applyFont="1" applyFill="1" applyBorder="1"/>
    <xf numFmtId="164" fontId="15" fillId="9" borderId="10" xfId="0" applyNumberFormat="1" applyFont="1" applyFill="1" applyBorder="1"/>
    <xf numFmtId="164" fontId="15" fillId="0" borderId="7" xfId="0" applyNumberFormat="1" applyFont="1" applyBorder="1" applyAlignment="1">
      <alignment horizontal="center"/>
    </xf>
    <xf numFmtId="164" fontId="17" fillId="0" borderId="0" xfId="0" applyNumberFormat="1" applyFont="1"/>
    <xf numFmtId="164" fontId="17" fillId="9" borderId="10" xfId="0" applyNumberFormat="1" applyFont="1" applyFill="1" applyBorder="1"/>
    <xf numFmtId="164" fontId="15" fillId="10" borderId="11" xfId="0" applyNumberFormat="1" applyFont="1" applyFill="1" applyBorder="1"/>
    <xf numFmtId="164" fontId="15" fillId="10" borderId="9" xfId="0" applyNumberFormat="1" applyFont="1" applyFill="1" applyBorder="1"/>
    <xf numFmtId="164" fontId="17" fillId="9" borderId="8" xfId="0" applyNumberFormat="1" applyFont="1" applyFill="1" applyBorder="1"/>
    <xf numFmtId="164" fontId="15" fillId="9" borderId="8" xfId="0" applyNumberFormat="1" applyFont="1" applyFill="1" applyBorder="1"/>
    <xf numFmtId="164" fontId="15" fillId="9" borderId="9" xfId="0" applyNumberFormat="1" applyFont="1" applyFill="1" applyBorder="1"/>
    <xf numFmtId="164" fontId="15" fillId="10" borderId="12" xfId="0" applyNumberFormat="1" applyFont="1" applyFill="1" applyBorder="1"/>
    <xf numFmtId="0" fontId="17" fillId="9" borderId="6" xfId="0" applyFont="1" applyFill="1" applyBorder="1"/>
    <xf numFmtId="0" fontId="20" fillId="11" borderId="0" xfId="0" applyFont="1" applyFill="1"/>
    <xf numFmtId="0" fontId="0" fillId="9" borderId="13" xfId="0" applyFill="1" applyBorder="1"/>
    <xf numFmtId="0" fontId="17" fillId="9" borderId="13" xfId="0" applyFont="1" applyFill="1" applyBorder="1"/>
    <xf numFmtId="0" fontId="18" fillId="9" borderId="13" xfId="0" applyFont="1" applyFill="1" applyBorder="1"/>
    <xf numFmtId="164" fontId="19" fillId="9" borderId="13" xfId="0" applyNumberFormat="1" applyFont="1" applyFill="1" applyBorder="1"/>
    <xf numFmtId="44" fontId="17" fillId="0" borderId="0" xfId="0" applyNumberFormat="1" applyFont="1"/>
    <xf numFmtId="0" fontId="15" fillId="0" borderId="2" xfId="0" applyFont="1" applyBorder="1" applyAlignment="1">
      <alignment horizontal="center"/>
    </xf>
    <xf numFmtId="44" fontId="15" fillId="0" borderId="2" xfId="0" applyNumberFormat="1" applyFont="1" applyBorder="1" applyAlignment="1">
      <alignment horizontal="center"/>
    </xf>
    <xf numFmtId="44" fontId="17" fillId="0" borderId="2" xfId="0" applyNumberFormat="1" applyFont="1" applyBorder="1"/>
    <xf numFmtId="0" fontId="17" fillId="0" borderId="3" xfId="0" applyFont="1" applyBorder="1"/>
    <xf numFmtId="0" fontId="17" fillId="0" borderId="4" xfId="0" applyFont="1" applyBorder="1"/>
    <xf numFmtId="0" fontId="17" fillId="0" borderId="5" xfId="0" applyFont="1" applyBorder="1"/>
    <xf numFmtId="0" fontId="15" fillId="0" borderId="3" xfId="0" applyFont="1" applyBorder="1"/>
    <xf numFmtId="0" fontId="15" fillId="0" borderId="4" xfId="0" applyFont="1" applyBorder="1" applyAlignment="1">
      <alignment horizontal="center"/>
    </xf>
    <xf numFmtId="0" fontId="15" fillId="0" borderId="4" xfId="0" applyFont="1" applyBorder="1"/>
    <xf numFmtId="0" fontId="15" fillId="0" borderId="5" xfId="0" applyFont="1" applyBorder="1"/>
    <xf numFmtId="0" fontId="15" fillId="10" borderId="8" xfId="0" applyFont="1" applyFill="1" applyBorder="1"/>
    <xf numFmtId="0" fontId="17" fillId="9" borderId="2" xfId="0" applyFont="1" applyFill="1" applyBorder="1" applyAlignment="1">
      <alignment horizontal="center"/>
    </xf>
    <xf numFmtId="0" fontId="17" fillId="9" borderId="4" xfId="0" applyFont="1" applyFill="1" applyBorder="1"/>
    <xf numFmtId="44" fontId="17" fillId="9" borderId="2" xfId="0" applyNumberFormat="1" applyFont="1" applyFill="1" applyBorder="1"/>
    <xf numFmtId="0" fontId="17" fillId="0" borderId="15" xfId="0" applyFont="1" applyBorder="1" applyAlignment="1">
      <alignment horizontal="center"/>
    </xf>
    <xf numFmtId="0" fontId="17" fillId="0" borderId="17" xfId="0" applyFont="1" applyBorder="1"/>
    <xf numFmtId="44" fontId="17" fillId="0" borderId="15" xfId="0" applyNumberFormat="1" applyFont="1" applyBorder="1"/>
    <xf numFmtId="0" fontId="17" fillId="0" borderId="20" xfId="0" applyFont="1" applyBorder="1" applyAlignment="1">
      <alignment horizontal="center"/>
    </xf>
    <xf numFmtId="0" fontId="17" fillId="0" borderId="22" xfId="0" applyFont="1" applyBorder="1"/>
    <xf numFmtId="44" fontId="17" fillId="0" borderId="20" xfId="0" applyNumberFormat="1" applyFont="1" applyBorder="1"/>
    <xf numFmtId="0" fontId="17" fillId="9" borderId="19" xfId="0" applyFont="1" applyFill="1" applyBorder="1" applyAlignment="1">
      <alignment horizontal="center"/>
    </xf>
    <xf numFmtId="0" fontId="17" fillId="9" borderId="25" xfId="0" applyFont="1" applyFill="1" applyBorder="1"/>
    <xf numFmtId="44" fontId="17" fillId="9" borderId="19" xfId="0" applyNumberFormat="1" applyFont="1" applyFill="1" applyBorder="1"/>
    <xf numFmtId="0" fontId="21" fillId="0" borderId="0" xfId="0" applyFont="1"/>
    <xf numFmtId="44" fontId="15" fillId="9" borderId="19" xfId="0" applyNumberFormat="1" applyFont="1" applyFill="1" applyBorder="1"/>
    <xf numFmtId="0" fontId="17" fillId="9" borderId="10" xfId="0" applyFont="1" applyFill="1" applyBorder="1" applyAlignment="1">
      <alignment horizontal="center"/>
    </xf>
    <xf numFmtId="0" fontId="17" fillId="9" borderId="10" xfId="0" applyFont="1" applyFill="1" applyBorder="1"/>
    <xf numFmtId="44" fontId="17" fillId="9" borderId="10" xfId="0" applyNumberFormat="1" applyFont="1" applyFill="1" applyBorder="1"/>
    <xf numFmtId="44" fontId="15" fillId="9" borderId="10" xfId="0" applyNumberFormat="1" applyFont="1" applyFill="1" applyBorder="1"/>
    <xf numFmtId="0" fontId="17" fillId="11" borderId="10" xfId="0" applyFont="1" applyFill="1" applyBorder="1" applyAlignment="1">
      <alignment horizontal="center"/>
    </xf>
    <xf numFmtId="0" fontId="17" fillId="11" borderId="10" xfId="0" applyFont="1" applyFill="1" applyBorder="1"/>
    <xf numFmtId="44" fontId="17" fillId="11" borderId="10" xfId="0" applyNumberFormat="1" applyFont="1" applyFill="1" applyBorder="1"/>
    <xf numFmtId="44" fontId="15" fillId="11" borderId="10" xfId="0" applyNumberFormat="1" applyFont="1" applyFill="1" applyBorder="1"/>
    <xf numFmtId="0" fontId="17" fillId="11" borderId="27" xfId="0" applyFont="1" applyFill="1" applyBorder="1"/>
    <xf numFmtId="0" fontId="17" fillId="11" borderId="25" xfId="0" applyFont="1" applyFill="1" applyBorder="1"/>
    <xf numFmtId="0" fontId="17" fillId="11" borderId="26" xfId="0" applyFont="1" applyFill="1" applyBorder="1"/>
    <xf numFmtId="0" fontId="15" fillId="11" borderId="10" xfId="0" applyFont="1" applyFill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164" fontId="15" fillId="0" borderId="0" xfId="0" applyNumberFormat="1" applyFont="1"/>
    <xf numFmtId="0" fontId="17" fillId="12" borderId="29" xfId="0" applyFont="1" applyFill="1" applyBorder="1"/>
    <xf numFmtId="0" fontId="17" fillId="12" borderId="29" xfId="0" applyFont="1" applyFill="1" applyBorder="1" applyAlignment="1">
      <alignment horizontal="center"/>
    </xf>
    <xf numFmtId="44" fontId="17" fillId="12" borderId="29" xfId="0" applyNumberFormat="1" applyFont="1" applyFill="1" applyBorder="1"/>
    <xf numFmtId="44" fontId="17" fillId="12" borderId="30" xfId="0" applyNumberFormat="1" applyFont="1" applyFill="1" applyBorder="1"/>
    <xf numFmtId="0" fontId="15" fillId="12" borderId="0" xfId="0" applyFont="1" applyFill="1" applyAlignment="1">
      <alignment vertical="center"/>
    </xf>
    <xf numFmtId="0" fontId="17" fillId="12" borderId="0" xfId="0" applyFont="1" applyFill="1" applyAlignment="1">
      <alignment horizontal="center"/>
    </xf>
    <xf numFmtId="44" fontId="17" fillId="12" borderId="0" xfId="0" applyNumberFormat="1" applyFont="1" applyFill="1"/>
    <xf numFmtId="44" fontId="17" fillId="12" borderId="32" xfId="0" applyNumberFormat="1" applyFont="1" applyFill="1" applyBorder="1"/>
    <xf numFmtId="0" fontId="15" fillId="12" borderId="0" xfId="0" applyFont="1" applyFill="1" applyAlignment="1">
      <alignment horizontal="center"/>
    </xf>
    <xf numFmtId="44" fontId="15" fillId="12" borderId="0" xfId="0" applyNumberFormat="1" applyFont="1" applyFill="1"/>
    <xf numFmtId="44" fontId="15" fillId="12" borderId="32" xfId="0" applyNumberFormat="1" applyFont="1" applyFill="1" applyBorder="1"/>
    <xf numFmtId="0" fontId="15" fillId="12" borderId="34" xfId="0" applyFont="1" applyFill="1" applyBorder="1"/>
    <xf numFmtId="0" fontId="15" fillId="12" borderId="34" xfId="0" applyFont="1" applyFill="1" applyBorder="1" applyAlignment="1">
      <alignment horizontal="center"/>
    </xf>
    <xf numFmtId="44" fontId="15" fillId="12" borderId="34" xfId="0" applyNumberFormat="1" applyFont="1" applyFill="1" applyBorder="1"/>
    <xf numFmtId="44" fontId="15" fillId="12" borderId="35" xfId="0" applyNumberFormat="1" applyFont="1" applyFill="1" applyBorder="1"/>
    <xf numFmtId="0" fontId="17" fillId="11" borderId="3" xfId="0" applyFont="1" applyFill="1" applyBorder="1" applyAlignment="1">
      <alignment horizontal="left"/>
    </xf>
    <xf numFmtId="0" fontId="17" fillId="11" borderId="4" xfId="0" applyFont="1" applyFill="1" applyBorder="1" applyAlignment="1">
      <alignment horizontal="left"/>
    </xf>
    <xf numFmtId="0" fontId="17" fillId="11" borderId="14" xfId="0" applyFont="1" applyFill="1" applyBorder="1" applyAlignment="1">
      <alignment horizontal="left"/>
    </xf>
    <xf numFmtId="164" fontId="15" fillId="0" borderId="7" xfId="0" applyNumberFormat="1" applyFont="1" applyBorder="1"/>
    <xf numFmtId="44" fontId="15" fillId="9" borderId="2" xfId="0" applyNumberFormat="1" applyFont="1" applyFill="1" applyBorder="1"/>
    <xf numFmtId="0" fontId="17" fillId="0" borderId="3" xfId="0" applyFont="1" applyBorder="1"/>
    <xf numFmtId="0" fontId="17" fillId="0" borderId="4" xfId="0" applyFont="1" applyBorder="1"/>
    <xf numFmtId="0" fontId="17" fillId="0" borderId="5" xfId="0" applyFont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5" fillId="0" borderId="3" xfId="0" applyFont="1" applyBorder="1"/>
    <xf numFmtId="0" fontId="15" fillId="0" borderId="4" xfId="0" applyFont="1" applyBorder="1"/>
    <xf numFmtId="0" fontId="15" fillId="0" borderId="5" xfId="0" applyFont="1" applyBorder="1"/>
    <xf numFmtId="0" fontId="15" fillId="9" borderId="3" xfId="0" applyFont="1" applyFill="1" applyBorder="1"/>
    <xf numFmtId="0" fontId="15" fillId="9" borderId="4" xfId="0" applyFont="1" applyFill="1" applyBorder="1"/>
    <xf numFmtId="0" fontId="15" fillId="9" borderId="5" xfId="0" applyFont="1" applyFill="1" applyBorder="1"/>
    <xf numFmtId="0" fontId="15" fillId="12" borderId="31" xfId="0" applyFont="1" applyFill="1" applyBorder="1" applyAlignment="1">
      <alignment vertical="center"/>
    </xf>
    <xf numFmtId="0" fontId="15" fillId="12" borderId="0" xfId="0" applyFont="1" applyFill="1" applyAlignment="1">
      <alignment vertical="center"/>
    </xf>
    <xf numFmtId="0" fontId="15" fillId="12" borderId="32" xfId="0" applyFont="1" applyFill="1" applyBorder="1" applyAlignment="1">
      <alignment vertical="center"/>
    </xf>
    <xf numFmtId="0" fontId="15" fillId="12" borderId="33" xfId="0" applyFont="1" applyFill="1" applyBorder="1"/>
    <xf numFmtId="0" fontId="15" fillId="12" borderId="34" xfId="0" applyFont="1" applyFill="1" applyBorder="1"/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7" fillId="0" borderId="21" xfId="0" applyFont="1" applyBorder="1"/>
    <xf numFmtId="0" fontId="17" fillId="0" borderId="22" xfId="0" applyFont="1" applyBorder="1"/>
    <xf numFmtId="0" fontId="17" fillId="0" borderId="23" xfId="0" applyFont="1" applyBorder="1"/>
    <xf numFmtId="0" fontId="17" fillId="11" borderId="27" xfId="0" applyFont="1" applyFill="1" applyBorder="1"/>
    <xf numFmtId="0" fontId="17" fillId="11" borderId="25" xfId="0" applyFont="1" applyFill="1" applyBorder="1"/>
    <xf numFmtId="0" fontId="17" fillId="11" borderId="26" xfId="0" applyFont="1" applyFill="1" applyBorder="1"/>
    <xf numFmtId="0" fontId="15" fillId="0" borderId="3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7" fillId="0" borderId="16" xfId="0" applyFont="1" applyBorder="1"/>
    <xf numFmtId="0" fontId="17" fillId="0" borderId="17" xfId="0" applyFont="1" applyBorder="1"/>
    <xf numFmtId="0" fontId="17" fillId="0" borderId="18" xfId="0" applyFont="1" applyBorder="1"/>
    <xf numFmtId="0" fontId="15" fillId="9" borderId="24" xfId="0" applyFont="1" applyFill="1" applyBorder="1"/>
    <xf numFmtId="0" fontId="15" fillId="9" borderId="25" xfId="0" applyFont="1" applyFill="1" applyBorder="1"/>
    <xf numFmtId="0" fontId="15" fillId="9" borderId="26" xfId="0" applyFont="1" applyFill="1" applyBorder="1"/>
    <xf numFmtId="0" fontId="22" fillId="12" borderId="28" xfId="0" applyFont="1" applyFill="1" applyBorder="1" applyAlignment="1">
      <alignment horizontal="center"/>
    </xf>
    <xf numFmtId="0" fontId="22" fillId="12" borderId="29" xfId="0" applyFont="1" applyFill="1" applyBorder="1" applyAlignment="1">
      <alignment horizontal="center"/>
    </xf>
    <xf numFmtId="0" fontId="15" fillId="11" borderId="27" xfId="0" applyFont="1" applyFill="1" applyBorder="1"/>
    <xf numFmtId="0" fontId="15" fillId="11" borderId="25" xfId="0" applyFont="1" applyFill="1" applyBorder="1"/>
    <xf numFmtId="0" fontId="15" fillId="11" borderId="26" xfId="0" applyFont="1" applyFill="1" applyBorder="1"/>
    <xf numFmtId="0" fontId="15" fillId="9" borderId="27" xfId="0" applyFont="1" applyFill="1" applyBorder="1"/>
    <xf numFmtId="0" fontId="17" fillId="11" borderId="3" xfId="0" applyFont="1" applyFill="1" applyBorder="1" applyAlignment="1">
      <alignment horizontal="left"/>
    </xf>
    <xf numFmtId="0" fontId="17" fillId="11" borderId="4" xfId="0" applyFont="1" applyFill="1" applyBorder="1" applyAlignment="1">
      <alignment horizontal="left"/>
    </xf>
    <xf numFmtId="0" fontId="17" fillId="11" borderId="14" xfId="0" applyFont="1" applyFill="1" applyBorder="1" applyAlignment="1">
      <alignment horizontal="left"/>
    </xf>
    <xf numFmtId="0" fontId="17" fillId="11" borderId="3" xfId="0" applyFont="1" applyFill="1" applyBorder="1"/>
    <xf numFmtId="0" fontId="17" fillId="11" borderId="4" xfId="0" applyFont="1" applyFill="1" applyBorder="1"/>
    <xf numFmtId="0" fontId="17" fillId="11" borderId="5" xfId="0" applyFont="1" applyFill="1" applyBorder="1"/>
    <xf numFmtId="0" fontId="17" fillId="11" borderId="5" xfId="0" applyFont="1" applyFill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15" fillId="11" borderId="3" xfId="0" applyFont="1" applyFill="1" applyBorder="1" applyAlignment="1">
      <alignment horizontal="left"/>
    </xf>
    <xf numFmtId="0" fontId="15" fillId="11" borderId="4" xfId="0" applyFont="1" applyFill="1" applyBorder="1" applyAlignment="1">
      <alignment horizontal="left"/>
    </xf>
    <xf numFmtId="0" fontId="15" fillId="11" borderId="14" xfId="0" applyFont="1" applyFill="1" applyBorder="1" applyAlignment="1">
      <alignment horizontal="left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7" xfId="0" applyFont="1" applyBorder="1" applyAlignment="1">
      <alignment horizontal="left" vertical="center"/>
    </xf>
  </cellXfs>
  <cellStyles count="19">
    <cellStyle name="Accent" xfId="7" xr:uid="{00000000-0005-0000-0000-000000000000}"/>
    <cellStyle name="Accent 1" xfId="8" xr:uid="{00000000-0005-0000-0000-000001000000}"/>
    <cellStyle name="Accent 2" xfId="9" xr:uid="{00000000-0005-0000-0000-000002000000}"/>
    <cellStyle name="Accent 3" xfId="10" xr:uid="{00000000-0005-0000-0000-000003000000}"/>
    <cellStyle name="Bad" xfId="4" builtinId="27" customBuiltin="1"/>
    <cellStyle name="Error" xfId="11" xr:uid="{00000000-0005-0000-0000-000005000000}"/>
    <cellStyle name="Excel Built-in Percent" xfId="12" xr:uid="{00000000-0005-0000-0000-000006000000}"/>
    <cellStyle name="Footnote" xfId="13" xr:uid="{00000000-0005-0000-0000-000007000000}"/>
    <cellStyle name="Good" xfId="3" builtinId="26" customBuiltin="1"/>
    <cellStyle name="Heading" xfId="14" xr:uid="{00000000-0005-0000-0000-000009000000}"/>
    <cellStyle name="Heading 1" xfId="1" builtinId="16" customBuiltin="1"/>
    <cellStyle name="Heading 2" xfId="2" builtinId="17" customBuiltin="1"/>
    <cellStyle name="Hyperlink" xfId="15" xr:uid="{00000000-0005-0000-0000-00000C000000}"/>
    <cellStyle name="Neutral" xfId="5" builtinId="28" customBuiltin="1"/>
    <cellStyle name="Normal" xfId="0" builtinId="0" customBuiltin="1"/>
    <cellStyle name="Note" xfId="6" builtinId="10" customBuiltin="1"/>
    <cellStyle name="Status" xfId="16" xr:uid="{00000000-0005-0000-0000-000011000000}"/>
    <cellStyle name="Text" xfId="17" xr:uid="{00000000-0005-0000-0000-000012000000}"/>
    <cellStyle name="Warning" xfId="18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93"/>
  <sheetViews>
    <sheetView zoomScaleNormal="100" workbookViewId="0">
      <selection activeCell="H81" sqref="H81:I81"/>
    </sheetView>
  </sheetViews>
  <sheetFormatPr defaultColWidth="9" defaultRowHeight="13.8"/>
  <cols>
    <col min="1" max="1" width="8.69921875" style="5" customWidth="1"/>
    <col min="2" max="6" width="9" style="3" customWidth="1"/>
    <col min="7" max="7" width="24.59765625" style="3" customWidth="1"/>
    <col min="8" max="8" width="8.59765625" style="3" customWidth="1"/>
    <col min="9" max="9" width="9" style="5" customWidth="1"/>
    <col min="10" max="10" width="13.09765625" style="29" customWidth="1"/>
    <col min="11" max="11" width="15.59765625" style="29" customWidth="1"/>
    <col min="12" max="12" width="3.5" customWidth="1"/>
    <col min="13" max="13" width="16.09765625" style="3" hidden="1" customWidth="1"/>
  </cols>
  <sheetData>
    <row r="1" spans="1:13" ht="25.2" customHeight="1">
      <c r="A1" s="125" t="s">
        <v>87</v>
      </c>
      <c r="B1" s="126"/>
      <c r="C1" s="126"/>
      <c r="D1" s="126"/>
      <c r="E1" s="126"/>
      <c r="F1" s="126"/>
      <c r="G1" s="126"/>
      <c r="H1" s="70"/>
      <c r="I1" s="71"/>
      <c r="J1" s="72"/>
      <c r="K1" s="73"/>
    </row>
    <row r="2" spans="1:13">
      <c r="A2" s="102" t="s">
        <v>0</v>
      </c>
      <c r="B2" s="103"/>
      <c r="C2" s="103"/>
      <c r="D2" s="103"/>
      <c r="E2" s="103"/>
      <c r="F2" s="103"/>
      <c r="G2" s="74"/>
      <c r="H2" s="74"/>
      <c r="I2" s="75"/>
      <c r="J2" s="76"/>
      <c r="K2" s="77"/>
    </row>
    <row r="3" spans="1:13" s="53" customFormat="1">
      <c r="A3" s="102" t="s">
        <v>19</v>
      </c>
      <c r="B3" s="103"/>
      <c r="C3" s="103"/>
      <c r="D3" s="103"/>
      <c r="E3" s="103"/>
      <c r="F3" s="103"/>
      <c r="G3" s="103"/>
      <c r="H3" s="74"/>
      <c r="I3" s="78"/>
      <c r="J3" s="79"/>
      <c r="K3" s="80"/>
      <c r="M3" s="2"/>
    </row>
    <row r="4" spans="1:13" s="53" customFormat="1">
      <c r="A4" s="102" t="s">
        <v>24</v>
      </c>
      <c r="B4" s="103"/>
      <c r="C4" s="103"/>
      <c r="D4" s="103"/>
      <c r="E4" s="103"/>
      <c r="F4" s="103"/>
      <c r="G4" s="103"/>
      <c r="H4" s="103"/>
      <c r="I4" s="103"/>
      <c r="J4" s="103"/>
      <c r="K4" s="104"/>
      <c r="M4" s="2"/>
    </row>
    <row r="5" spans="1:13" s="53" customFormat="1" ht="14.4" thickBot="1">
      <c r="A5" s="105" t="s">
        <v>20</v>
      </c>
      <c r="B5" s="106"/>
      <c r="C5" s="106"/>
      <c r="D5" s="106"/>
      <c r="E5" s="106"/>
      <c r="F5" s="81"/>
      <c r="G5" s="81"/>
      <c r="H5" s="81"/>
      <c r="I5" s="82"/>
      <c r="J5" s="83"/>
      <c r="K5" s="84"/>
      <c r="M5" s="2"/>
    </row>
    <row r="6" spans="1:13">
      <c r="A6" s="3"/>
    </row>
    <row r="7" spans="1:13">
      <c r="A7" s="30" t="s">
        <v>1</v>
      </c>
      <c r="B7" s="107" t="s">
        <v>2</v>
      </c>
      <c r="C7" s="108"/>
      <c r="D7" s="108"/>
      <c r="E7" s="108"/>
      <c r="F7" s="108"/>
      <c r="G7" s="109"/>
      <c r="H7" s="37" t="s">
        <v>37</v>
      </c>
      <c r="I7" s="30" t="s">
        <v>3</v>
      </c>
      <c r="J7" s="31" t="s">
        <v>28</v>
      </c>
      <c r="K7" s="31" t="s">
        <v>29</v>
      </c>
      <c r="M7" s="9" t="s">
        <v>18</v>
      </c>
    </row>
    <row r="8" spans="1:13">
      <c r="A8" s="6"/>
      <c r="B8" s="107"/>
      <c r="C8" s="108"/>
      <c r="D8" s="108"/>
      <c r="E8" s="108"/>
      <c r="F8" s="108"/>
      <c r="G8" s="109"/>
      <c r="H8" s="37"/>
      <c r="I8" s="30"/>
      <c r="J8" s="31"/>
      <c r="K8" s="31"/>
      <c r="M8" s="40"/>
    </row>
    <row r="9" spans="1:13">
      <c r="A9" s="30" t="s">
        <v>5</v>
      </c>
      <c r="B9" s="116" t="s">
        <v>43</v>
      </c>
      <c r="C9" s="117"/>
      <c r="D9" s="117"/>
      <c r="E9" s="117"/>
      <c r="F9" s="117"/>
      <c r="G9" s="118"/>
      <c r="H9" s="37"/>
      <c r="I9" s="30"/>
      <c r="J9" s="31"/>
      <c r="K9" s="31"/>
      <c r="M9" s="40"/>
    </row>
    <row r="10" spans="1:13">
      <c r="A10" s="6"/>
      <c r="B10" s="107"/>
      <c r="C10" s="108"/>
      <c r="D10" s="108"/>
      <c r="E10" s="108"/>
      <c r="F10" s="108"/>
      <c r="G10" s="109"/>
      <c r="H10" s="37"/>
      <c r="I10" s="30"/>
      <c r="J10" s="31"/>
      <c r="K10" s="31"/>
      <c r="M10" s="40"/>
    </row>
    <row r="11" spans="1:13">
      <c r="A11" s="6"/>
      <c r="B11" s="107"/>
      <c r="C11" s="108"/>
      <c r="D11" s="108"/>
      <c r="E11" s="108"/>
      <c r="F11" s="108"/>
      <c r="G11" s="109"/>
      <c r="H11" s="37"/>
      <c r="I11" s="30"/>
      <c r="J11" s="31"/>
      <c r="K11" s="31"/>
      <c r="M11" s="40"/>
    </row>
    <row r="12" spans="1:13">
      <c r="A12" s="30" t="s">
        <v>39</v>
      </c>
      <c r="B12" s="96" t="s">
        <v>38</v>
      </c>
      <c r="C12" s="97"/>
      <c r="D12" s="97"/>
      <c r="E12" s="97"/>
      <c r="F12" s="97"/>
      <c r="G12" s="98"/>
      <c r="H12" s="34"/>
      <c r="I12" s="6"/>
      <c r="J12" s="32"/>
      <c r="K12" s="32" t="s">
        <v>86</v>
      </c>
      <c r="M12" s="10"/>
    </row>
    <row r="13" spans="1:13">
      <c r="A13" s="6"/>
      <c r="B13" s="90"/>
      <c r="C13" s="91"/>
      <c r="D13" s="91"/>
      <c r="E13" s="91"/>
      <c r="F13" s="91"/>
      <c r="G13" s="92"/>
      <c r="H13" s="34"/>
      <c r="I13" s="6"/>
      <c r="J13" s="32"/>
      <c r="K13" s="32"/>
      <c r="M13" s="10"/>
    </row>
    <row r="14" spans="1:13">
      <c r="A14" s="6"/>
      <c r="B14" s="90" t="s">
        <v>40</v>
      </c>
      <c r="C14" s="91"/>
      <c r="D14" s="91"/>
      <c r="E14" s="91"/>
      <c r="F14" s="91"/>
      <c r="G14" s="92"/>
      <c r="H14" s="34"/>
      <c r="I14" s="6"/>
      <c r="J14" s="32"/>
      <c r="K14" s="32"/>
      <c r="M14" s="10"/>
    </row>
    <row r="15" spans="1:13">
      <c r="A15" s="6"/>
      <c r="B15" s="90" t="s">
        <v>41</v>
      </c>
      <c r="C15" s="91"/>
      <c r="D15" s="91"/>
      <c r="E15" s="91"/>
      <c r="F15" s="91"/>
      <c r="G15" s="92"/>
      <c r="H15" s="34"/>
      <c r="I15" s="6"/>
      <c r="J15" s="32"/>
      <c r="K15" s="32"/>
      <c r="M15" s="10"/>
    </row>
    <row r="16" spans="1:13">
      <c r="A16" s="6"/>
      <c r="B16" s="90" t="s">
        <v>42</v>
      </c>
      <c r="C16" s="91"/>
      <c r="D16" s="91"/>
      <c r="E16" s="91"/>
      <c r="F16" s="91"/>
      <c r="G16" s="92"/>
      <c r="H16" s="34"/>
      <c r="I16" s="6"/>
      <c r="J16" s="32"/>
      <c r="K16" s="32"/>
      <c r="M16" s="10"/>
    </row>
    <row r="17" spans="1:13">
      <c r="A17" s="6"/>
      <c r="B17" s="90"/>
      <c r="C17" s="91"/>
      <c r="D17" s="91"/>
      <c r="E17" s="91"/>
      <c r="F17" s="91"/>
      <c r="G17" s="92"/>
      <c r="H17" s="34"/>
      <c r="I17" s="6"/>
      <c r="J17" s="32"/>
      <c r="K17" s="32"/>
      <c r="M17" s="10"/>
    </row>
    <row r="18" spans="1:13">
      <c r="A18" s="30">
        <v>2</v>
      </c>
      <c r="B18" s="96" t="s">
        <v>44</v>
      </c>
      <c r="C18" s="97"/>
      <c r="D18" s="97"/>
      <c r="E18" s="97"/>
      <c r="F18" s="97"/>
      <c r="G18" s="98"/>
      <c r="H18" s="34"/>
      <c r="I18" s="6"/>
      <c r="J18" s="32"/>
      <c r="K18" s="32" t="s">
        <v>86</v>
      </c>
      <c r="M18" s="10"/>
    </row>
    <row r="19" spans="1:13">
      <c r="A19" s="6"/>
      <c r="B19" s="90" t="s">
        <v>45</v>
      </c>
      <c r="C19" s="91"/>
      <c r="D19" s="91"/>
      <c r="E19" s="91"/>
      <c r="F19" s="91"/>
      <c r="G19" s="92"/>
      <c r="H19" s="34"/>
      <c r="I19" s="6"/>
      <c r="J19" s="32"/>
      <c r="K19" s="32"/>
      <c r="M19" s="10"/>
    </row>
    <row r="20" spans="1:13">
      <c r="A20" s="6"/>
      <c r="B20" s="90" t="s">
        <v>46</v>
      </c>
      <c r="C20" s="91"/>
      <c r="D20" s="91"/>
      <c r="E20" s="91"/>
      <c r="F20" s="91"/>
      <c r="G20" s="92"/>
      <c r="H20" s="34"/>
      <c r="I20" s="6"/>
      <c r="J20" s="32"/>
      <c r="K20" s="32"/>
      <c r="M20" s="10"/>
    </row>
    <row r="21" spans="1:13">
      <c r="A21" s="6"/>
      <c r="B21" s="90"/>
      <c r="C21" s="91"/>
      <c r="D21" s="91"/>
      <c r="E21" s="91"/>
      <c r="F21" s="91"/>
      <c r="G21" s="92"/>
      <c r="H21" s="34"/>
      <c r="I21" s="6"/>
      <c r="J21" s="32"/>
      <c r="K21" s="32"/>
      <c r="M21" s="10"/>
    </row>
    <row r="22" spans="1:13">
      <c r="A22" s="30" t="s">
        <v>47</v>
      </c>
      <c r="B22" s="96" t="s">
        <v>48</v>
      </c>
      <c r="C22" s="97"/>
      <c r="D22" s="97"/>
      <c r="E22" s="97"/>
      <c r="F22" s="97"/>
      <c r="G22" s="98"/>
      <c r="H22" s="34"/>
      <c r="I22" s="6"/>
      <c r="J22" s="32"/>
      <c r="K22" s="32" t="s">
        <v>86</v>
      </c>
      <c r="M22" s="10"/>
    </row>
    <row r="23" spans="1:13">
      <c r="A23" s="6"/>
      <c r="B23" s="90" t="s">
        <v>88</v>
      </c>
      <c r="C23" s="91"/>
      <c r="D23" s="91"/>
      <c r="E23" s="91"/>
      <c r="F23" s="91"/>
      <c r="G23" s="92"/>
      <c r="H23" s="34"/>
      <c r="I23" s="6"/>
      <c r="J23" s="32"/>
      <c r="K23" s="32"/>
      <c r="M23" s="10"/>
    </row>
    <row r="24" spans="1:13">
      <c r="A24" s="6"/>
      <c r="B24" s="90" t="s">
        <v>49</v>
      </c>
      <c r="C24" s="91"/>
      <c r="D24" s="91"/>
      <c r="E24" s="91"/>
      <c r="F24" s="91"/>
      <c r="G24" s="92"/>
      <c r="H24" s="34"/>
      <c r="I24" s="6"/>
      <c r="J24" s="32"/>
      <c r="K24" s="32"/>
      <c r="M24" s="10"/>
    </row>
    <row r="25" spans="1:13">
      <c r="A25" s="6"/>
      <c r="B25" s="90" t="s">
        <v>50</v>
      </c>
      <c r="C25" s="91"/>
      <c r="D25" s="91"/>
      <c r="E25" s="91"/>
      <c r="F25" s="91"/>
      <c r="G25" s="92"/>
      <c r="H25" s="34"/>
      <c r="I25" s="6"/>
      <c r="J25" s="32"/>
      <c r="K25" s="32"/>
      <c r="M25" s="10"/>
    </row>
    <row r="26" spans="1:13">
      <c r="A26" s="6"/>
      <c r="B26" s="90" t="s">
        <v>51</v>
      </c>
      <c r="C26" s="91"/>
      <c r="D26" s="91"/>
      <c r="E26" s="91"/>
      <c r="F26" s="91"/>
      <c r="G26" s="92"/>
      <c r="H26" s="34"/>
      <c r="I26" s="6"/>
      <c r="J26" s="32"/>
      <c r="K26" s="32"/>
      <c r="M26" s="10"/>
    </row>
    <row r="27" spans="1:13">
      <c r="A27" s="6"/>
      <c r="B27" s="90" t="s">
        <v>53</v>
      </c>
      <c r="C27" s="91"/>
      <c r="D27" s="91"/>
      <c r="E27" s="91"/>
      <c r="F27" s="91"/>
      <c r="G27" s="92"/>
      <c r="H27" s="34"/>
      <c r="I27" s="6"/>
      <c r="J27" s="32"/>
      <c r="K27" s="32"/>
      <c r="M27" s="10"/>
    </row>
    <row r="28" spans="1:13">
      <c r="A28" s="6"/>
      <c r="B28" s="90"/>
      <c r="C28" s="91"/>
      <c r="D28" s="91"/>
      <c r="E28" s="91"/>
      <c r="F28" s="91"/>
      <c r="G28" s="92"/>
      <c r="H28" s="34"/>
      <c r="I28" s="6"/>
      <c r="J28" s="32"/>
      <c r="K28" s="32"/>
      <c r="M28" s="10"/>
    </row>
    <row r="29" spans="1:13">
      <c r="A29" s="30">
        <v>4</v>
      </c>
      <c r="B29" s="96" t="s">
        <v>52</v>
      </c>
      <c r="C29" s="97"/>
      <c r="D29" s="97"/>
      <c r="E29" s="97"/>
      <c r="F29" s="97"/>
      <c r="G29" s="98"/>
      <c r="H29" s="34"/>
      <c r="I29" s="6"/>
      <c r="J29" s="32"/>
      <c r="K29" s="32" t="s">
        <v>86</v>
      </c>
      <c r="M29" s="10"/>
    </row>
    <row r="30" spans="1:13">
      <c r="A30" s="6"/>
      <c r="B30" s="90" t="s">
        <v>89</v>
      </c>
      <c r="C30" s="91"/>
      <c r="D30" s="91"/>
      <c r="E30" s="91"/>
      <c r="F30" s="91"/>
      <c r="G30" s="92"/>
      <c r="H30" s="34"/>
      <c r="I30" s="6"/>
      <c r="J30" s="32"/>
      <c r="K30" s="32"/>
      <c r="M30" s="10"/>
    </row>
    <row r="31" spans="1:13">
      <c r="A31" s="6"/>
      <c r="B31" s="90" t="s">
        <v>54</v>
      </c>
      <c r="C31" s="91"/>
      <c r="D31" s="91"/>
      <c r="E31" s="91"/>
      <c r="F31" s="91"/>
      <c r="G31" s="92"/>
      <c r="H31" s="34"/>
      <c r="I31" s="6"/>
      <c r="J31" s="32"/>
      <c r="K31" s="32"/>
      <c r="M31" s="10"/>
    </row>
    <row r="32" spans="1:13">
      <c r="A32" s="6"/>
      <c r="B32" s="90" t="s">
        <v>55</v>
      </c>
      <c r="C32" s="91"/>
      <c r="D32" s="91"/>
      <c r="E32" s="91"/>
      <c r="F32" s="91"/>
      <c r="G32" s="92"/>
      <c r="H32" s="34"/>
      <c r="I32" s="6"/>
      <c r="J32" s="32"/>
      <c r="K32" s="32"/>
      <c r="M32" s="10"/>
    </row>
    <row r="33" spans="1:13">
      <c r="A33" s="6"/>
      <c r="B33" s="90"/>
      <c r="C33" s="91"/>
      <c r="D33" s="91"/>
      <c r="E33" s="91"/>
      <c r="F33" s="91"/>
      <c r="G33" s="92"/>
      <c r="H33" s="34"/>
      <c r="I33" s="6"/>
      <c r="J33" s="32"/>
      <c r="K33" s="32"/>
      <c r="M33" s="10"/>
    </row>
    <row r="34" spans="1:13">
      <c r="A34" s="30">
        <v>5</v>
      </c>
      <c r="B34" s="96" t="s">
        <v>56</v>
      </c>
      <c r="C34" s="97"/>
      <c r="D34" s="97"/>
      <c r="E34" s="97"/>
      <c r="F34" s="97"/>
      <c r="G34" s="98"/>
      <c r="H34" s="34"/>
      <c r="I34" s="6"/>
      <c r="J34" s="32"/>
      <c r="K34" s="32"/>
      <c r="M34" s="10"/>
    </row>
    <row r="35" spans="1:13">
      <c r="A35" s="6"/>
      <c r="B35" s="90" t="s">
        <v>57</v>
      </c>
      <c r="C35" s="91"/>
      <c r="D35" s="91"/>
      <c r="E35" s="91"/>
      <c r="F35" s="91"/>
      <c r="G35" s="92"/>
      <c r="H35" s="34"/>
      <c r="I35" s="6"/>
      <c r="J35" s="32"/>
      <c r="K35" s="32"/>
      <c r="M35" s="10"/>
    </row>
    <row r="36" spans="1:13">
      <c r="A36" s="6"/>
      <c r="B36" s="90" t="s">
        <v>58</v>
      </c>
      <c r="C36" s="91"/>
      <c r="D36" s="91"/>
      <c r="E36" s="91"/>
      <c r="F36" s="91"/>
      <c r="G36" s="92"/>
      <c r="H36" s="34"/>
      <c r="I36" s="6"/>
      <c r="J36" s="32"/>
      <c r="K36" s="32"/>
      <c r="M36" s="10"/>
    </row>
    <row r="37" spans="1:13">
      <c r="A37" s="6"/>
      <c r="B37" s="90" t="s">
        <v>59</v>
      </c>
      <c r="C37" s="91"/>
      <c r="D37" s="91"/>
      <c r="E37" s="91"/>
      <c r="F37" s="91"/>
      <c r="G37" s="92"/>
      <c r="H37" s="34"/>
      <c r="I37" s="6"/>
      <c r="J37" s="32"/>
      <c r="K37" s="32"/>
      <c r="M37" s="10"/>
    </row>
    <row r="38" spans="1:13">
      <c r="A38" s="6"/>
      <c r="B38" s="90" t="s">
        <v>90</v>
      </c>
      <c r="C38" s="91"/>
      <c r="D38" s="91"/>
      <c r="E38" s="91"/>
      <c r="F38" s="91"/>
      <c r="G38" s="92"/>
      <c r="H38" s="34"/>
      <c r="I38" s="6"/>
      <c r="J38" s="32"/>
      <c r="K38" s="32"/>
      <c r="M38" s="10"/>
    </row>
    <row r="39" spans="1:13">
      <c r="A39" s="6"/>
      <c r="B39" s="90"/>
      <c r="C39" s="91"/>
      <c r="D39" s="91"/>
      <c r="E39" s="91"/>
      <c r="F39" s="91"/>
      <c r="G39" s="92"/>
      <c r="H39" s="34"/>
      <c r="I39" s="6"/>
      <c r="J39" s="32"/>
      <c r="K39" s="32"/>
      <c r="M39" s="10"/>
    </row>
    <row r="40" spans="1:13">
      <c r="A40" s="30">
        <v>6</v>
      </c>
      <c r="B40" s="96" t="s">
        <v>6</v>
      </c>
      <c r="C40" s="97"/>
      <c r="D40" s="97"/>
      <c r="E40" s="97"/>
      <c r="F40" s="97"/>
      <c r="G40" s="98"/>
      <c r="H40" s="34"/>
      <c r="I40" s="6"/>
      <c r="J40" s="32"/>
      <c r="K40" s="32" t="s">
        <v>86</v>
      </c>
      <c r="M40" s="10"/>
    </row>
    <row r="41" spans="1:13">
      <c r="A41" s="6"/>
      <c r="B41" s="90"/>
      <c r="C41" s="91"/>
      <c r="D41" s="91"/>
      <c r="E41" s="91"/>
      <c r="F41" s="91"/>
      <c r="G41" s="92"/>
      <c r="H41" s="34"/>
      <c r="I41" s="6"/>
      <c r="J41" s="32"/>
      <c r="K41" s="32"/>
      <c r="M41" s="10"/>
    </row>
    <row r="42" spans="1:13">
      <c r="A42" s="6"/>
      <c r="B42" s="96" t="s">
        <v>60</v>
      </c>
      <c r="C42" s="97"/>
      <c r="D42" s="97"/>
      <c r="E42" s="97"/>
      <c r="F42" s="97"/>
      <c r="G42" s="98"/>
      <c r="H42" s="34"/>
      <c r="I42" s="6"/>
      <c r="J42" s="32"/>
      <c r="K42" s="32"/>
      <c r="M42" s="10"/>
    </row>
    <row r="43" spans="1:13">
      <c r="A43" s="6"/>
      <c r="B43" s="90" t="s">
        <v>61</v>
      </c>
      <c r="C43" s="91"/>
      <c r="D43" s="91"/>
      <c r="E43" s="91"/>
      <c r="F43" s="91"/>
      <c r="G43" s="92"/>
      <c r="H43" s="34"/>
      <c r="I43" s="6"/>
      <c r="J43" s="32"/>
      <c r="K43" s="32"/>
      <c r="M43" s="10"/>
    </row>
    <row r="44" spans="1:13">
      <c r="A44" s="6"/>
      <c r="B44" s="90" t="s">
        <v>62</v>
      </c>
      <c r="C44" s="91"/>
      <c r="D44" s="91"/>
      <c r="E44" s="91"/>
      <c r="F44" s="91"/>
      <c r="G44" s="92"/>
      <c r="H44" s="34"/>
      <c r="I44" s="6"/>
      <c r="J44" s="32"/>
      <c r="K44" s="32"/>
      <c r="M44" s="10"/>
    </row>
    <row r="45" spans="1:13">
      <c r="A45" s="6"/>
      <c r="B45" s="90" t="s">
        <v>63</v>
      </c>
      <c r="C45" s="91"/>
      <c r="D45" s="91"/>
      <c r="E45" s="91"/>
      <c r="F45" s="91"/>
      <c r="G45" s="92"/>
      <c r="H45" s="34"/>
      <c r="I45" s="6"/>
      <c r="J45" s="32"/>
      <c r="K45" s="32"/>
      <c r="M45" s="10"/>
    </row>
    <row r="46" spans="1:13">
      <c r="A46" s="6"/>
      <c r="B46" s="90"/>
      <c r="C46" s="91"/>
      <c r="D46" s="91"/>
      <c r="E46" s="91"/>
      <c r="F46" s="91"/>
      <c r="G46" s="92"/>
      <c r="H46" s="34"/>
      <c r="I46" s="6"/>
      <c r="J46" s="32"/>
      <c r="K46" s="32"/>
      <c r="M46" s="10"/>
    </row>
    <row r="47" spans="1:13">
      <c r="A47" s="6"/>
      <c r="B47" s="96" t="s">
        <v>64</v>
      </c>
      <c r="C47" s="97"/>
      <c r="D47" s="97"/>
      <c r="E47" s="97"/>
      <c r="F47" s="97"/>
      <c r="G47" s="98"/>
      <c r="H47" s="34"/>
      <c r="I47" s="6"/>
      <c r="J47" s="32"/>
      <c r="K47" s="32"/>
      <c r="M47" s="10"/>
    </row>
    <row r="48" spans="1:13">
      <c r="A48" s="6"/>
      <c r="B48" s="90" t="s">
        <v>65</v>
      </c>
      <c r="C48" s="91"/>
      <c r="D48" s="91"/>
      <c r="E48" s="91"/>
      <c r="F48" s="91"/>
      <c r="G48" s="92"/>
      <c r="H48" s="34"/>
      <c r="I48" s="6"/>
      <c r="J48" s="32"/>
      <c r="K48" s="32"/>
      <c r="M48" s="10"/>
    </row>
    <row r="49" spans="1:13">
      <c r="A49" s="6"/>
      <c r="B49" s="90" t="s">
        <v>66</v>
      </c>
      <c r="C49" s="91"/>
      <c r="D49" s="91"/>
      <c r="E49" s="91"/>
      <c r="F49" s="91"/>
      <c r="G49" s="92"/>
      <c r="H49" s="34"/>
      <c r="I49" s="6"/>
      <c r="J49" s="32"/>
      <c r="K49" s="32"/>
      <c r="M49" s="10"/>
    </row>
    <row r="50" spans="1:13">
      <c r="A50" s="6"/>
      <c r="B50" s="90"/>
      <c r="C50" s="91"/>
      <c r="D50" s="91"/>
      <c r="E50" s="91"/>
      <c r="F50" s="91"/>
      <c r="G50" s="92"/>
      <c r="H50" s="34"/>
      <c r="I50" s="6"/>
      <c r="J50" s="32"/>
      <c r="K50" s="32"/>
      <c r="M50" s="10"/>
    </row>
    <row r="51" spans="1:13">
      <c r="A51" s="30">
        <v>7</v>
      </c>
      <c r="B51" s="96" t="s">
        <v>67</v>
      </c>
      <c r="C51" s="97"/>
      <c r="D51" s="97"/>
      <c r="E51" s="97"/>
      <c r="F51" s="97"/>
      <c r="G51" s="98"/>
      <c r="H51" s="34"/>
      <c r="I51" s="6"/>
      <c r="J51" s="32"/>
      <c r="K51" s="32"/>
      <c r="M51" s="10"/>
    </row>
    <row r="52" spans="1:13">
      <c r="A52" s="6"/>
      <c r="B52" s="90" t="s">
        <v>68</v>
      </c>
      <c r="C52" s="91"/>
      <c r="D52" s="91"/>
      <c r="E52" s="91"/>
      <c r="F52" s="91"/>
      <c r="G52" s="92"/>
      <c r="H52" s="34"/>
      <c r="I52" s="6"/>
      <c r="J52" s="32"/>
      <c r="K52" s="32"/>
      <c r="M52" s="10"/>
    </row>
    <row r="53" spans="1:13">
      <c r="A53" s="6"/>
      <c r="B53" s="90" t="s">
        <v>69</v>
      </c>
      <c r="C53" s="91"/>
      <c r="D53" s="91"/>
      <c r="E53" s="91"/>
      <c r="F53" s="91"/>
      <c r="G53" s="92"/>
      <c r="H53" s="34"/>
      <c r="I53" s="6"/>
      <c r="J53" s="32"/>
      <c r="K53" s="32"/>
      <c r="M53" s="10"/>
    </row>
    <row r="54" spans="1:13">
      <c r="A54" s="6"/>
      <c r="B54" s="90" t="s">
        <v>71</v>
      </c>
      <c r="C54" s="91"/>
      <c r="D54" s="91"/>
      <c r="E54" s="91"/>
      <c r="F54" s="91"/>
      <c r="G54" s="92"/>
      <c r="H54" s="34"/>
      <c r="I54" s="6"/>
      <c r="J54" s="32"/>
      <c r="K54" s="32"/>
      <c r="M54" s="10"/>
    </row>
    <row r="55" spans="1:13">
      <c r="A55" s="6"/>
      <c r="B55" s="90" t="s">
        <v>70</v>
      </c>
      <c r="C55" s="91"/>
      <c r="D55" s="91"/>
      <c r="E55" s="91"/>
      <c r="F55" s="91"/>
      <c r="G55" s="92"/>
      <c r="H55" s="34"/>
      <c r="I55" s="6"/>
      <c r="J55" s="32"/>
      <c r="K55" s="32"/>
      <c r="M55" s="10"/>
    </row>
    <row r="56" spans="1:13">
      <c r="A56" s="6"/>
      <c r="B56" s="90" t="s">
        <v>72</v>
      </c>
      <c r="C56" s="91"/>
      <c r="D56" s="91"/>
      <c r="E56" s="91"/>
      <c r="F56" s="91"/>
      <c r="G56" s="92"/>
      <c r="H56" s="34"/>
      <c r="I56" s="6"/>
      <c r="J56" s="32"/>
      <c r="K56" s="32"/>
      <c r="M56" s="10"/>
    </row>
    <row r="57" spans="1:13">
      <c r="A57" s="6"/>
      <c r="B57" s="90"/>
      <c r="C57" s="91"/>
      <c r="D57" s="91"/>
      <c r="E57" s="91"/>
      <c r="F57" s="91"/>
      <c r="G57" s="92"/>
      <c r="H57" s="34"/>
      <c r="I57" s="6"/>
      <c r="J57" s="32"/>
      <c r="K57" s="32"/>
      <c r="M57" s="10"/>
    </row>
    <row r="58" spans="1:13">
      <c r="A58" s="6"/>
      <c r="B58" s="96" t="s">
        <v>73</v>
      </c>
      <c r="C58" s="97"/>
      <c r="D58" s="97"/>
      <c r="E58" s="97"/>
      <c r="F58" s="97"/>
      <c r="G58" s="98"/>
      <c r="H58" s="34"/>
      <c r="I58" s="6"/>
      <c r="J58" s="32"/>
      <c r="K58" s="32"/>
      <c r="M58" s="10"/>
    </row>
    <row r="59" spans="1:13">
      <c r="A59" s="6"/>
      <c r="B59" s="90" t="s">
        <v>81</v>
      </c>
      <c r="C59" s="91"/>
      <c r="D59" s="91"/>
      <c r="E59" s="91"/>
      <c r="F59" s="91"/>
      <c r="G59" s="92"/>
      <c r="H59" s="34"/>
      <c r="I59" s="6"/>
      <c r="J59" s="32"/>
      <c r="K59" s="32"/>
      <c r="M59" s="10"/>
    </row>
    <row r="60" spans="1:13">
      <c r="A60" s="6"/>
      <c r="B60" s="90" t="s">
        <v>82</v>
      </c>
      <c r="C60" s="91"/>
      <c r="D60" s="91"/>
      <c r="E60" s="91"/>
      <c r="F60" s="91"/>
      <c r="G60" s="92"/>
      <c r="H60" s="34"/>
      <c r="I60" s="6"/>
      <c r="J60" s="32"/>
      <c r="K60" s="32"/>
      <c r="M60" s="10"/>
    </row>
    <row r="61" spans="1:13">
      <c r="A61" s="6"/>
      <c r="B61" s="90" t="s">
        <v>83</v>
      </c>
      <c r="C61" s="91"/>
      <c r="D61" s="91"/>
      <c r="E61" s="91"/>
      <c r="F61" s="91"/>
      <c r="G61" s="92"/>
      <c r="H61" s="34"/>
      <c r="I61" s="6"/>
      <c r="J61" s="32"/>
      <c r="K61" s="32"/>
      <c r="M61" s="10"/>
    </row>
    <row r="62" spans="1:13">
      <c r="A62" s="6"/>
      <c r="B62" s="90" t="s">
        <v>74</v>
      </c>
      <c r="C62" s="91"/>
      <c r="D62" s="91"/>
      <c r="E62" s="91"/>
      <c r="F62" s="91"/>
      <c r="G62" s="92"/>
      <c r="H62" s="34"/>
      <c r="I62" s="6"/>
      <c r="J62" s="32"/>
      <c r="K62" s="32"/>
      <c r="M62" s="10"/>
    </row>
    <row r="63" spans="1:13">
      <c r="A63" s="6"/>
      <c r="B63" s="90" t="s">
        <v>75</v>
      </c>
      <c r="C63" s="91"/>
      <c r="D63" s="91"/>
      <c r="E63" s="91"/>
      <c r="F63" s="91"/>
      <c r="G63" s="92"/>
      <c r="H63" s="34"/>
      <c r="I63" s="6"/>
      <c r="J63" s="32"/>
      <c r="K63" s="32"/>
      <c r="M63" s="10"/>
    </row>
    <row r="64" spans="1:13">
      <c r="A64" s="6"/>
      <c r="B64" s="90" t="s">
        <v>76</v>
      </c>
      <c r="C64" s="91"/>
      <c r="D64" s="91"/>
      <c r="E64" s="91"/>
      <c r="F64" s="91"/>
      <c r="G64" s="92"/>
      <c r="H64" s="34"/>
      <c r="I64" s="6"/>
      <c r="J64" s="32"/>
      <c r="K64" s="32"/>
      <c r="M64" s="10"/>
    </row>
    <row r="65" spans="1:13">
      <c r="A65" s="6"/>
      <c r="B65" s="90" t="s">
        <v>77</v>
      </c>
      <c r="C65" s="91"/>
      <c r="D65" s="91"/>
      <c r="E65" s="91"/>
      <c r="F65" s="91"/>
      <c r="G65" s="92"/>
      <c r="H65" s="34"/>
      <c r="I65" s="6"/>
      <c r="J65" s="32"/>
      <c r="K65" s="32"/>
      <c r="M65" s="10"/>
    </row>
    <row r="66" spans="1:13">
      <c r="A66" s="6"/>
      <c r="B66" s="90" t="s">
        <v>78</v>
      </c>
      <c r="C66" s="91"/>
      <c r="D66" s="91"/>
      <c r="E66" s="91"/>
      <c r="F66" s="91"/>
      <c r="G66" s="92"/>
      <c r="H66" s="34"/>
      <c r="I66" s="6"/>
      <c r="J66" s="32"/>
      <c r="K66" s="32"/>
      <c r="M66" s="10"/>
    </row>
    <row r="67" spans="1:13">
      <c r="A67" s="6"/>
      <c r="B67" s="90" t="s">
        <v>79</v>
      </c>
      <c r="C67" s="91"/>
      <c r="D67" s="91"/>
      <c r="E67" s="91"/>
      <c r="F67" s="91"/>
      <c r="G67" s="92"/>
      <c r="H67" s="34"/>
      <c r="I67" s="6"/>
      <c r="J67" s="32"/>
      <c r="K67" s="32"/>
      <c r="M67" s="10"/>
    </row>
    <row r="68" spans="1:13">
      <c r="A68" s="6"/>
      <c r="B68" s="90" t="s">
        <v>80</v>
      </c>
      <c r="C68" s="91"/>
      <c r="D68" s="91"/>
      <c r="E68" s="91"/>
      <c r="F68" s="91"/>
      <c r="G68" s="92"/>
      <c r="H68" s="34"/>
      <c r="I68" s="6"/>
      <c r="J68" s="32"/>
      <c r="K68" s="32"/>
      <c r="M68" s="10"/>
    </row>
    <row r="69" spans="1:13">
      <c r="A69" s="6"/>
      <c r="B69" s="90"/>
      <c r="C69" s="91"/>
      <c r="D69" s="91"/>
      <c r="E69" s="91"/>
      <c r="F69" s="91"/>
      <c r="G69" s="92"/>
      <c r="H69" s="34"/>
      <c r="I69" s="6"/>
      <c r="J69" s="32"/>
      <c r="K69" s="32"/>
      <c r="M69" s="10"/>
    </row>
    <row r="70" spans="1:13">
      <c r="A70" s="30"/>
      <c r="B70" s="96" t="s">
        <v>84</v>
      </c>
      <c r="C70" s="97"/>
      <c r="D70" s="97"/>
      <c r="E70" s="97"/>
      <c r="F70" s="97"/>
      <c r="G70" s="98"/>
      <c r="H70" s="34"/>
      <c r="I70" s="6"/>
      <c r="J70" s="32"/>
      <c r="K70" s="32" t="s">
        <v>86</v>
      </c>
      <c r="M70" s="10"/>
    </row>
    <row r="71" spans="1:13">
      <c r="A71" s="6"/>
      <c r="B71" s="90" t="s">
        <v>91</v>
      </c>
      <c r="C71" s="91"/>
      <c r="D71" s="91"/>
      <c r="E71" s="91"/>
      <c r="F71" s="91"/>
      <c r="G71" s="92"/>
      <c r="H71" s="34"/>
      <c r="I71" s="6"/>
      <c r="J71" s="32"/>
      <c r="K71" s="32"/>
      <c r="M71" s="10"/>
    </row>
    <row r="72" spans="1:13">
      <c r="A72" s="6"/>
      <c r="B72" s="90" t="s">
        <v>92</v>
      </c>
      <c r="C72" s="91"/>
      <c r="D72" s="91"/>
      <c r="E72" s="91"/>
      <c r="F72" s="91"/>
      <c r="G72" s="92"/>
      <c r="H72" s="34"/>
      <c r="I72" s="6"/>
      <c r="J72" s="32"/>
      <c r="K72" s="32"/>
      <c r="M72" s="10"/>
    </row>
    <row r="73" spans="1:13">
      <c r="A73" s="6"/>
      <c r="B73" s="90" t="s">
        <v>93</v>
      </c>
      <c r="C73" s="91"/>
      <c r="D73" s="91"/>
      <c r="E73" s="91"/>
      <c r="F73" s="91"/>
      <c r="G73" s="92"/>
      <c r="H73" s="34"/>
      <c r="I73" s="6"/>
      <c r="J73" s="32"/>
      <c r="K73" s="32"/>
      <c r="M73" s="10"/>
    </row>
    <row r="74" spans="1:13">
      <c r="A74" s="6"/>
      <c r="B74" s="90" t="s">
        <v>94</v>
      </c>
      <c r="C74" s="91"/>
      <c r="D74" s="91"/>
      <c r="E74" s="91"/>
      <c r="F74" s="91"/>
      <c r="G74" s="92"/>
      <c r="H74" s="34"/>
      <c r="I74" s="6"/>
      <c r="J74" s="32"/>
      <c r="K74" s="32"/>
      <c r="M74" s="10"/>
    </row>
    <row r="75" spans="1:13">
      <c r="A75" s="6"/>
      <c r="B75" s="90" t="s">
        <v>108</v>
      </c>
      <c r="C75" s="91"/>
      <c r="D75" s="91"/>
      <c r="E75" s="91"/>
      <c r="F75" s="91"/>
      <c r="G75" s="92"/>
      <c r="H75" s="34"/>
      <c r="I75" s="6"/>
      <c r="J75" s="32"/>
      <c r="K75" s="32"/>
      <c r="M75" s="10"/>
    </row>
    <row r="76" spans="1:13">
      <c r="A76" s="44"/>
      <c r="B76" s="119"/>
      <c r="C76" s="120"/>
      <c r="D76" s="120"/>
      <c r="E76" s="120"/>
      <c r="F76" s="120"/>
      <c r="G76" s="121"/>
      <c r="H76" s="45"/>
      <c r="I76" s="44"/>
      <c r="J76" s="46"/>
      <c r="K76" s="46"/>
      <c r="M76" s="10"/>
    </row>
    <row r="77" spans="1:13" ht="27.6" customHeight="1">
      <c r="A77" s="50"/>
      <c r="B77" s="122" t="s">
        <v>85</v>
      </c>
      <c r="C77" s="123"/>
      <c r="D77" s="123"/>
      <c r="E77" s="123"/>
      <c r="F77" s="123"/>
      <c r="G77" s="124"/>
      <c r="H77" s="51"/>
      <c r="I77" s="50"/>
      <c r="J77" s="52"/>
      <c r="K77" s="54" t="s">
        <v>86</v>
      </c>
      <c r="M77" s="10"/>
    </row>
    <row r="78" spans="1:13" ht="15.6" customHeight="1">
      <c r="A78" s="59"/>
      <c r="B78" s="127"/>
      <c r="C78" s="128"/>
      <c r="D78" s="128"/>
      <c r="E78" s="128"/>
      <c r="F78" s="128"/>
      <c r="G78" s="129"/>
      <c r="H78" s="60"/>
      <c r="I78" s="59"/>
      <c r="J78" s="61"/>
      <c r="K78" s="62"/>
      <c r="M78" s="10"/>
    </row>
    <row r="79" spans="1:13" ht="17.399999999999999" customHeight="1">
      <c r="A79" s="66" t="s">
        <v>135</v>
      </c>
      <c r="B79" s="127" t="s">
        <v>136</v>
      </c>
      <c r="C79" s="128"/>
      <c r="D79" s="128"/>
      <c r="E79" s="128"/>
      <c r="F79" s="128"/>
      <c r="G79" s="129"/>
      <c r="H79" s="60"/>
      <c r="I79" s="59"/>
      <c r="J79" s="61"/>
      <c r="K79" s="62"/>
      <c r="M79" s="10"/>
    </row>
    <row r="80" spans="1:13" ht="13.8" customHeight="1">
      <c r="A80" s="59"/>
      <c r="B80" s="127"/>
      <c r="C80" s="128"/>
      <c r="D80" s="128"/>
      <c r="E80" s="128"/>
      <c r="F80" s="128"/>
      <c r="G80" s="129"/>
      <c r="H80" s="60"/>
      <c r="I80" s="59"/>
      <c r="J80" s="61"/>
      <c r="K80" s="62"/>
      <c r="M80" s="10"/>
    </row>
    <row r="81" spans="1:13" ht="16.8" customHeight="1">
      <c r="A81" s="66">
        <v>1</v>
      </c>
      <c r="B81" s="113" t="s">
        <v>139</v>
      </c>
      <c r="C81" s="114"/>
      <c r="D81" s="114"/>
      <c r="E81" s="114"/>
      <c r="F81" s="114"/>
      <c r="G81" s="115"/>
      <c r="H81" s="60"/>
      <c r="I81" s="59"/>
      <c r="J81" s="61"/>
      <c r="K81" s="62"/>
      <c r="M81" s="10"/>
    </row>
    <row r="82" spans="1:13" ht="16.8" customHeight="1">
      <c r="A82" s="66"/>
      <c r="B82" s="113" t="s">
        <v>140</v>
      </c>
      <c r="C82" s="114"/>
      <c r="D82" s="114"/>
      <c r="E82" s="114"/>
      <c r="F82" s="114"/>
      <c r="G82" s="115"/>
      <c r="H82" s="60" t="s">
        <v>141</v>
      </c>
      <c r="I82" s="59">
        <v>2000</v>
      </c>
      <c r="J82" s="61"/>
      <c r="K82" s="62"/>
      <c r="M82" s="10"/>
    </row>
    <row r="83" spans="1:13" ht="16.8" customHeight="1">
      <c r="A83" s="66"/>
      <c r="B83" s="113"/>
      <c r="C83" s="114"/>
      <c r="D83" s="114"/>
      <c r="E83" s="114"/>
      <c r="F83" s="114"/>
      <c r="G83" s="115"/>
      <c r="H83" s="60"/>
      <c r="I83" s="59"/>
      <c r="J83" s="61"/>
      <c r="K83" s="62"/>
      <c r="M83" s="10"/>
    </row>
    <row r="84" spans="1:13" ht="16.2" customHeight="1">
      <c r="A84" s="59"/>
      <c r="B84" s="127"/>
      <c r="C84" s="128"/>
      <c r="D84" s="128"/>
      <c r="E84" s="128"/>
      <c r="F84" s="128"/>
      <c r="G84" s="129"/>
      <c r="H84" s="60"/>
      <c r="I84" s="59"/>
      <c r="J84" s="61"/>
      <c r="K84" s="62"/>
      <c r="M84" s="10"/>
    </row>
    <row r="85" spans="1:13" ht="28.8" customHeight="1">
      <c r="A85" s="55"/>
      <c r="B85" s="130" t="s">
        <v>85</v>
      </c>
      <c r="C85" s="123"/>
      <c r="D85" s="123"/>
      <c r="E85" s="123"/>
      <c r="F85" s="123"/>
      <c r="G85" s="124"/>
      <c r="H85" s="56"/>
      <c r="I85" s="55"/>
      <c r="J85" s="57"/>
      <c r="K85" s="58" t="s">
        <v>86</v>
      </c>
      <c r="M85" s="10"/>
    </row>
    <row r="86" spans="1:13" ht="15" customHeight="1">
      <c r="A86" s="59"/>
      <c r="B86" s="127"/>
      <c r="C86" s="128"/>
      <c r="D86" s="128"/>
      <c r="E86" s="128"/>
      <c r="F86" s="128"/>
      <c r="G86" s="129"/>
      <c r="H86" s="60"/>
      <c r="I86" s="59"/>
      <c r="J86" s="61"/>
      <c r="K86" s="62"/>
      <c r="M86" s="10"/>
    </row>
    <row r="87" spans="1:13" ht="15.6" customHeight="1">
      <c r="A87" s="59"/>
      <c r="B87" s="127"/>
      <c r="C87" s="128"/>
      <c r="D87" s="128"/>
      <c r="E87" s="128"/>
      <c r="F87" s="128"/>
      <c r="G87" s="129"/>
      <c r="H87" s="60"/>
      <c r="I87" s="59"/>
      <c r="J87" s="61"/>
      <c r="K87" s="62"/>
      <c r="M87" s="10"/>
    </row>
    <row r="88" spans="1:13" ht="15.6" customHeight="1">
      <c r="A88" s="66" t="s">
        <v>8</v>
      </c>
      <c r="B88" s="127" t="s">
        <v>105</v>
      </c>
      <c r="C88" s="128"/>
      <c r="D88" s="128"/>
      <c r="E88" s="128"/>
      <c r="F88" s="128"/>
      <c r="G88" s="129"/>
      <c r="H88" s="60"/>
      <c r="I88" s="59"/>
      <c r="J88" s="61"/>
      <c r="K88" s="62"/>
      <c r="M88" s="10"/>
    </row>
    <row r="89" spans="1:13" ht="15.6" customHeight="1">
      <c r="A89" s="66"/>
      <c r="B89" s="113" t="s">
        <v>107</v>
      </c>
      <c r="C89" s="114"/>
      <c r="D89" s="114"/>
      <c r="E89" s="114"/>
      <c r="F89" s="114"/>
      <c r="G89" s="115"/>
      <c r="H89" s="60"/>
      <c r="I89" s="59"/>
      <c r="J89" s="61"/>
      <c r="K89" s="62"/>
      <c r="M89" s="10"/>
    </row>
    <row r="90" spans="1:13" ht="15.6" customHeight="1">
      <c r="A90" s="59"/>
      <c r="B90" s="113" t="s">
        <v>95</v>
      </c>
      <c r="C90" s="114"/>
      <c r="D90" s="114"/>
      <c r="E90" s="114"/>
      <c r="F90" s="114"/>
      <c r="G90" s="115"/>
      <c r="H90" s="60"/>
      <c r="I90" s="59"/>
      <c r="J90" s="61"/>
      <c r="K90" s="62"/>
      <c r="M90" s="10"/>
    </row>
    <row r="91" spans="1:13" ht="15.6" customHeight="1">
      <c r="A91" s="59"/>
      <c r="B91" s="113" t="s">
        <v>109</v>
      </c>
      <c r="C91" s="114"/>
      <c r="D91" s="114"/>
      <c r="E91" s="114"/>
      <c r="F91" s="114"/>
      <c r="G91" s="115"/>
      <c r="H91" s="60"/>
      <c r="I91" s="59"/>
      <c r="J91" s="61"/>
      <c r="K91" s="62"/>
      <c r="M91" s="10"/>
    </row>
    <row r="92" spans="1:13" ht="15.6" customHeight="1">
      <c r="A92" s="59"/>
      <c r="B92" s="113" t="s">
        <v>110</v>
      </c>
      <c r="C92" s="114"/>
      <c r="D92" s="114"/>
      <c r="E92" s="114"/>
      <c r="F92" s="114"/>
      <c r="G92" s="115"/>
      <c r="H92" s="60" t="s">
        <v>96</v>
      </c>
      <c r="I92" s="59">
        <v>1</v>
      </c>
      <c r="J92" s="61"/>
      <c r="K92" s="62"/>
      <c r="M92" s="10"/>
    </row>
    <row r="93" spans="1:13" ht="15.6" customHeight="1">
      <c r="A93" s="59"/>
      <c r="B93" s="63"/>
      <c r="C93" s="64"/>
      <c r="D93" s="64"/>
      <c r="E93" s="64"/>
      <c r="F93" s="64"/>
      <c r="G93" s="65"/>
      <c r="H93" s="60"/>
      <c r="I93" s="59"/>
      <c r="J93" s="61"/>
      <c r="K93" s="62"/>
      <c r="M93" s="10"/>
    </row>
    <row r="94" spans="1:13" ht="15.6" customHeight="1">
      <c r="A94" s="59"/>
      <c r="B94" s="63"/>
      <c r="C94" s="64"/>
      <c r="D94" s="64"/>
      <c r="E94" s="64"/>
      <c r="F94" s="64"/>
      <c r="G94" s="65"/>
      <c r="H94" s="60"/>
      <c r="I94" s="59"/>
      <c r="J94" s="61"/>
      <c r="K94" s="62"/>
      <c r="M94" s="10"/>
    </row>
    <row r="95" spans="1:13" ht="28.8" customHeight="1">
      <c r="A95" s="55"/>
      <c r="B95" s="130" t="s">
        <v>85</v>
      </c>
      <c r="C95" s="123"/>
      <c r="D95" s="123"/>
      <c r="E95" s="123"/>
      <c r="F95" s="123"/>
      <c r="G95" s="124"/>
      <c r="H95" s="56"/>
      <c r="I95" s="55"/>
      <c r="J95" s="57"/>
      <c r="K95" s="58" t="s">
        <v>86</v>
      </c>
      <c r="M95" s="10"/>
    </row>
    <row r="96" spans="1:13" ht="15.6" customHeight="1">
      <c r="A96" s="59"/>
      <c r="B96" s="63"/>
      <c r="C96" s="64"/>
      <c r="D96" s="64"/>
      <c r="E96" s="64"/>
      <c r="F96" s="64"/>
      <c r="G96" s="65"/>
      <c r="H96" s="60"/>
      <c r="I96" s="59"/>
      <c r="J96" s="61"/>
      <c r="K96" s="62"/>
      <c r="M96" s="10"/>
    </row>
    <row r="97" spans="1:13" ht="15.6" customHeight="1">
      <c r="A97" s="66" t="s">
        <v>9</v>
      </c>
      <c r="B97" s="127" t="s">
        <v>36</v>
      </c>
      <c r="C97" s="128"/>
      <c r="D97" s="128"/>
      <c r="E97" s="128"/>
      <c r="F97" s="128"/>
      <c r="G97" s="129"/>
      <c r="H97" s="60"/>
      <c r="I97" s="59"/>
      <c r="J97" s="61"/>
      <c r="K97" s="62"/>
      <c r="M97" s="10"/>
    </row>
    <row r="98" spans="1:13" ht="15.6" customHeight="1">
      <c r="A98" s="59">
        <v>1</v>
      </c>
      <c r="B98" s="113" t="s">
        <v>112</v>
      </c>
      <c r="C98" s="114"/>
      <c r="D98" s="114"/>
      <c r="E98" s="114"/>
      <c r="F98" s="114"/>
      <c r="G98" s="115"/>
      <c r="H98" s="60"/>
      <c r="I98" s="59"/>
      <c r="J98" s="61"/>
      <c r="K98" s="62"/>
      <c r="M98" s="10"/>
    </row>
    <row r="99" spans="1:13" ht="15.6" customHeight="1">
      <c r="A99" s="59"/>
      <c r="B99" s="113" t="s">
        <v>111</v>
      </c>
      <c r="C99" s="114"/>
      <c r="D99" s="114"/>
      <c r="E99" s="114"/>
      <c r="F99" s="114"/>
      <c r="G99" s="115"/>
      <c r="H99" s="60"/>
      <c r="I99" s="59"/>
      <c r="J99" s="61"/>
      <c r="K99" s="62"/>
      <c r="M99" s="10"/>
    </row>
    <row r="100" spans="1:13" ht="15.6" customHeight="1">
      <c r="A100" s="59"/>
      <c r="B100" s="113" t="s">
        <v>114</v>
      </c>
      <c r="C100" s="114"/>
      <c r="D100" s="114"/>
      <c r="E100" s="114"/>
      <c r="F100" s="114"/>
      <c r="G100" s="115"/>
      <c r="H100" s="60"/>
      <c r="I100" s="59"/>
      <c r="J100" s="61"/>
      <c r="K100" s="62"/>
      <c r="M100" s="10"/>
    </row>
    <row r="101" spans="1:13" ht="15.6" customHeight="1">
      <c r="A101" s="59"/>
      <c r="B101" s="113" t="s">
        <v>113</v>
      </c>
      <c r="C101" s="114"/>
      <c r="D101" s="114"/>
      <c r="E101" s="114"/>
      <c r="F101" s="114"/>
      <c r="G101" s="115"/>
      <c r="H101" s="60" t="s">
        <v>96</v>
      </c>
      <c r="I101" s="59">
        <v>1</v>
      </c>
      <c r="J101" s="61"/>
      <c r="K101" s="62"/>
      <c r="M101" s="10"/>
    </row>
    <row r="102" spans="1:13" ht="15.6" customHeight="1">
      <c r="A102" s="59"/>
      <c r="B102" s="113"/>
      <c r="C102" s="114"/>
      <c r="D102" s="114"/>
      <c r="E102" s="114"/>
      <c r="F102" s="114"/>
      <c r="G102" s="115"/>
      <c r="H102" s="60"/>
      <c r="I102" s="59"/>
      <c r="J102" s="61"/>
      <c r="K102" s="62"/>
      <c r="M102" s="10"/>
    </row>
    <row r="103" spans="1:13" ht="15.6" customHeight="1">
      <c r="A103" s="59">
        <v>2</v>
      </c>
      <c r="B103" s="113" t="s">
        <v>131</v>
      </c>
      <c r="C103" s="114"/>
      <c r="D103" s="114"/>
      <c r="E103" s="114"/>
      <c r="F103" s="114"/>
      <c r="G103" s="115"/>
      <c r="H103" s="60"/>
      <c r="I103" s="59"/>
      <c r="J103" s="61"/>
      <c r="K103" s="62"/>
      <c r="M103" s="10"/>
    </row>
    <row r="104" spans="1:13" ht="15.6" customHeight="1">
      <c r="A104" s="59"/>
      <c r="B104" s="113" t="s">
        <v>132</v>
      </c>
      <c r="C104" s="114"/>
      <c r="D104" s="114"/>
      <c r="E104" s="114"/>
      <c r="F104" s="114"/>
      <c r="G104" s="115"/>
      <c r="H104" s="60"/>
      <c r="I104" s="59"/>
      <c r="J104" s="61"/>
      <c r="K104" s="62"/>
      <c r="M104" s="10"/>
    </row>
    <row r="105" spans="1:13" ht="15.6" customHeight="1">
      <c r="A105" s="59"/>
      <c r="B105" s="113" t="s">
        <v>133</v>
      </c>
      <c r="C105" s="114"/>
      <c r="D105" s="114"/>
      <c r="E105" s="114"/>
      <c r="F105" s="114"/>
      <c r="G105" s="115"/>
      <c r="H105" s="60"/>
      <c r="I105" s="59"/>
      <c r="J105" s="61"/>
      <c r="K105" s="62"/>
      <c r="M105" s="10"/>
    </row>
    <row r="106" spans="1:13" ht="15.6" customHeight="1">
      <c r="A106" s="59"/>
      <c r="B106" s="113" t="s">
        <v>134</v>
      </c>
      <c r="C106" s="114"/>
      <c r="D106" s="114"/>
      <c r="E106" s="114"/>
      <c r="F106" s="114"/>
      <c r="G106" s="115"/>
      <c r="H106" s="60" t="s">
        <v>96</v>
      </c>
      <c r="I106" s="59">
        <v>1</v>
      </c>
      <c r="J106" s="61"/>
      <c r="K106" s="62"/>
      <c r="M106" s="10"/>
    </row>
    <row r="107" spans="1:13" ht="15.6" customHeight="1">
      <c r="A107" s="59"/>
      <c r="B107" s="113"/>
      <c r="C107" s="114"/>
      <c r="D107" s="114"/>
      <c r="E107" s="114"/>
      <c r="F107" s="114"/>
      <c r="G107" s="115"/>
      <c r="H107" s="60"/>
      <c r="I107" s="59"/>
      <c r="J107" s="61"/>
      <c r="K107" s="62"/>
      <c r="M107" s="10"/>
    </row>
    <row r="108" spans="1:13" ht="15.6" customHeight="1">
      <c r="A108" s="59"/>
      <c r="B108" s="127" t="s">
        <v>118</v>
      </c>
      <c r="C108" s="128"/>
      <c r="D108" s="128"/>
      <c r="E108" s="128"/>
      <c r="F108" s="128"/>
      <c r="G108" s="129"/>
      <c r="H108" s="60"/>
      <c r="I108" s="59"/>
      <c r="J108" s="61"/>
      <c r="K108" s="62"/>
      <c r="M108" s="10"/>
    </row>
    <row r="109" spans="1:13" ht="15.6" customHeight="1">
      <c r="A109" s="59">
        <v>3</v>
      </c>
      <c r="B109" s="113" t="s">
        <v>119</v>
      </c>
      <c r="C109" s="114"/>
      <c r="D109" s="114"/>
      <c r="E109" s="114"/>
      <c r="F109" s="114"/>
      <c r="G109" s="115"/>
      <c r="H109" s="60"/>
      <c r="I109" s="59"/>
      <c r="J109" s="61"/>
      <c r="K109" s="62"/>
      <c r="M109" s="10"/>
    </row>
    <row r="110" spans="1:13" ht="15.6" customHeight="1">
      <c r="A110" s="59"/>
      <c r="B110" s="113" t="s">
        <v>120</v>
      </c>
      <c r="C110" s="114"/>
      <c r="D110" s="114"/>
      <c r="E110" s="114"/>
      <c r="F110" s="114"/>
      <c r="G110" s="115"/>
      <c r="H110" s="60" t="s">
        <v>96</v>
      </c>
      <c r="I110" s="59">
        <v>1</v>
      </c>
      <c r="J110" s="61"/>
      <c r="K110" s="62"/>
      <c r="M110" s="10"/>
    </row>
    <row r="111" spans="1:13" ht="15.6" customHeight="1">
      <c r="A111" s="59"/>
      <c r="B111" s="63"/>
      <c r="C111" s="64"/>
      <c r="D111" s="64"/>
      <c r="E111" s="64"/>
      <c r="F111" s="64"/>
      <c r="G111" s="65"/>
      <c r="H111" s="60"/>
      <c r="I111" s="59"/>
      <c r="J111" s="61"/>
      <c r="K111" s="62"/>
      <c r="M111" s="10"/>
    </row>
    <row r="112" spans="1:13" ht="15.6" customHeight="1">
      <c r="A112" s="59">
        <v>4</v>
      </c>
      <c r="B112" s="113" t="s">
        <v>121</v>
      </c>
      <c r="C112" s="114"/>
      <c r="D112" s="114"/>
      <c r="E112" s="114"/>
      <c r="F112" s="114"/>
      <c r="G112" s="115"/>
      <c r="H112" s="60"/>
      <c r="I112" s="59"/>
      <c r="J112" s="61"/>
      <c r="K112" s="62"/>
      <c r="M112" s="10"/>
    </row>
    <row r="113" spans="1:13" ht="15.6" customHeight="1">
      <c r="A113" s="59"/>
      <c r="B113" s="113" t="s">
        <v>122</v>
      </c>
      <c r="C113" s="114"/>
      <c r="D113" s="114"/>
      <c r="E113" s="114"/>
      <c r="F113" s="114"/>
      <c r="G113" s="115"/>
      <c r="H113" s="60" t="s">
        <v>96</v>
      </c>
      <c r="I113" s="59">
        <v>1</v>
      </c>
      <c r="J113" s="61"/>
      <c r="K113" s="62"/>
      <c r="M113" s="10"/>
    </row>
    <row r="114" spans="1:13" ht="15.6" customHeight="1">
      <c r="A114" s="59"/>
      <c r="B114" s="113"/>
      <c r="C114" s="114"/>
      <c r="D114" s="114"/>
      <c r="E114" s="114"/>
      <c r="F114" s="114"/>
      <c r="G114" s="115"/>
      <c r="H114" s="60"/>
      <c r="I114" s="59"/>
      <c r="J114" s="61"/>
      <c r="K114" s="62"/>
      <c r="M114" s="10"/>
    </row>
    <row r="115" spans="1:13" ht="15.6" customHeight="1">
      <c r="A115" s="59"/>
      <c r="B115" s="113"/>
      <c r="C115" s="114"/>
      <c r="D115" s="114"/>
      <c r="E115" s="114"/>
      <c r="F115" s="114"/>
      <c r="G115" s="115"/>
      <c r="H115" s="60"/>
      <c r="I115" s="59"/>
      <c r="J115" s="61"/>
      <c r="K115" s="62"/>
      <c r="M115" s="10"/>
    </row>
    <row r="116" spans="1:13" ht="14.4" customHeight="1">
      <c r="A116" s="59"/>
      <c r="B116" s="127"/>
      <c r="C116" s="128"/>
      <c r="D116" s="128"/>
      <c r="E116" s="128"/>
      <c r="F116" s="128"/>
      <c r="G116" s="129"/>
      <c r="H116" s="60"/>
      <c r="I116" s="59"/>
      <c r="J116" s="61"/>
      <c r="K116" s="62"/>
      <c r="M116" s="10"/>
    </row>
    <row r="117" spans="1:13" ht="26.4" customHeight="1">
      <c r="A117" s="55"/>
      <c r="B117" s="130" t="s">
        <v>85</v>
      </c>
      <c r="C117" s="123"/>
      <c r="D117" s="123"/>
      <c r="E117" s="123"/>
      <c r="F117" s="123"/>
      <c r="G117" s="124"/>
      <c r="H117" s="56"/>
      <c r="I117" s="55"/>
      <c r="J117" s="57"/>
      <c r="K117" s="58" t="s">
        <v>86</v>
      </c>
      <c r="M117" s="10"/>
    </row>
    <row r="118" spans="1:13">
      <c r="A118" s="47"/>
      <c r="B118" s="110"/>
      <c r="C118" s="111"/>
      <c r="D118" s="111"/>
      <c r="E118" s="111"/>
      <c r="F118" s="111"/>
      <c r="G118" s="112"/>
      <c r="H118" s="48"/>
      <c r="I118" s="47"/>
      <c r="J118" s="49"/>
      <c r="K118" s="49"/>
      <c r="M118" s="10"/>
    </row>
    <row r="119" spans="1:13">
      <c r="A119" s="30" t="s">
        <v>10</v>
      </c>
      <c r="B119" s="96" t="s">
        <v>97</v>
      </c>
      <c r="C119" s="97"/>
      <c r="D119" s="97"/>
      <c r="E119" s="97"/>
      <c r="F119" s="97"/>
      <c r="G119" s="98"/>
      <c r="H119" s="34"/>
      <c r="I119" s="6"/>
      <c r="J119" s="32"/>
      <c r="K119" s="32"/>
      <c r="M119" s="10"/>
    </row>
    <row r="120" spans="1:13">
      <c r="A120" s="6"/>
      <c r="B120" s="90"/>
      <c r="C120" s="91"/>
      <c r="D120" s="91"/>
      <c r="E120" s="91"/>
      <c r="F120" s="91"/>
      <c r="G120" s="92"/>
      <c r="H120" s="34"/>
      <c r="I120" s="6"/>
      <c r="J120" s="32"/>
      <c r="K120" s="32"/>
      <c r="M120" s="10"/>
    </row>
    <row r="121" spans="1:13">
      <c r="A121" s="6"/>
      <c r="B121" s="96" t="s">
        <v>25</v>
      </c>
      <c r="C121" s="97"/>
      <c r="D121" s="97"/>
      <c r="E121" s="97"/>
      <c r="F121" s="97"/>
      <c r="G121" s="98"/>
      <c r="H121" s="34"/>
      <c r="I121" s="6"/>
      <c r="J121" s="32"/>
      <c r="K121" s="32"/>
      <c r="M121" s="10"/>
    </row>
    <row r="122" spans="1:13">
      <c r="A122" s="6">
        <v>1</v>
      </c>
      <c r="B122" s="90" t="s">
        <v>30</v>
      </c>
      <c r="C122" s="91"/>
      <c r="D122" s="91"/>
      <c r="E122" s="91"/>
      <c r="F122" s="91"/>
      <c r="G122" s="92"/>
      <c r="H122" s="68" t="s">
        <v>98</v>
      </c>
      <c r="I122" s="6">
        <v>400</v>
      </c>
      <c r="J122" s="32"/>
      <c r="K122" s="32"/>
      <c r="M122" s="10"/>
    </row>
    <row r="123" spans="1:13">
      <c r="A123" s="6">
        <v>2</v>
      </c>
      <c r="B123" s="90" t="s">
        <v>31</v>
      </c>
      <c r="C123" s="91"/>
      <c r="D123" s="91"/>
      <c r="E123" s="91"/>
      <c r="F123" s="91"/>
      <c r="G123" s="92"/>
      <c r="H123" s="68" t="s">
        <v>98</v>
      </c>
      <c r="I123" s="6">
        <v>400</v>
      </c>
      <c r="J123" s="32"/>
      <c r="K123" s="32"/>
      <c r="M123" s="10"/>
    </row>
    <row r="124" spans="1:13">
      <c r="A124" s="6">
        <v>3</v>
      </c>
      <c r="B124" s="90" t="s">
        <v>32</v>
      </c>
      <c r="C124" s="91"/>
      <c r="D124" s="91"/>
      <c r="E124" s="91"/>
      <c r="F124" s="91"/>
      <c r="G124" s="92"/>
      <c r="H124" s="68" t="s">
        <v>98</v>
      </c>
      <c r="I124" s="6">
        <v>600</v>
      </c>
      <c r="J124" s="32"/>
      <c r="K124" s="32"/>
      <c r="M124" s="10"/>
    </row>
    <row r="125" spans="1:13">
      <c r="A125" s="6">
        <v>4</v>
      </c>
      <c r="B125" s="134" t="s">
        <v>115</v>
      </c>
      <c r="C125" s="135"/>
      <c r="D125" s="135"/>
      <c r="E125" s="135"/>
      <c r="F125" s="135"/>
      <c r="G125" s="136"/>
      <c r="H125" s="68" t="s">
        <v>98</v>
      </c>
      <c r="I125" s="6">
        <v>150</v>
      </c>
      <c r="J125" s="32"/>
      <c r="K125" s="32"/>
      <c r="M125" s="10"/>
    </row>
    <row r="126" spans="1:13">
      <c r="A126" s="6">
        <v>5</v>
      </c>
      <c r="B126" s="131" t="s">
        <v>116</v>
      </c>
      <c r="C126" s="132"/>
      <c r="D126" s="132"/>
      <c r="E126" s="132"/>
      <c r="F126" s="132"/>
      <c r="G126" s="133"/>
      <c r="H126" s="67"/>
      <c r="I126" s="6"/>
      <c r="J126" s="32"/>
      <c r="K126" s="32"/>
      <c r="M126" s="10"/>
    </row>
    <row r="127" spans="1:13">
      <c r="A127" s="6"/>
      <c r="B127" s="131" t="s">
        <v>117</v>
      </c>
      <c r="C127" s="132"/>
      <c r="D127" s="132"/>
      <c r="E127" s="132"/>
      <c r="F127" s="132"/>
      <c r="G127" s="133"/>
      <c r="H127" s="67" t="s">
        <v>98</v>
      </c>
      <c r="I127" s="6">
        <v>41</v>
      </c>
      <c r="J127" s="32"/>
      <c r="K127" s="32"/>
      <c r="M127" s="10"/>
    </row>
    <row r="128" spans="1:13">
      <c r="A128" s="6"/>
      <c r="B128" s="85"/>
      <c r="C128" s="86"/>
      <c r="D128" s="86"/>
      <c r="E128" s="86"/>
      <c r="F128" s="86"/>
      <c r="G128" s="87"/>
      <c r="H128" s="67"/>
      <c r="I128" s="6"/>
      <c r="J128" s="32"/>
      <c r="K128" s="32"/>
      <c r="M128" s="10"/>
    </row>
    <row r="129" spans="1:13">
      <c r="A129" s="6"/>
      <c r="B129" s="141" t="s">
        <v>123</v>
      </c>
      <c r="C129" s="142"/>
      <c r="D129" s="142"/>
      <c r="E129" s="142"/>
      <c r="F129" s="142"/>
      <c r="G129" s="143"/>
      <c r="H129" s="67"/>
      <c r="I129" s="6"/>
      <c r="J129" s="32"/>
      <c r="K129" s="32"/>
      <c r="M129" s="10"/>
    </row>
    <row r="130" spans="1:13">
      <c r="A130" s="6">
        <v>6</v>
      </c>
      <c r="B130" s="131" t="s">
        <v>124</v>
      </c>
      <c r="C130" s="132"/>
      <c r="D130" s="132"/>
      <c r="E130" s="132"/>
      <c r="F130" s="132"/>
      <c r="G130" s="137"/>
      <c r="H130" s="68"/>
      <c r="I130" s="6"/>
      <c r="J130" s="32"/>
      <c r="K130" s="32"/>
      <c r="M130" s="10"/>
    </row>
    <row r="131" spans="1:13">
      <c r="A131" s="6"/>
      <c r="B131" s="131" t="s">
        <v>125</v>
      </c>
      <c r="C131" s="132"/>
      <c r="D131" s="132"/>
      <c r="E131" s="132"/>
      <c r="F131" s="132"/>
      <c r="G131" s="137"/>
      <c r="H131" s="68" t="s">
        <v>98</v>
      </c>
      <c r="I131" s="6">
        <v>60</v>
      </c>
      <c r="J131" s="32"/>
      <c r="K131" s="32"/>
      <c r="M131" s="10"/>
    </row>
    <row r="132" spans="1:13">
      <c r="A132" s="6"/>
      <c r="B132" s="131"/>
      <c r="C132" s="132"/>
      <c r="D132" s="132"/>
      <c r="E132" s="132"/>
      <c r="F132" s="132"/>
      <c r="G132" s="137"/>
      <c r="H132" s="68"/>
      <c r="I132" s="6"/>
      <c r="J132" s="32"/>
      <c r="K132" s="32"/>
      <c r="M132" s="10"/>
    </row>
    <row r="133" spans="1:13">
      <c r="A133" s="6"/>
      <c r="B133" s="138"/>
      <c r="C133" s="139"/>
      <c r="D133" s="139"/>
      <c r="E133" s="139"/>
      <c r="F133" s="139"/>
      <c r="G133" s="140"/>
      <c r="H133" s="68"/>
      <c r="I133" s="6"/>
      <c r="J133" s="32"/>
      <c r="K133" s="32"/>
      <c r="M133" s="10"/>
    </row>
    <row r="134" spans="1:13">
      <c r="A134" s="6"/>
      <c r="B134" s="96" t="s">
        <v>26</v>
      </c>
      <c r="C134" s="97"/>
      <c r="D134" s="97"/>
      <c r="E134" s="97"/>
      <c r="F134" s="97"/>
      <c r="G134" s="98"/>
      <c r="H134" s="34"/>
      <c r="I134" s="6"/>
      <c r="J134" s="32"/>
      <c r="K134" s="32"/>
      <c r="M134" s="10"/>
    </row>
    <row r="135" spans="1:13">
      <c r="A135" s="6">
        <v>7</v>
      </c>
      <c r="B135" s="90" t="s">
        <v>126</v>
      </c>
      <c r="C135" s="91"/>
      <c r="D135" s="91"/>
      <c r="E135" s="91"/>
      <c r="F135" s="91"/>
      <c r="G135" s="92"/>
      <c r="H135" s="68" t="s">
        <v>98</v>
      </c>
      <c r="I135" s="6">
        <v>4</v>
      </c>
      <c r="J135" s="32"/>
      <c r="K135" s="32"/>
      <c r="M135" s="10"/>
    </row>
    <row r="136" spans="1:13">
      <c r="A136" s="6">
        <v>8</v>
      </c>
      <c r="B136" s="90" t="s">
        <v>34</v>
      </c>
      <c r="C136" s="91"/>
      <c r="D136" s="91"/>
      <c r="E136" s="91"/>
      <c r="F136" s="91"/>
      <c r="G136" s="92"/>
      <c r="H136" s="68" t="s">
        <v>98</v>
      </c>
      <c r="I136" s="6">
        <v>12</v>
      </c>
      <c r="J136" s="32"/>
      <c r="K136" s="32"/>
      <c r="M136" s="10"/>
    </row>
    <row r="137" spans="1:13">
      <c r="A137" s="6">
        <v>9</v>
      </c>
      <c r="B137" s="90" t="s">
        <v>35</v>
      </c>
      <c r="C137" s="91"/>
      <c r="D137" s="91"/>
      <c r="E137" s="91"/>
      <c r="F137" s="91"/>
      <c r="G137" s="92"/>
      <c r="H137" s="68" t="s">
        <v>98</v>
      </c>
      <c r="I137" s="6">
        <v>4</v>
      </c>
      <c r="J137" s="32"/>
      <c r="K137" s="32"/>
      <c r="M137" s="10"/>
    </row>
    <row r="138" spans="1:13">
      <c r="A138" s="6"/>
      <c r="B138" s="93"/>
      <c r="C138" s="94"/>
      <c r="D138" s="94"/>
      <c r="E138" s="94"/>
      <c r="F138" s="94"/>
      <c r="G138" s="95"/>
      <c r="H138" s="67"/>
      <c r="I138" s="6"/>
      <c r="J138" s="32"/>
      <c r="K138" s="32"/>
      <c r="M138" s="10"/>
    </row>
    <row r="139" spans="1:13">
      <c r="A139" s="6"/>
      <c r="B139" s="96" t="s">
        <v>27</v>
      </c>
      <c r="C139" s="97"/>
      <c r="D139" s="97"/>
      <c r="E139" s="97"/>
      <c r="F139" s="97"/>
      <c r="G139" s="98"/>
      <c r="H139" s="34"/>
      <c r="I139" s="6"/>
      <c r="J139" s="32"/>
      <c r="K139" s="32"/>
      <c r="M139" s="10"/>
    </row>
    <row r="140" spans="1:13">
      <c r="A140" s="6">
        <v>10</v>
      </c>
      <c r="B140" s="90" t="s">
        <v>99</v>
      </c>
      <c r="C140" s="91"/>
      <c r="D140" s="91"/>
      <c r="E140" s="91"/>
      <c r="F140" s="91"/>
      <c r="G140" s="92"/>
      <c r="H140" s="34"/>
      <c r="I140" s="6"/>
      <c r="J140" s="32"/>
      <c r="K140" s="32"/>
      <c r="M140" s="10"/>
    </row>
    <row r="141" spans="1:13">
      <c r="A141" s="6"/>
      <c r="B141" s="90" t="s">
        <v>100</v>
      </c>
      <c r="C141" s="91"/>
      <c r="D141" s="91"/>
      <c r="E141" s="91"/>
      <c r="F141" s="91"/>
      <c r="G141" s="92"/>
      <c r="H141" s="34"/>
      <c r="I141" s="6"/>
      <c r="J141" s="32"/>
      <c r="K141" s="32"/>
      <c r="M141" s="10"/>
    </row>
    <row r="142" spans="1:13">
      <c r="A142" s="6"/>
      <c r="B142" s="90" t="s">
        <v>101</v>
      </c>
      <c r="C142" s="91"/>
      <c r="D142" s="91"/>
      <c r="E142" s="91"/>
      <c r="F142" s="91"/>
      <c r="G142" s="92"/>
      <c r="H142" s="34"/>
      <c r="I142" s="6"/>
      <c r="J142" s="32"/>
      <c r="K142" s="32"/>
      <c r="M142" s="10"/>
    </row>
    <row r="143" spans="1:13">
      <c r="A143" s="6"/>
      <c r="B143" s="90" t="s">
        <v>102</v>
      </c>
      <c r="C143" s="91"/>
      <c r="D143" s="91"/>
      <c r="E143" s="91"/>
      <c r="F143" s="91"/>
      <c r="G143" s="92"/>
      <c r="H143" s="34"/>
      <c r="I143" s="6"/>
      <c r="J143" s="32"/>
      <c r="K143" s="32"/>
      <c r="M143" s="10"/>
    </row>
    <row r="144" spans="1:13">
      <c r="A144" s="6"/>
      <c r="B144" s="90" t="s">
        <v>103</v>
      </c>
      <c r="C144" s="91"/>
      <c r="D144" s="91"/>
      <c r="E144" s="91"/>
      <c r="F144" s="91"/>
      <c r="G144" s="92"/>
      <c r="H144" s="34" t="s">
        <v>96</v>
      </c>
      <c r="I144" s="6">
        <v>1</v>
      </c>
      <c r="J144" s="32"/>
      <c r="K144" s="32"/>
      <c r="M144" s="10"/>
    </row>
    <row r="145" spans="1:13">
      <c r="A145" s="6"/>
      <c r="B145" s="90"/>
      <c r="C145" s="91"/>
      <c r="D145" s="91"/>
      <c r="E145" s="91"/>
      <c r="F145" s="91"/>
      <c r="G145" s="92"/>
      <c r="H145" s="34"/>
      <c r="I145" s="6"/>
      <c r="J145" s="32"/>
      <c r="K145" s="32"/>
      <c r="M145" s="10"/>
    </row>
    <row r="146" spans="1:13">
      <c r="A146" s="6"/>
      <c r="B146" s="90"/>
      <c r="C146" s="91"/>
      <c r="D146" s="91"/>
      <c r="E146" s="91"/>
      <c r="F146" s="91"/>
      <c r="G146" s="92"/>
      <c r="H146" s="34"/>
      <c r="I146" s="6"/>
      <c r="J146" s="32"/>
      <c r="K146" s="32"/>
      <c r="M146" s="10"/>
    </row>
    <row r="147" spans="1:13" ht="26.4" customHeight="1">
      <c r="A147" s="41"/>
      <c r="B147" s="99" t="s">
        <v>85</v>
      </c>
      <c r="C147" s="100"/>
      <c r="D147" s="100"/>
      <c r="E147" s="100"/>
      <c r="F147" s="100"/>
      <c r="G147" s="101"/>
      <c r="H147" s="42"/>
      <c r="I147" s="41"/>
      <c r="J147" s="43"/>
      <c r="K147" s="89" t="s">
        <v>86</v>
      </c>
      <c r="M147" s="10"/>
    </row>
    <row r="148" spans="1:13">
      <c r="A148" s="6"/>
      <c r="B148" s="90"/>
      <c r="C148" s="91"/>
      <c r="D148" s="91"/>
      <c r="E148" s="91"/>
      <c r="F148" s="91"/>
      <c r="G148" s="92"/>
      <c r="H148" s="34"/>
      <c r="I148" s="6"/>
      <c r="J148" s="32"/>
      <c r="K148" s="32"/>
      <c r="M148" s="10"/>
    </row>
    <row r="149" spans="1:13">
      <c r="A149" s="30" t="s">
        <v>33</v>
      </c>
      <c r="B149" s="96" t="s">
        <v>104</v>
      </c>
      <c r="C149" s="97"/>
      <c r="D149" s="97"/>
      <c r="E149" s="97"/>
      <c r="F149" s="97"/>
      <c r="G149" s="98"/>
      <c r="H149" s="34"/>
      <c r="I149" s="6"/>
      <c r="J149" s="32"/>
      <c r="K149" s="32"/>
      <c r="M149" s="10"/>
    </row>
    <row r="150" spans="1:13">
      <c r="A150" s="30"/>
      <c r="B150" s="36"/>
      <c r="C150" s="38"/>
      <c r="D150" s="38"/>
      <c r="E150" s="38"/>
      <c r="F150" s="38"/>
      <c r="G150" s="39"/>
      <c r="H150" s="34"/>
      <c r="I150" s="6"/>
      <c r="J150" s="32"/>
      <c r="K150" s="32"/>
      <c r="M150" s="10"/>
    </row>
    <row r="151" spans="1:13">
      <c r="A151" s="6"/>
      <c r="B151" s="96" t="s">
        <v>130</v>
      </c>
      <c r="C151" s="97"/>
      <c r="D151" s="97"/>
      <c r="E151" s="97"/>
      <c r="F151" s="97"/>
      <c r="G151" s="98"/>
      <c r="H151" s="34"/>
      <c r="I151" s="6"/>
      <c r="J151" s="32"/>
      <c r="K151" s="32"/>
      <c r="M151" s="10"/>
    </row>
    <row r="152" spans="1:13">
      <c r="A152" s="6"/>
      <c r="B152" s="90" t="s">
        <v>127</v>
      </c>
      <c r="C152" s="91"/>
      <c r="D152" s="91"/>
      <c r="E152" s="91"/>
      <c r="F152" s="91"/>
      <c r="G152" s="92"/>
      <c r="H152" s="34"/>
      <c r="I152" s="6"/>
      <c r="J152" s="32"/>
      <c r="K152" s="32"/>
      <c r="M152" s="10"/>
    </row>
    <row r="153" spans="1:13">
      <c r="A153" s="6"/>
      <c r="B153" s="90" t="s">
        <v>128</v>
      </c>
      <c r="C153" s="91"/>
      <c r="D153" s="91"/>
      <c r="E153" s="91"/>
      <c r="F153" s="91"/>
      <c r="G153" s="92"/>
      <c r="H153" s="34" t="s">
        <v>96</v>
      </c>
      <c r="I153" s="6">
        <v>1</v>
      </c>
      <c r="J153" s="32"/>
      <c r="K153" s="32"/>
      <c r="M153" s="10"/>
    </row>
    <row r="154" spans="1:13">
      <c r="A154" s="6"/>
      <c r="B154" s="90"/>
      <c r="C154" s="91"/>
      <c r="D154" s="91"/>
      <c r="E154" s="91"/>
      <c r="F154" s="91"/>
      <c r="G154" s="92"/>
      <c r="H154" s="34"/>
      <c r="I154" s="6"/>
      <c r="J154" s="32"/>
      <c r="K154" s="32"/>
      <c r="M154" s="10"/>
    </row>
    <row r="155" spans="1:13">
      <c r="A155" s="6"/>
      <c r="B155" s="90" t="s">
        <v>127</v>
      </c>
      <c r="C155" s="91"/>
      <c r="D155" s="91"/>
      <c r="E155" s="91"/>
      <c r="F155" s="91"/>
      <c r="G155" s="92"/>
      <c r="H155" s="34"/>
      <c r="I155" s="6"/>
      <c r="J155" s="32"/>
      <c r="K155" s="32"/>
      <c r="M155" s="10"/>
    </row>
    <row r="156" spans="1:13">
      <c r="A156" s="6"/>
      <c r="B156" s="90" t="s">
        <v>129</v>
      </c>
      <c r="C156" s="91"/>
      <c r="D156" s="91"/>
      <c r="E156" s="91"/>
      <c r="F156" s="91"/>
      <c r="G156" s="92"/>
      <c r="H156" s="34" t="s">
        <v>96</v>
      </c>
      <c r="I156" s="6">
        <v>1</v>
      </c>
      <c r="J156" s="32"/>
      <c r="K156" s="32"/>
      <c r="M156" s="10"/>
    </row>
    <row r="157" spans="1:13">
      <c r="A157" s="6"/>
      <c r="B157" s="90"/>
      <c r="C157" s="91"/>
      <c r="D157" s="91"/>
      <c r="E157" s="91"/>
      <c r="F157" s="91"/>
      <c r="G157" s="92"/>
      <c r="H157" s="34"/>
      <c r="I157" s="6"/>
      <c r="J157" s="32"/>
      <c r="K157" s="32"/>
      <c r="M157" s="10"/>
    </row>
    <row r="158" spans="1:13" ht="29.4" customHeight="1">
      <c r="A158" s="41"/>
      <c r="B158" s="99" t="s">
        <v>85</v>
      </c>
      <c r="C158" s="100"/>
      <c r="D158" s="100"/>
      <c r="E158" s="100"/>
      <c r="F158" s="100"/>
      <c r="G158" s="101"/>
      <c r="H158" s="42"/>
      <c r="I158" s="41"/>
      <c r="J158" s="43"/>
      <c r="K158" s="89" t="s">
        <v>86</v>
      </c>
      <c r="M158" s="10"/>
    </row>
    <row r="159" spans="1:13">
      <c r="A159" s="6"/>
      <c r="B159" s="33"/>
      <c r="C159" s="34"/>
      <c r="D159" s="34"/>
      <c r="E159" s="34"/>
      <c r="F159" s="34"/>
      <c r="G159" s="35"/>
      <c r="H159" s="34"/>
      <c r="I159" s="6"/>
      <c r="J159" s="32"/>
      <c r="K159" s="32"/>
      <c r="M159" s="10"/>
    </row>
    <row r="160" spans="1:13">
      <c r="A160" s="6"/>
      <c r="B160" s="33"/>
      <c r="C160" s="34"/>
      <c r="D160" s="34"/>
      <c r="E160" s="34"/>
      <c r="F160" s="34"/>
      <c r="G160" s="35"/>
      <c r="H160" s="34"/>
      <c r="I160" s="6"/>
      <c r="J160" s="32"/>
      <c r="K160" s="32"/>
      <c r="M160" s="10"/>
    </row>
    <row r="161" spans="1:13">
      <c r="A161" s="6"/>
      <c r="B161" s="33"/>
      <c r="C161" s="34"/>
      <c r="D161" s="34"/>
      <c r="E161" s="34"/>
      <c r="F161" s="34"/>
      <c r="G161" s="35"/>
      <c r="H161" s="34"/>
      <c r="I161" s="6"/>
      <c r="J161" s="32"/>
      <c r="K161" s="32"/>
      <c r="M161" s="10"/>
    </row>
    <row r="162" spans="1:13">
      <c r="M162" s="10"/>
    </row>
    <row r="163" spans="1:13" ht="27.6" customHeight="1">
      <c r="M163" s="10"/>
    </row>
    <row r="164" spans="1:13">
      <c r="M164" s="10"/>
    </row>
    <row r="165" spans="1:13">
      <c r="M165" s="11" t="e">
        <f>#REF!*50%</f>
        <v>#REF!</v>
      </c>
    </row>
    <row r="166" spans="1:13">
      <c r="M166" s="11" t="e">
        <f>#REF!*50%</f>
        <v>#REF!</v>
      </c>
    </row>
    <row r="167" spans="1:13">
      <c r="M167" s="10"/>
    </row>
    <row r="168" spans="1:13">
      <c r="M168" s="10"/>
    </row>
    <row r="169" spans="1:13">
      <c r="M169" s="10"/>
    </row>
    <row r="170" spans="1:13">
      <c r="M170" s="10"/>
    </row>
    <row r="171" spans="1:13" ht="13.8" customHeight="1">
      <c r="M171" s="10"/>
    </row>
    <row r="172" spans="1:13" ht="13.8" customHeight="1">
      <c r="M172" s="10"/>
    </row>
    <row r="173" spans="1:13" ht="13.8" customHeight="1">
      <c r="M173" s="10"/>
    </row>
    <row r="174" spans="1:13" ht="13.8" customHeight="1">
      <c r="M174" s="10"/>
    </row>
    <row r="175" spans="1:13" ht="13.8" customHeight="1">
      <c r="M175" s="10"/>
    </row>
    <row r="176" spans="1:13" ht="13.8" customHeight="1">
      <c r="M176" s="10"/>
    </row>
    <row r="177" spans="13:14">
      <c r="M177" s="10"/>
    </row>
    <row r="178" spans="13:14">
      <c r="M178" s="10"/>
    </row>
    <row r="179" spans="13:14">
      <c r="M179" s="10"/>
    </row>
    <row r="180" spans="13:14">
      <c r="M180" s="23">
        <v>0</v>
      </c>
    </row>
    <row r="181" spans="13:14">
      <c r="M181" s="23"/>
    </row>
    <row r="182" spans="13:14">
      <c r="M182" s="23">
        <v>0</v>
      </c>
      <c r="N182" s="24"/>
    </row>
    <row r="183" spans="13:14">
      <c r="M183" s="23">
        <v>0</v>
      </c>
      <c r="N183" s="24"/>
    </row>
    <row r="184" spans="13:14">
      <c r="M184" s="16" t="e">
        <f>SUM(M162:M183)</f>
        <v>#REF!</v>
      </c>
    </row>
    <row r="185" spans="13:14" ht="30.6" customHeight="1">
      <c r="M185" s="10"/>
    </row>
    <row r="186" spans="13:14">
      <c r="M186" s="10"/>
    </row>
    <row r="187" spans="13:14">
      <c r="M187" s="10"/>
    </row>
    <row r="188" spans="13:14">
      <c r="M188" s="10"/>
    </row>
    <row r="189" spans="13:14">
      <c r="M189" s="10"/>
    </row>
    <row r="190" spans="13:14" ht="58.2" customHeight="1">
      <c r="M190" s="10"/>
    </row>
    <row r="191" spans="13:14">
      <c r="M191" s="10"/>
    </row>
    <row r="192" spans="13:14">
      <c r="M192" s="11" t="e">
        <f>#REF!*50%</f>
        <v>#REF!</v>
      </c>
    </row>
    <row r="193" spans="13:13">
      <c r="M193" s="11" t="e">
        <f>#REF!*50%</f>
        <v>#REF!</v>
      </c>
    </row>
    <row r="194" spans="13:13">
      <c r="M194" s="10"/>
    </row>
    <row r="195" spans="13:13">
      <c r="M195" s="13" t="e">
        <f>SUM(M185:M194)</f>
        <v>#REF!</v>
      </c>
    </row>
    <row r="196" spans="13:13" ht="27" customHeight="1">
      <c r="M196" s="10"/>
    </row>
    <row r="197" spans="13:13">
      <c r="M197" s="10"/>
    </row>
    <row r="198" spans="13:13">
      <c r="M198" s="10"/>
    </row>
    <row r="199" spans="13:13">
      <c r="M199" s="10"/>
    </row>
    <row r="200" spans="13:13">
      <c r="M200" s="10"/>
    </row>
    <row r="201" spans="13:13">
      <c r="M201" s="10"/>
    </row>
    <row r="202" spans="13:13">
      <c r="M202" s="10"/>
    </row>
    <row r="203" spans="13:13">
      <c r="M203" s="10"/>
    </row>
    <row r="204" spans="13:13">
      <c r="M204" s="10"/>
    </row>
    <row r="205" spans="13:13">
      <c r="M205" s="10"/>
    </row>
    <row r="206" spans="13:13">
      <c r="M206" s="10"/>
    </row>
    <row r="207" spans="13:13">
      <c r="M207" s="10"/>
    </row>
    <row r="208" spans="13:13">
      <c r="M208" s="10"/>
    </row>
    <row r="209" spans="13:16">
      <c r="M209" s="10"/>
    </row>
    <row r="210" spans="13:16">
      <c r="M210" s="10"/>
      <c r="P210" s="1"/>
    </row>
    <row r="211" spans="13:16">
      <c r="M211" s="11" t="e">
        <f>#REF!*70%</f>
        <v>#REF!</v>
      </c>
      <c r="P211" s="1"/>
    </row>
    <row r="212" spans="13:16">
      <c r="M212" s="10"/>
    </row>
    <row r="213" spans="13:16">
      <c r="M213" s="10"/>
    </row>
    <row r="214" spans="13:16">
      <c r="M214" s="11" t="e">
        <f>#REF!*70%</f>
        <v>#REF!</v>
      </c>
    </row>
    <row r="215" spans="13:16">
      <c r="M215" s="10"/>
    </row>
    <row r="216" spans="13:16">
      <c r="M216" s="10"/>
    </row>
    <row r="217" spans="13:16" ht="28.05" customHeight="1">
      <c r="M217" s="11" t="e">
        <f>#REF!*70%</f>
        <v>#REF!</v>
      </c>
    </row>
    <row r="218" spans="13:16">
      <c r="M218" s="10"/>
    </row>
    <row r="219" spans="13:16">
      <c r="M219" s="10"/>
    </row>
    <row r="220" spans="13:16" ht="28.5" customHeight="1">
      <c r="M220" s="11" t="e">
        <f>#REF!*70%</f>
        <v>#REF!</v>
      </c>
    </row>
    <row r="221" spans="13:16">
      <c r="M221" s="10"/>
    </row>
    <row r="222" spans="13:16">
      <c r="M222" s="13" t="e">
        <f>SUM(M197:M221)</f>
        <v>#REF!</v>
      </c>
    </row>
    <row r="223" spans="13:16">
      <c r="M223" s="10"/>
    </row>
    <row r="224" spans="13:16">
      <c r="M224" s="10"/>
    </row>
    <row r="225" spans="13:13">
      <c r="M225" s="10"/>
    </row>
    <row r="226" spans="13:13">
      <c r="M226" s="10"/>
    </row>
    <row r="227" spans="13:13">
      <c r="M227" s="10"/>
    </row>
    <row r="228" spans="13:13">
      <c r="M228" s="10"/>
    </row>
    <row r="229" spans="13:13">
      <c r="M229" s="10"/>
    </row>
    <row r="230" spans="13:13" ht="43.05" customHeight="1">
      <c r="M230" s="10"/>
    </row>
    <row r="231" spans="13:13" ht="15" customHeight="1">
      <c r="M231" s="10"/>
    </row>
    <row r="232" spans="13:13" ht="14.1" customHeight="1">
      <c r="M232" s="10"/>
    </row>
    <row r="233" spans="13:13" ht="28.5" customHeight="1">
      <c r="M233" s="10"/>
    </row>
    <row r="234" spans="13:13">
      <c r="M234" s="10"/>
    </row>
    <row r="235" spans="13:13">
      <c r="M235" s="10"/>
    </row>
    <row r="236" spans="13:13" ht="19.05" customHeight="1">
      <c r="M236" s="11" t="e">
        <f>#REF!*70%</f>
        <v>#REF!</v>
      </c>
    </row>
    <row r="237" spans="13:13">
      <c r="M237" s="11" t="e">
        <f>#REF!*70%</f>
        <v>#REF!</v>
      </c>
    </row>
    <row r="238" spans="13:13">
      <c r="M238" s="11" t="e">
        <f>#REF!*70%</f>
        <v>#REF!</v>
      </c>
    </row>
    <row r="239" spans="13:13">
      <c r="M239" s="11" t="e">
        <f>#REF!*70%</f>
        <v>#REF!</v>
      </c>
    </row>
    <row r="240" spans="13:13">
      <c r="M240" s="11" t="e">
        <f>#REF!*70%</f>
        <v>#REF!</v>
      </c>
    </row>
    <row r="241" spans="13:13">
      <c r="M241" s="11" t="e">
        <f>#REF!*70%</f>
        <v>#REF!</v>
      </c>
    </row>
    <row r="242" spans="13:13">
      <c r="M242" s="11" t="e">
        <f>#REF!*70%</f>
        <v>#REF!</v>
      </c>
    </row>
    <row r="243" spans="13:13">
      <c r="M243" s="11" t="e">
        <f>#REF!*70%</f>
        <v>#REF!</v>
      </c>
    </row>
    <row r="244" spans="13:13">
      <c r="M244" s="11" t="e">
        <f>#REF!*70%</f>
        <v>#REF!</v>
      </c>
    </row>
    <row r="245" spans="13:13">
      <c r="M245" s="10"/>
    </row>
    <row r="246" spans="13:13">
      <c r="M246" s="10"/>
    </row>
    <row r="247" spans="13:13">
      <c r="M247" s="11" t="e">
        <f>#REF!*70%</f>
        <v>#REF!</v>
      </c>
    </row>
    <row r="248" spans="13:13">
      <c r="M248" s="11" t="e">
        <f>#REF!*70%</f>
        <v>#REF!</v>
      </c>
    </row>
    <row r="249" spans="13:13">
      <c r="M249" s="11" t="e">
        <f>#REF!*70%</f>
        <v>#REF!</v>
      </c>
    </row>
    <row r="250" spans="13:13">
      <c r="M250" s="11" t="e">
        <f>#REF!*70%</f>
        <v>#REF!</v>
      </c>
    </row>
    <row r="251" spans="13:13">
      <c r="M251" s="10"/>
    </row>
    <row r="252" spans="13:13">
      <c r="M252" s="10"/>
    </row>
    <row r="253" spans="13:13">
      <c r="M253" s="10"/>
    </row>
    <row r="254" spans="13:13">
      <c r="M254" s="10"/>
    </row>
    <row r="255" spans="13:13">
      <c r="M255" s="10"/>
    </row>
    <row r="256" spans="13:13">
      <c r="M256" s="11" t="e">
        <f>#REF!*100%</f>
        <v>#REF!</v>
      </c>
    </row>
    <row r="257" spans="13:13">
      <c r="M257" s="10"/>
    </row>
    <row r="258" spans="13:13">
      <c r="M258" s="10"/>
    </row>
    <row r="259" spans="13:13">
      <c r="M259" s="10">
        <v>0</v>
      </c>
    </row>
    <row r="260" spans="13:13">
      <c r="M260" s="10"/>
    </row>
    <row r="261" spans="13:13">
      <c r="M261" s="10"/>
    </row>
    <row r="262" spans="13:13">
      <c r="M262" s="13" t="e">
        <f>SUM(M224:M261)</f>
        <v>#REF!</v>
      </c>
    </row>
    <row r="263" spans="13:13">
      <c r="M263" s="10"/>
    </row>
    <row r="264" spans="13:13">
      <c r="M264" s="10"/>
    </row>
    <row r="265" spans="13:13">
      <c r="M265" s="10"/>
    </row>
    <row r="266" spans="13:13">
      <c r="M266" s="10"/>
    </row>
    <row r="267" spans="13:13">
      <c r="M267" s="10"/>
    </row>
    <row r="268" spans="13:13">
      <c r="M268" s="10"/>
    </row>
    <row r="269" spans="13:13">
      <c r="M269" s="10"/>
    </row>
    <row r="270" spans="13:13">
      <c r="M270" s="10"/>
    </row>
    <row r="271" spans="13:13">
      <c r="M271" s="10"/>
    </row>
    <row r="272" spans="13:13">
      <c r="M272" s="10"/>
    </row>
    <row r="273" spans="13:13">
      <c r="M273" s="10"/>
    </row>
    <row r="274" spans="13:13">
      <c r="M274" s="10"/>
    </row>
    <row r="275" spans="13:13">
      <c r="M275" s="10"/>
    </row>
    <row r="276" spans="13:13">
      <c r="M276" s="10"/>
    </row>
    <row r="277" spans="13:13">
      <c r="M277" s="10"/>
    </row>
    <row r="278" spans="13:13">
      <c r="M278" s="10"/>
    </row>
    <row r="279" spans="13:13">
      <c r="M279" s="10"/>
    </row>
    <row r="280" spans="13:13">
      <c r="M280" s="11" t="e">
        <f>#REF!*50%</f>
        <v>#REF!</v>
      </c>
    </row>
    <row r="281" spans="13:13">
      <c r="M281" s="10"/>
    </row>
    <row r="282" spans="13:13">
      <c r="M282" s="10"/>
    </row>
    <row r="283" spans="13:13">
      <c r="M283" s="10"/>
    </row>
    <row r="284" spans="13:13">
      <c r="M284" s="10"/>
    </row>
    <row r="285" spans="13:13">
      <c r="M285" s="10"/>
    </row>
    <row r="286" spans="13:13">
      <c r="M286" s="10"/>
    </row>
    <row r="287" spans="13:13">
      <c r="M287" s="11" t="e">
        <f>#REF!*50%</f>
        <v>#REF!</v>
      </c>
    </row>
    <row r="288" spans="13:13">
      <c r="M288" s="11" t="e">
        <f>#REF!*50%</f>
        <v>#REF!</v>
      </c>
    </row>
    <row r="289" spans="13:13">
      <c r="M289" s="11" t="e">
        <f>#REF!*50%</f>
        <v>#REF!</v>
      </c>
    </row>
    <row r="290" spans="13:13">
      <c r="M290" s="11" t="e">
        <f>#REF!*50%</f>
        <v>#REF!</v>
      </c>
    </row>
    <row r="291" spans="13:13">
      <c r="M291" s="11" t="e">
        <f>#REF!*50%</f>
        <v>#REF!</v>
      </c>
    </row>
    <row r="292" spans="13:13">
      <c r="M292" s="11" t="e">
        <f>#REF!*50%</f>
        <v>#REF!</v>
      </c>
    </row>
    <row r="293" spans="13:13">
      <c r="M293" s="11" t="e">
        <f>#REF!*50%</f>
        <v>#REF!</v>
      </c>
    </row>
    <row r="294" spans="13:13">
      <c r="M294" s="11" t="e">
        <f>#REF!*50%</f>
        <v>#REF!</v>
      </c>
    </row>
    <row r="295" spans="13:13">
      <c r="M295" s="10"/>
    </row>
    <row r="296" spans="13:13">
      <c r="M296" s="10"/>
    </row>
    <row r="297" spans="13:13">
      <c r="M297" s="10"/>
    </row>
    <row r="298" spans="13:13">
      <c r="M298" s="10"/>
    </row>
    <row r="299" spans="13:13">
      <c r="M299" s="10"/>
    </row>
    <row r="300" spans="13:13">
      <c r="M300" s="10"/>
    </row>
    <row r="301" spans="13:13">
      <c r="M301" s="10"/>
    </row>
    <row r="302" spans="13:13">
      <c r="M302" s="10"/>
    </row>
    <row r="303" spans="13:13">
      <c r="M303" s="13" t="e">
        <f>SUM(M264:M302)</f>
        <v>#REF!</v>
      </c>
    </row>
    <row r="304" spans="13:13">
      <c r="M304" s="10"/>
    </row>
    <row r="305" spans="13:13">
      <c r="M305" s="10"/>
    </row>
    <row r="306" spans="13:13">
      <c r="M306" s="10"/>
    </row>
    <row r="307" spans="13:13">
      <c r="M307" s="10"/>
    </row>
    <row r="308" spans="13:13">
      <c r="M308" s="10"/>
    </row>
    <row r="309" spans="13:13">
      <c r="M309" s="10"/>
    </row>
    <row r="310" spans="13:13">
      <c r="M310" s="10"/>
    </row>
    <row r="311" spans="13:13">
      <c r="M311" s="10"/>
    </row>
    <row r="312" spans="13:13">
      <c r="M312" s="10"/>
    </row>
    <row r="313" spans="13:13">
      <c r="M313" s="10"/>
    </row>
    <row r="314" spans="13:13">
      <c r="M314" s="10"/>
    </row>
    <row r="315" spans="13:13">
      <c r="M315" s="10"/>
    </row>
    <row r="316" spans="13:13">
      <c r="M316" s="10"/>
    </row>
    <row r="317" spans="13:13">
      <c r="M317" s="10"/>
    </row>
    <row r="318" spans="13:13">
      <c r="M318" s="10"/>
    </row>
    <row r="319" spans="13:13">
      <c r="M319" s="11" t="e">
        <f>#REF!*50%</f>
        <v>#REF!</v>
      </c>
    </row>
    <row r="320" spans="13:13" ht="28.5" customHeight="1">
      <c r="M320" s="11" t="e">
        <f>#REF!*50%</f>
        <v>#REF!</v>
      </c>
    </row>
    <row r="321" spans="13:13" ht="16.5" customHeight="1">
      <c r="M321" s="10"/>
    </row>
    <row r="322" spans="13:13" ht="16.05" customHeight="1">
      <c r="M322" s="10"/>
    </row>
    <row r="323" spans="13:13">
      <c r="M323" s="11" t="e">
        <f>#REF!*50%</f>
        <v>#REF!</v>
      </c>
    </row>
    <row r="324" spans="13:13">
      <c r="M324" s="11" t="e">
        <f>#REF!*50%</f>
        <v>#REF!</v>
      </c>
    </row>
    <row r="325" spans="13:13">
      <c r="M325" s="10"/>
    </row>
    <row r="326" spans="13:13">
      <c r="M326" s="10"/>
    </row>
    <row r="327" spans="13:13">
      <c r="M327" s="11" t="e">
        <f>#REF!*50%</f>
        <v>#REF!</v>
      </c>
    </row>
    <row r="328" spans="13:13">
      <c r="M328" s="10"/>
    </row>
    <row r="329" spans="13:13">
      <c r="M329" s="10"/>
    </row>
    <row r="330" spans="13:13">
      <c r="M330" s="11" t="e">
        <f>#REF!*50%</f>
        <v>#REF!</v>
      </c>
    </row>
    <row r="331" spans="13:13">
      <c r="M331" s="10"/>
    </row>
    <row r="332" spans="13:13">
      <c r="M332" s="10"/>
    </row>
    <row r="333" spans="13:13">
      <c r="M333" s="11" t="e">
        <f>#REF!*50%</f>
        <v>#REF!</v>
      </c>
    </row>
    <row r="334" spans="13:13">
      <c r="M334" s="10"/>
    </row>
    <row r="335" spans="13:13">
      <c r="M335" s="10"/>
    </row>
    <row r="336" spans="13:13">
      <c r="M336" s="10"/>
    </row>
    <row r="337" spans="13:13" ht="14.1" customHeight="1">
      <c r="M337" s="10"/>
    </row>
    <row r="338" spans="13:13">
      <c r="M338" s="10"/>
    </row>
    <row r="339" spans="13:13">
      <c r="M339" s="10"/>
    </row>
    <row r="340" spans="13:13">
      <c r="M340" s="10"/>
    </row>
    <row r="341" spans="13:13">
      <c r="M341" s="10"/>
    </row>
    <row r="342" spans="13:13">
      <c r="M342" s="10"/>
    </row>
    <row r="343" spans="13:13">
      <c r="M343" s="11" t="e">
        <f>#REF!*50%</f>
        <v>#REF!</v>
      </c>
    </row>
    <row r="344" spans="13:13">
      <c r="M344" s="11" t="e">
        <f>#REF!*50%</f>
        <v>#REF!</v>
      </c>
    </row>
    <row r="345" spans="13:13">
      <c r="M345" s="10"/>
    </row>
    <row r="346" spans="13:13">
      <c r="M346" s="10"/>
    </row>
    <row r="347" spans="13:13">
      <c r="M347" s="11" t="e">
        <f>#REF!*50%</f>
        <v>#REF!</v>
      </c>
    </row>
    <row r="348" spans="13:13">
      <c r="M348" s="10"/>
    </row>
    <row r="349" spans="13:13">
      <c r="M349" s="10"/>
    </row>
    <row r="350" spans="13:13">
      <c r="M350" s="10"/>
    </row>
    <row r="351" spans="13:13">
      <c r="M351" s="10"/>
    </row>
    <row r="352" spans="13:13">
      <c r="M352" s="10"/>
    </row>
    <row r="353" spans="13:13">
      <c r="M353" s="11" t="e">
        <f>#REF!*50%</f>
        <v>#REF!</v>
      </c>
    </row>
    <row r="354" spans="13:13">
      <c r="M354" s="10"/>
    </row>
    <row r="355" spans="13:13">
      <c r="M355" s="10"/>
    </row>
    <row r="356" spans="13:13">
      <c r="M356" s="11" t="e">
        <f>#REF!*50%</f>
        <v>#REF!</v>
      </c>
    </row>
    <row r="357" spans="13:13">
      <c r="M357" s="10"/>
    </row>
    <row r="358" spans="13:13">
      <c r="M358" s="10"/>
    </row>
    <row r="359" spans="13:13">
      <c r="M359" s="11" t="e">
        <f>#REF!*50%</f>
        <v>#REF!</v>
      </c>
    </row>
    <row r="360" spans="13:13">
      <c r="M360" s="10"/>
    </row>
    <row r="361" spans="13:13">
      <c r="M361" s="10"/>
    </row>
    <row r="362" spans="13:13" ht="28.05" customHeight="1">
      <c r="M362" s="10"/>
    </row>
    <row r="363" spans="13:13">
      <c r="M363" s="10"/>
    </row>
    <row r="364" spans="13:13">
      <c r="M364" s="10"/>
    </row>
    <row r="365" spans="13:13">
      <c r="M365" s="10"/>
    </row>
    <row r="366" spans="13:13">
      <c r="M366" s="10"/>
    </row>
    <row r="367" spans="13:13">
      <c r="M367" s="10"/>
    </row>
    <row r="368" spans="13:13">
      <c r="M368" s="10"/>
    </row>
    <row r="369" spans="13:13">
      <c r="M369" s="10"/>
    </row>
    <row r="370" spans="13:13">
      <c r="M370" s="10"/>
    </row>
    <row r="371" spans="13:13">
      <c r="M371" s="10"/>
    </row>
    <row r="372" spans="13:13">
      <c r="M372" s="10"/>
    </row>
    <row r="373" spans="13:13">
      <c r="M373" s="10"/>
    </row>
    <row r="374" spans="13:13">
      <c r="M374" s="10"/>
    </row>
    <row r="375" spans="13:13">
      <c r="M375" s="10"/>
    </row>
    <row r="376" spans="13:13">
      <c r="M376" s="10"/>
    </row>
    <row r="377" spans="13:13">
      <c r="M377" s="10"/>
    </row>
    <row r="378" spans="13:13">
      <c r="M378" s="13" t="e">
        <f>SUM(M305:M377)</f>
        <v>#REF!</v>
      </c>
    </row>
    <row r="379" spans="13:13">
      <c r="M379" s="10"/>
    </row>
    <row r="380" spans="13:13">
      <c r="M380" s="10"/>
    </row>
    <row r="381" spans="13:13">
      <c r="M381" s="10"/>
    </row>
    <row r="382" spans="13:13">
      <c r="M382" s="10"/>
    </row>
    <row r="383" spans="13:13">
      <c r="M383" s="10"/>
    </row>
    <row r="384" spans="13:13">
      <c r="M384" s="10"/>
    </row>
    <row r="385" spans="13:13">
      <c r="M385" s="10"/>
    </row>
    <row r="386" spans="13:13">
      <c r="M386" s="10"/>
    </row>
    <row r="387" spans="13:13">
      <c r="M387" s="10"/>
    </row>
    <row r="388" spans="13:13">
      <c r="M388" s="10"/>
    </row>
    <row r="389" spans="13:13">
      <c r="M389" s="11" t="e">
        <f>#REF!*100%</f>
        <v>#REF!</v>
      </c>
    </row>
    <row r="390" spans="13:13">
      <c r="M390" s="10"/>
    </row>
    <row r="391" spans="13:13">
      <c r="M391" s="10"/>
    </row>
    <row r="392" spans="13:13">
      <c r="M392" s="13" t="e">
        <f>SUM(M380:M391)</f>
        <v>#REF!</v>
      </c>
    </row>
    <row r="393" spans="13:13">
      <c r="M393" s="12"/>
    </row>
  </sheetData>
  <mergeCells count="151">
    <mergeCell ref="B156:G156"/>
    <mergeCell ref="B157:G157"/>
    <mergeCell ref="B158:G158"/>
    <mergeCell ref="B102:G102"/>
    <mergeCell ref="B103:G103"/>
    <mergeCell ref="B104:G104"/>
    <mergeCell ref="B105:G105"/>
    <mergeCell ref="B106:G106"/>
    <mergeCell ref="B107:G107"/>
    <mergeCell ref="B152:G152"/>
    <mergeCell ref="B153:G153"/>
    <mergeCell ref="B154:G154"/>
    <mergeCell ref="B155:G155"/>
    <mergeCell ref="B130:G130"/>
    <mergeCell ref="B133:G133"/>
    <mergeCell ref="B140:G140"/>
    <mergeCell ref="B141:G141"/>
    <mergeCell ref="B145:G145"/>
    <mergeCell ref="B131:G131"/>
    <mergeCell ref="B132:G132"/>
    <mergeCell ref="B134:G134"/>
    <mergeCell ref="B139:G139"/>
    <mergeCell ref="B129:G129"/>
    <mergeCell ref="B135:G135"/>
    <mergeCell ref="B100:G100"/>
    <mergeCell ref="B127:G127"/>
    <mergeCell ref="B108:G108"/>
    <mergeCell ref="B109:G109"/>
    <mergeCell ref="B115:G115"/>
    <mergeCell ref="B112:G112"/>
    <mergeCell ref="B113:G113"/>
    <mergeCell ref="B114:G114"/>
    <mergeCell ref="B120:G120"/>
    <mergeCell ref="B117:G117"/>
    <mergeCell ref="B101:G101"/>
    <mergeCell ref="B119:G119"/>
    <mergeCell ref="B122:G122"/>
    <mergeCell ref="B123:G123"/>
    <mergeCell ref="B124:G124"/>
    <mergeCell ref="B125:G125"/>
    <mergeCell ref="B126:G126"/>
    <mergeCell ref="B121:G121"/>
    <mergeCell ref="B87:G87"/>
    <mergeCell ref="B88:G88"/>
    <mergeCell ref="B90:G90"/>
    <mergeCell ref="B91:G91"/>
    <mergeCell ref="B89:G89"/>
    <mergeCell ref="B95:G95"/>
    <mergeCell ref="B97:G97"/>
    <mergeCell ref="B98:G98"/>
    <mergeCell ref="B99:G99"/>
    <mergeCell ref="B92:G92"/>
    <mergeCell ref="B74:G74"/>
    <mergeCell ref="B76:G76"/>
    <mergeCell ref="B77:G77"/>
    <mergeCell ref="A1:G1"/>
    <mergeCell ref="B116:G116"/>
    <mergeCell ref="B78:G78"/>
    <mergeCell ref="B79:G79"/>
    <mergeCell ref="B80:G80"/>
    <mergeCell ref="B81:G81"/>
    <mergeCell ref="B84:G84"/>
    <mergeCell ref="B85:G85"/>
    <mergeCell ref="B86:G86"/>
    <mergeCell ref="B82:G82"/>
    <mergeCell ref="B83:G83"/>
    <mergeCell ref="B69:G69"/>
    <mergeCell ref="B70:G70"/>
    <mergeCell ref="B71:G71"/>
    <mergeCell ref="B72:G72"/>
    <mergeCell ref="B73:G73"/>
    <mergeCell ref="B53:G53"/>
    <mergeCell ref="B54:G54"/>
    <mergeCell ref="B55:G55"/>
    <mergeCell ref="B56:G56"/>
    <mergeCell ref="B67:G67"/>
    <mergeCell ref="B66:G66"/>
    <mergeCell ref="B48:G48"/>
    <mergeCell ref="B49:G49"/>
    <mergeCell ref="B50:G50"/>
    <mergeCell ref="B51:G51"/>
    <mergeCell ref="B52:G52"/>
    <mergeCell ref="B44:G44"/>
    <mergeCell ref="B45:G45"/>
    <mergeCell ref="B46:G46"/>
    <mergeCell ref="B47:G47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39:G39"/>
    <mergeCell ref="B40:G40"/>
    <mergeCell ref="B41:G41"/>
    <mergeCell ref="B42:G42"/>
    <mergeCell ref="B43:G43"/>
    <mergeCell ref="B9:G9"/>
    <mergeCell ref="B25:G25"/>
    <mergeCell ref="B26:G26"/>
    <mergeCell ref="B27:G27"/>
    <mergeCell ref="B38:G38"/>
    <mergeCell ref="B17:G17"/>
    <mergeCell ref="B18:G18"/>
    <mergeCell ref="B19:G19"/>
    <mergeCell ref="B20:G20"/>
    <mergeCell ref="B21:G21"/>
    <mergeCell ref="B22:G22"/>
    <mergeCell ref="B23:G23"/>
    <mergeCell ref="B24:G24"/>
    <mergeCell ref="B28:G28"/>
    <mergeCell ref="B29:G29"/>
    <mergeCell ref="B30:G30"/>
    <mergeCell ref="A2:F2"/>
    <mergeCell ref="A3:G3"/>
    <mergeCell ref="A4:K4"/>
    <mergeCell ref="A5:E5"/>
    <mergeCell ref="B8:G8"/>
    <mergeCell ref="B10:G10"/>
    <mergeCell ref="B11:G11"/>
    <mergeCell ref="B118:G118"/>
    <mergeCell ref="B68:G68"/>
    <mergeCell ref="B75:G75"/>
    <mergeCell ref="B13:G13"/>
    <mergeCell ref="B14:G14"/>
    <mergeCell ref="B15:G15"/>
    <mergeCell ref="B16:G16"/>
    <mergeCell ref="B31:G31"/>
    <mergeCell ref="B32:G32"/>
    <mergeCell ref="B33:G33"/>
    <mergeCell ref="B34:G34"/>
    <mergeCell ref="B35:G35"/>
    <mergeCell ref="B36:G36"/>
    <mergeCell ref="B37:G37"/>
    <mergeCell ref="B7:G7"/>
    <mergeCell ref="B12:G12"/>
    <mergeCell ref="B110:G110"/>
    <mergeCell ref="B136:G136"/>
    <mergeCell ref="B137:G137"/>
    <mergeCell ref="B142:G142"/>
    <mergeCell ref="B138:G138"/>
    <mergeCell ref="B143:G143"/>
    <mergeCell ref="B151:G151"/>
    <mergeCell ref="B144:G144"/>
    <mergeCell ref="B148:G148"/>
    <mergeCell ref="B149:G149"/>
    <mergeCell ref="B146:G146"/>
    <mergeCell ref="B147:G147"/>
  </mergeCells>
  <pageMargins left="0.70000000000000007" right="0.70000000000000007" top="0.75" bottom="0.75" header="0.30000000000000004" footer="0.30000000000000004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tabSelected="1" workbookViewId="0">
      <selection activeCell="K10" sqref="K10"/>
    </sheetView>
  </sheetViews>
  <sheetFormatPr defaultColWidth="9" defaultRowHeight="13.8"/>
  <cols>
    <col min="1" max="1" width="10.59765625" customWidth="1"/>
    <col min="2" max="2" width="10.59765625" style="3" customWidth="1"/>
    <col min="3" max="3" width="41.796875" style="3" customWidth="1"/>
    <col min="4" max="4" width="21.19921875" style="15" customWidth="1"/>
    <col min="5" max="5" width="7" customWidth="1"/>
    <col min="6" max="6" width="18.69921875" style="15" hidden="1" customWidth="1"/>
  </cols>
  <sheetData>
    <row r="1" spans="1:6" ht="26.4" customHeight="1">
      <c r="B1" s="144" t="s">
        <v>138</v>
      </c>
      <c r="C1" s="144"/>
      <c r="D1" s="144"/>
      <c r="E1" s="144"/>
    </row>
    <row r="2" spans="1:6">
      <c r="B2" s="145" t="s">
        <v>21</v>
      </c>
      <c r="C2" s="145"/>
      <c r="D2" s="145"/>
      <c r="E2" s="145"/>
    </row>
    <row r="3" spans="1:6">
      <c r="A3" s="7"/>
      <c r="B3" s="146" t="s">
        <v>11</v>
      </c>
      <c r="C3" s="146"/>
      <c r="D3" s="146"/>
      <c r="E3" s="146"/>
    </row>
    <row r="4" spans="1:6">
      <c r="F4" s="17"/>
    </row>
    <row r="5" spans="1:6">
      <c r="A5" s="7"/>
      <c r="B5" s="8" t="s">
        <v>12</v>
      </c>
      <c r="C5" s="8" t="s">
        <v>13</v>
      </c>
      <c r="D5" s="14" t="s">
        <v>14</v>
      </c>
      <c r="E5" s="7"/>
      <c r="F5" s="18" t="s">
        <v>18</v>
      </c>
    </row>
    <row r="6" spans="1:6">
      <c r="B6" s="5"/>
      <c r="F6" s="19"/>
    </row>
    <row r="7" spans="1:6">
      <c r="B7" s="4" t="s">
        <v>5</v>
      </c>
      <c r="C7" s="2" t="s">
        <v>43</v>
      </c>
      <c r="D7" s="69" t="s">
        <v>86</v>
      </c>
      <c r="F7" s="19"/>
    </row>
    <row r="8" spans="1:6">
      <c r="B8" s="5"/>
      <c r="D8" s="69"/>
      <c r="F8" s="19"/>
    </row>
    <row r="9" spans="1:6">
      <c r="B9" s="4" t="s">
        <v>7</v>
      </c>
      <c r="C9" s="2" t="s">
        <v>137</v>
      </c>
      <c r="D9" s="69" t="s">
        <v>86</v>
      </c>
      <c r="F9" s="19"/>
    </row>
    <row r="10" spans="1:6">
      <c r="B10" s="5"/>
      <c r="D10" s="69"/>
      <c r="F10" s="19"/>
    </row>
    <row r="11" spans="1:6">
      <c r="B11" s="4" t="s">
        <v>8</v>
      </c>
      <c r="C11" s="2" t="s">
        <v>23</v>
      </c>
      <c r="D11" s="69" t="s">
        <v>86</v>
      </c>
      <c r="F11" s="19"/>
    </row>
    <row r="12" spans="1:6">
      <c r="B12" s="4"/>
      <c r="D12" s="69"/>
      <c r="F12" s="19"/>
    </row>
    <row r="13" spans="1:6">
      <c r="B13" s="4" t="s">
        <v>9</v>
      </c>
      <c r="C13" s="2" t="s">
        <v>36</v>
      </c>
      <c r="D13" s="69" t="s">
        <v>86</v>
      </c>
      <c r="F13" s="19"/>
    </row>
    <row r="14" spans="1:6">
      <c r="B14" s="4"/>
      <c r="D14" s="69"/>
      <c r="F14" s="19"/>
    </row>
    <row r="15" spans="1:6">
      <c r="B15" s="4" t="s">
        <v>10</v>
      </c>
      <c r="C15" s="2" t="s">
        <v>106</v>
      </c>
      <c r="D15" s="69" t="s">
        <v>86</v>
      </c>
      <c r="F15" s="19"/>
    </row>
    <row r="16" spans="1:6">
      <c r="B16" s="4"/>
      <c r="D16" s="69"/>
      <c r="F16" s="19"/>
    </row>
    <row r="17" spans="1:6">
      <c r="B17" s="4" t="s">
        <v>33</v>
      </c>
      <c r="C17" s="2" t="s">
        <v>104</v>
      </c>
      <c r="D17" s="88" t="s">
        <v>86</v>
      </c>
      <c r="F17" s="19"/>
    </row>
    <row r="18" spans="1:6">
      <c r="B18" s="4"/>
      <c r="F18" s="19"/>
    </row>
    <row r="19" spans="1:6">
      <c r="C19" s="2" t="s">
        <v>15</v>
      </c>
      <c r="F19" s="20"/>
    </row>
    <row r="20" spans="1:6">
      <c r="C20" s="2"/>
      <c r="F20" s="20"/>
    </row>
    <row r="21" spans="1:6">
      <c r="C21" s="2" t="s">
        <v>22</v>
      </c>
      <c r="F21" s="21"/>
    </row>
    <row r="22" spans="1:6">
      <c r="C22" s="2"/>
      <c r="F22" s="20"/>
    </row>
    <row r="23" spans="1:6">
      <c r="C23" s="2" t="s">
        <v>4</v>
      </c>
      <c r="F23" s="20"/>
    </row>
    <row r="24" spans="1:6">
      <c r="C24" s="2"/>
      <c r="F24" s="20"/>
    </row>
    <row r="25" spans="1:6">
      <c r="C25" s="2" t="s">
        <v>16</v>
      </c>
      <c r="F25" s="21"/>
    </row>
    <row r="26" spans="1:6">
      <c r="C26" s="2"/>
      <c r="F26" s="19"/>
    </row>
    <row r="27" spans="1:6" ht="28.2" customHeight="1" thickBot="1">
      <c r="A27" s="25"/>
      <c r="B27" s="26"/>
      <c r="C27" s="27" t="s">
        <v>17</v>
      </c>
      <c r="D27" s="28"/>
      <c r="F27" s="22">
        <f>SUM(F22:F25)</f>
        <v>0</v>
      </c>
    </row>
  </sheetData>
  <mergeCells count="3">
    <mergeCell ref="B1:E1"/>
    <mergeCell ref="B2:E2"/>
    <mergeCell ref="B3:E3"/>
  </mergeCells>
  <pageMargins left="0" right="0" top="0.39375000000000004" bottom="0.39375000000000004" header="0" footer="0"/>
  <pageSetup paperSize="0" fitToWidth="0" fitToHeight="0" orientation="portrait" horizontalDpi="0" verticalDpi="0" copies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ZAMBIA EXHUMATIONS PRICING SCHE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Zaida Allie</dc:creator>
  <cp:lastModifiedBy>Mandisa Tantsi</cp:lastModifiedBy>
  <cp:revision>3</cp:revision>
  <cp:lastPrinted>2023-11-21T07:46:42Z</cp:lastPrinted>
  <dcterms:created xsi:type="dcterms:W3CDTF">2021-05-10T11:07:33Z</dcterms:created>
  <dcterms:modified xsi:type="dcterms:W3CDTF">2024-08-19T09:38:03Z</dcterms:modified>
</cp:coreProperties>
</file>