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maMT\Desktop\Tenders\2025\PPE Bodywear\ISSSUE\Supporting Documents\Pricing Schedule\"/>
    </mc:Choice>
  </mc:AlternateContent>
  <xr:revisionPtr revIDLastSave="0" documentId="13_ncr:1_{A821B493-3BFF-48BF-930D-355A6298EC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2" i="1"/>
  <c r="G79" i="1" s="1"/>
  <c r="G80" i="1" s="1"/>
  <c r="G81" i="1" s="1"/>
</calcChain>
</file>

<file path=xl/sharedStrings.xml><?xml version="1.0" encoding="utf-8"?>
<sst xmlns="http://schemas.openxmlformats.org/spreadsheetml/2006/main" count="308" uniqueCount="230">
  <si>
    <t>Item of requisition</t>
  </si>
  <si>
    <t>Quantity requested</t>
  </si>
  <si>
    <t>Unit of Measure</t>
  </si>
  <si>
    <t>Valuation Price</t>
  </si>
  <si>
    <t>Total Value</t>
  </si>
  <si>
    <t/>
  </si>
  <si>
    <t>10</t>
  </si>
  <si>
    <t>COAT DUST:GP;102 CM;COTTON;240-44175132</t>
  </si>
  <si>
    <t>EA</t>
  </si>
  <si>
    <t>20</t>
  </si>
  <si>
    <t>COAT DUST:GP;107 CM;COTTON;240-44175132</t>
  </si>
  <si>
    <t>30</t>
  </si>
  <si>
    <t>COAT DUST:GP;112 CM;COTTON;240-44175132</t>
  </si>
  <si>
    <t>40</t>
  </si>
  <si>
    <t>COAT DUST:GP;117 CM;COTTON;240-44175132</t>
  </si>
  <si>
    <t>50</t>
  </si>
  <si>
    <t>COAT DUST:GP;122 CM;COTTON;240-44175132</t>
  </si>
  <si>
    <t>60</t>
  </si>
  <si>
    <t>COAT DUST:GP;127 CM;COTTON;240-44175132</t>
  </si>
  <si>
    <t>70</t>
  </si>
  <si>
    <t>COAT DUST:GP;82 CM;COTTON;240-44175132</t>
  </si>
  <si>
    <t>80</t>
  </si>
  <si>
    <t>COAT DUST:GP;87 CM;COTTON;240-44175132</t>
  </si>
  <si>
    <t>90</t>
  </si>
  <si>
    <t>COAT DUST:GP;92 CM;COTTON;240-44175132</t>
  </si>
  <si>
    <t>100</t>
  </si>
  <si>
    <t>COAT DUST:GP;97 CM;COTTON;240-44175132</t>
  </si>
  <si>
    <t>110</t>
  </si>
  <si>
    <t>JACKET UTIL:OPERATING;102 CM</t>
  </si>
  <si>
    <t>120</t>
  </si>
  <si>
    <t>JACKET UTIL:OPERATING;107 CM</t>
  </si>
  <si>
    <t>130</t>
  </si>
  <si>
    <t>JACKET UTIL:OPERATING;112 CM</t>
  </si>
  <si>
    <t>140</t>
  </si>
  <si>
    <t>JACKET UTIL:OPERATING;117 CM</t>
  </si>
  <si>
    <t>150</t>
  </si>
  <si>
    <t>JACKET UTIL:OPERATING;122 CM</t>
  </si>
  <si>
    <t>160</t>
  </si>
  <si>
    <t>JACKET UTIL:OPERATING;127 CM</t>
  </si>
  <si>
    <t>170</t>
  </si>
  <si>
    <t>JACKET UTIL:OPERATING;132 CM</t>
  </si>
  <si>
    <t>180</t>
  </si>
  <si>
    <t>JACKET UTIL:OPERATING;137 CM</t>
  </si>
  <si>
    <t>190</t>
  </si>
  <si>
    <t>JACKET UTIL:OPERATING;142 CM</t>
  </si>
  <si>
    <t>200</t>
  </si>
  <si>
    <t>JACKET UTIL:OPERATING;147 CM</t>
  </si>
  <si>
    <t>210</t>
  </si>
  <si>
    <t>JACKET UTIL:OPERATING;152 CM</t>
  </si>
  <si>
    <t>220</t>
  </si>
  <si>
    <t>JACKET UTIL:OPERATING;157 CM</t>
  </si>
  <si>
    <t>230</t>
  </si>
  <si>
    <t>JACKET UTIL:OPERATING;77 CM</t>
  </si>
  <si>
    <t>240</t>
  </si>
  <si>
    <t>JACKET UTIL:OPERATING;82 CM</t>
  </si>
  <si>
    <t>250</t>
  </si>
  <si>
    <t>JACKET UTIL:OPERATING;87 CM</t>
  </si>
  <si>
    <t>260</t>
  </si>
  <si>
    <t>JACKET UTIL:OPERATING;92 CM</t>
  </si>
  <si>
    <t>270</t>
  </si>
  <si>
    <t>JACKET UTIL:OPERATING;97 CM</t>
  </si>
  <si>
    <t>280</t>
  </si>
  <si>
    <t>JACKET UTIL:THERMAL;2XLARGE</t>
  </si>
  <si>
    <t>290</t>
  </si>
  <si>
    <t>JACKET UTIL:THERMAL;3XLARGE</t>
  </si>
  <si>
    <t>300</t>
  </si>
  <si>
    <t>JACKET UTIL:THERMAL;4XLARGE</t>
  </si>
  <si>
    <t>310</t>
  </si>
  <si>
    <t>JACKET UTIL:THERMAL;5XLARGE</t>
  </si>
  <si>
    <t>320</t>
  </si>
  <si>
    <t>JACKET UTIL:THERMAL;6XLARGE</t>
  </si>
  <si>
    <t>330</t>
  </si>
  <si>
    <t>JACKET UTIL:THERMAL;LARGE</t>
  </si>
  <si>
    <t>340</t>
  </si>
  <si>
    <t>JACKET UTIL:THERMAL;MEDIUM</t>
  </si>
  <si>
    <t>350</t>
  </si>
  <si>
    <t>JACKET UTIL:THERMAL;SMALL</t>
  </si>
  <si>
    <t>360</t>
  </si>
  <si>
    <t>JACKET UTIL:THERMAL;XLARGE</t>
  </si>
  <si>
    <t>370</t>
  </si>
  <si>
    <t>RAINWEAR:2 PIECE SUIT;2XL;BLUE NAVY</t>
  </si>
  <si>
    <t>380</t>
  </si>
  <si>
    <t>RAINWEAR:2 PIECE SUIT;3XL;BLUE NAVY</t>
  </si>
  <si>
    <t>390</t>
  </si>
  <si>
    <t>RAINWEAR:2 PIECE SUIT;4XL;BLUE NAVY</t>
  </si>
  <si>
    <t>400</t>
  </si>
  <si>
    <t>RAINWEAR:2 PIECE SUIT;L;BLUE NAVY</t>
  </si>
  <si>
    <t>410</t>
  </si>
  <si>
    <t>RAINWEAR:2 PIECE SUIT;M;BLUE NAVY</t>
  </si>
  <si>
    <t>420</t>
  </si>
  <si>
    <t>RAINWEAR:2 PIECE SUIT;S;BLUE NAVY</t>
  </si>
  <si>
    <t>430</t>
  </si>
  <si>
    <t>RAINWEAR:2 PIECE SUIT;XL;BLUE NAVY</t>
  </si>
  <si>
    <t>440</t>
  </si>
  <si>
    <t>TROUSERS:LADIES LONG;26; 67;BLUE NAVY</t>
  </si>
  <si>
    <t>450</t>
  </si>
  <si>
    <t>TROUSERS:LADIES LONG;28; 72;BLUE NAVY</t>
  </si>
  <si>
    <t>460</t>
  </si>
  <si>
    <t>TROUSERS:LADIES LONG;30; 77;BLUE NAVY</t>
  </si>
  <si>
    <t>470</t>
  </si>
  <si>
    <t>TROUSERS:LADIES LONG;32; 82;BLUE NAVY</t>
  </si>
  <si>
    <t>480</t>
  </si>
  <si>
    <t>TROUSERS:LADIES LONG;34; 87;BLUE NAVY</t>
  </si>
  <si>
    <t>490</t>
  </si>
  <si>
    <t>TROUSERS:LADIES LONG;36; 92;BLUE NAVY</t>
  </si>
  <si>
    <t>500</t>
  </si>
  <si>
    <t>TROUSERS:LADIES LONG;38; 97;BLUE NAVY</t>
  </si>
  <si>
    <t>510</t>
  </si>
  <si>
    <t>TROUSERS:LADIES LONG;40; 102;BLUE NAVY</t>
  </si>
  <si>
    <t>520</t>
  </si>
  <si>
    <t>TROUSERS:LADIES LONG;42; 107;BLUE NAVY</t>
  </si>
  <si>
    <t>530</t>
  </si>
  <si>
    <t>TROUSERS:LADIES LONG;44; 112;BLUE NAVY</t>
  </si>
  <si>
    <t>540</t>
  </si>
  <si>
    <t>TROUSERS:LADIES LONG;46; 117;BLUE NAVY</t>
  </si>
  <si>
    <t>550</t>
  </si>
  <si>
    <t>TROUSERS:LADIES LONG;48; 122;BLUE NAVY</t>
  </si>
  <si>
    <t>560</t>
  </si>
  <si>
    <t>TROUSERS:LADIES LONG;50; 127;BLUE NAVY</t>
  </si>
  <si>
    <t>570</t>
  </si>
  <si>
    <t>TROUSERS:LADIES LONG;52; 132;BLUE NAVY</t>
  </si>
  <si>
    <t>580</t>
  </si>
  <si>
    <t>TROUSERS:LADIES LONG;54; 137;BLUE NAVY</t>
  </si>
  <si>
    <t>590</t>
  </si>
  <si>
    <t>TROUSERS:MEN LONG;102 CM;BLUE NAVY</t>
  </si>
  <si>
    <t>600</t>
  </si>
  <si>
    <t>TROUSERS:MEN LONG;107 CM;BLUE NAVY</t>
  </si>
  <si>
    <t>610</t>
  </si>
  <si>
    <t>TROUSERS:MEN LONG;112 CM;BLUE NAVY</t>
  </si>
  <si>
    <t>620</t>
  </si>
  <si>
    <t>TROUSERS:MEN LONG;117 CM;BLUE NAVY</t>
  </si>
  <si>
    <t>630</t>
  </si>
  <si>
    <t>TROUSERS:MEN LONG;122 CM;BLUE NAVY</t>
  </si>
  <si>
    <t>640</t>
  </si>
  <si>
    <t>TROUSERS:MEN LONG;127 CM;BLUE NAVY</t>
  </si>
  <si>
    <t>650</t>
  </si>
  <si>
    <t>TROUSERS:MEN LONG;132 CM;BLUE NAVY</t>
  </si>
  <si>
    <t>660</t>
  </si>
  <si>
    <t>TROUSERS:MEN LONG;137 CM;BLUE NAVY</t>
  </si>
  <si>
    <t>670</t>
  </si>
  <si>
    <t>TROUSERS:MEN LONG;142 CM;BLUE NAVY</t>
  </si>
  <si>
    <t>680</t>
  </si>
  <si>
    <t>TROUSERS:MEN LONG;147 CM;BLUE NAVY</t>
  </si>
  <si>
    <t>690</t>
  </si>
  <si>
    <t>TROUSERS:MEN LONG;152 CM;BLUE NAVY</t>
  </si>
  <si>
    <t>700</t>
  </si>
  <si>
    <t>TROUSERS:MEN LONG;157 CM;BLUE NAVY</t>
  </si>
  <si>
    <t>710</t>
  </si>
  <si>
    <t>TROUSERS:MEN LONG;72 CM;BLUE NAVY</t>
  </si>
  <si>
    <t>720</t>
  </si>
  <si>
    <t>TROUSERS:MEN LONG;77 CM;BLUE NAVY</t>
  </si>
  <si>
    <t>730</t>
  </si>
  <si>
    <t>TROUSERS:MEN LONG;82 CM;BLUE NAVY</t>
  </si>
  <si>
    <t>740</t>
  </si>
  <si>
    <t>TROUSERS:MEN LONG;87 CM;BLUE NAVY</t>
  </si>
  <si>
    <t>750</t>
  </si>
  <si>
    <t>TROUSERS:MEN LONG;92 CM;BLUE NAVY</t>
  </si>
  <si>
    <t>760</t>
  </si>
  <si>
    <t>TROUSERS:MEN LONG;97 CM;BLUE NAVY</t>
  </si>
  <si>
    <t>Material</t>
  </si>
  <si>
    <t>0016885</t>
  </si>
  <si>
    <t>0160659</t>
  </si>
  <si>
    <t>0160658</t>
  </si>
  <si>
    <t>0160663</t>
  </si>
  <si>
    <t>0160664</t>
  </si>
  <si>
    <t>0566442</t>
  </si>
  <si>
    <t>0160926</t>
  </si>
  <si>
    <t>0160661</t>
  </si>
  <si>
    <t>0566444</t>
  </si>
  <si>
    <t>0160660</t>
  </si>
  <si>
    <t>0566494</t>
  </si>
  <si>
    <t>0222537</t>
  </si>
  <si>
    <t>0566503</t>
  </si>
  <si>
    <t>0222538</t>
  </si>
  <si>
    <t>0222539</t>
  </si>
  <si>
    <t>0566511</t>
  </si>
  <si>
    <t>0222540</t>
  </si>
  <si>
    <t>0172193</t>
  </si>
  <si>
    <t>0172192</t>
  </si>
  <si>
    <t>0179714</t>
  </si>
  <si>
    <t>0566481</t>
  </si>
  <si>
    <t>0566482</t>
  </si>
  <si>
    <t>0222535</t>
  </si>
  <si>
    <t>0566544</t>
  </si>
  <si>
    <t>0222536</t>
  </si>
  <si>
    <t>0222558</t>
  </si>
  <si>
    <t>0222568</t>
  </si>
  <si>
    <t>0222569</t>
  </si>
  <si>
    <t>0565711</t>
  </si>
  <si>
    <t>0222566</t>
  </si>
  <si>
    <t>0225676</t>
  </si>
  <si>
    <t>0222561</t>
  </si>
  <si>
    <t>0222567</t>
  </si>
  <si>
    <t>0222499</t>
  </si>
  <si>
    <t>0222500</t>
  </si>
  <si>
    <t>0222501</t>
  </si>
  <si>
    <t>0222502</t>
  </si>
  <si>
    <t>0222503</t>
  </si>
  <si>
    <t>0222504</t>
  </si>
  <si>
    <t>0222505</t>
  </si>
  <si>
    <t>0222506</t>
  </si>
  <si>
    <t>0222507</t>
  </si>
  <si>
    <t>0222508</t>
  </si>
  <si>
    <t>0222509</t>
  </si>
  <si>
    <t>0222510</t>
  </si>
  <si>
    <t>0222511</t>
  </si>
  <si>
    <t>0222512</t>
  </si>
  <si>
    <t>0222513</t>
  </si>
  <si>
    <t>0222472</t>
  </si>
  <si>
    <t>0222473</t>
  </si>
  <si>
    <t>0222474</t>
  </si>
  <si>
    <t>0222476</t>
  </si>
  <si>
    <t>0222477</t>
  </si>
  <si>
    <t>0222478</t>
  </si>
  <si>
    <t>0222479</t>
  </si>
  <si>
    <t>0222480</t>
  </si>
  <si>
    <t>0222481</t>
  </si>
  <si>
    <t>0222482</t>
  </si>
  <si>
    <t>0566736</t>
  </si>
  <si>
    <t>0566737</t>
  </si>
  <si>
    <t>0626864</t>
  </si>
  <si>
    <t>0222467</t>
  </si>
  <si>
    <t>0222468</t>
  </si>
  <si>
    <t>0222469</t>
  </si>
  <si>
    <t>0222470</t>
  </si>
  <si>
    <t>0222471</t>
  </si>
  <si>
    <t>TOTAL</t>
  </si>
  <si>
    <t>VAT</t>
  </si>
  <si>
    <t>GRAND TOTAL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</si>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</sst>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"/>
    <numFmt numFmtId="165" formatCode="&quot;R&quot;#,##0.00"/>
  </numFmts>
  <fonts count="6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</font>
    <font>
      <sz val="11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1" xfId="0" applyFont="1" applyBorder="1" applyAlignment="1">
      <alignment vertical="top"/>
    </xf>
    <xf numFmtId="3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4" fontId="1" fillId="0" borderId="1" xfId="0" applyNumberFormat="1" applyFont="1" applyBorder="1" applyAlignment="1">
      <alignment vertical="top"/>
    </xf>
    <xf numFmtId="0" fontId="3" fillId="3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0" fontId="0" fillId="0" borderId="0" xfId="0" applyAlignment="1">
      <alignment vertical="top"/>
    </xf>
    <xf numFmtId="0" fontId="0" fillId="0" borderId="0" xfId="0" applyFill="1" applyBorder="1" applyAlignment="1">
      <alignment vertical="top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0" fontId="0" fillId="0" borderId="0" xfId="0" applyFill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top"/>
    </xf>
    <xf numFmtId="4" fontId="5" fillId="4" borderId="1" xfId="0" applyNumberFormat="1" applyFont="1" applyFill="1" applyBorder="1" applyAlignment="1">
      <alignment vertical="top"/>
    </xf>
    <xf numFmtId="165" fontId="1" fillId="4" borderId="1" xfId="0" applyNumberFormat="1" applyFont="1" applyFill="1" applyBorder="1" applyAlignment="1">
      <alignment horizontal="center" vertical="top"/>
    </xf>
    <xf numFmtId="0" fontId="2" fillId="4" borderId="1" xfId="0" applyFont="1" applyFill="1" applyBorder="1" applyAlignment="1">
      <alignment vertical="top"/>
    </xf>
    <xf numFmtId="165" fontId="0" fillId="4" borderId="1" xfId="0" applyNumberForma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1"/>
  <sheetViews>
    <sheetView tabSelected="1" zoomScaleNormal="100" workbookViewId="0">
      <pane ySplit="1" topLeftCell="A2" activePane="bottomLeft" state="frozen"/>
      <selection pane="bottomLeft" activeCell="K24" sqref="K24"/>
    </sheetView>
  </sheetViews>
  <sheetFormatPr defaultRowHeight="15" x14ac:dyDescent="0.25"/>
  <cols>
    <col min="2" max="2" width="20" style="3" bestFit="1" customWidth="1"/>
    <col min="3" max="3" width="44.5703125" customWidth="1"/>
    <col min="4" max="4" width="19" style="3" bestFit="1" customWidth="1"/>
    <col min="5" max="5" width="16" style="3" bestFit="1" customWidth="1"/>
    <col min="6" max="6" width="16" bestFit="1" customWidth="1"/>
    <col min="7" max="7" width="24.28515625" style="3" customWidth="1"/>
  </cols>
  <sheetData>
    <row r="1" spans="1:7" x14ac:dyDescent="0.25">
      <c r="A1" s="8" t="s">
        <v>159</v>
      </c>
      <c r="B1" s="2" t="s">
        <v>0</v>
      </c>
      <c r="C1" s="1" t="s">
        <v>229</v>
      </c>
      <c r="D1" s="2" t="s">
        <v>1</v>
      </c>
      <c r="E1" s="2" t="s">
        <v>2</v>
      </c>
      <c r="F1" s="1" t="s">
        <v>3</v>
      </c>
      <c r="G1" s="2" t="s">
        <v>4</v>
      </c>
    </row>
    <row r="2" spans="1:7" x14ac:dyDescent="0.25">
      <c r="A2" s="9" t="s">
        <v>160</v>
      </c>
      <c r="B2" s="6" t="s">
        <v>6</v>
      </c>
      <c r="C2" s="4" t="s">
        <v>7</v>
      </c>
      <c r="D2" s="5">
        <v>1150</v>
      </c>
      <c r="E2" s="6" t="s">
        <v>8</v>
      </c>
      <c r="F2" s="7"/>
      <c r="G2" s="17">
        <f>F2*D2</f>
        <v>0</v>
      </c>
    </row>
    <row r="3" spans="1:7" x14ac:dyDescent="0.25">
      <c r="A3" s="9" t="s">
        <v>161</v>
      </c>
      <c r="B3" s="6" t="s">
        <v>9</v>
      </c>
      <c r="C3" s="4" t="s">
        <v>10</v>
      </c>
      <c r="D3" s="5">
        <v>1150</v>
      </c>
      <c r="E3" s="6" t="s">
        <v>8</v>
      </c>
      <c r="F3" s="7"/>
      <c r="G3" s="17">
        <f t="shared" ref="G3:G66" si="0">F3*D3</f>
        <v>0</v>
      </c>
    </row>
    <row r="4" spans="1:7" x14ac:dyDescent="0.25">
      <c r="A4" s="9" t="s">
        <v>162</v>
      </c>
      <c r="B4" s="6" t="s">
        <v>11</v>
      </c>
      <c r="C4" s="4" t="s">
        <v>12</v>
      </c>
      <c r="D4" s="5">
        <v>1150</v>
      </c>
      <c r="E4" s="6" t="s">
        <v>8</v>
      </c>
      <c r="F4" s="7"/>
      <c r="G4" s="17">
        <f t="shared" si="0"/>
        <v>0</v>
      </c>
    </row>
    <row r="5" spans="1:7" x14ac:dyDescent="0.25">
      <c r="A5" s="9" t="s">
        <v>163</v>
      </c>
      <c r="B5" s="6" t="s">
        <v>13</v>
      </c>
      <c r="C5" s="4" t="s">
        <v>14</v>
      </c>
      <c r="D5" s="5">
        <v>1150</v>
      </c>
      <c r="E5" s="6" t="s">
        <v>8</v>
      </c>
      <c r="F5" s="7"/>
      <c r="G5" s="17">
        <f t="shared" si="0"/>
        <v>0</v>
      </c>
    </row>
    <row r="6" spans="1:7" x14ac:dyDescent="0.25">
      <c r="A6" s="9" t="s">
        <v>164</v>
      </c>
      <c r="B6" s="6" t="s">
        <v>15</v>
      </c>
      <c r="C6" s="4" t="s">
        <v>16</v>
      </c>
      <c r="D6" s="5">
        <v>1150</v>
      </c>
      <c r="E6" s="6" t="s">
        <v>8</v>
      </c>
      <c r="F6" s="7"/>
      <c r="G6" s="17">
        <f t="shared" si="0"/>
        <v>0</v>
      </c>
    </row>
    <row r="7" spans="1:7" x14ac:dyDescent="0.25">
      <c r="A7" s="9" t="s">
        <v>165</v>
      </c>
      <c r="B7" s="6" t="s">
        <v>17</v>
      </c>
      <c r="C7" s="4" t="s">
        <v>18</v>
      </c>
      <c r="D7" s="5">
        <v>1150</v>
      </c>
      <c r="E7" s="6" t="s">
        <v>8</v>
      </c>
      <c r="F7" s="7"/>
      <c r="G7" s="17">
        <f t="shared" si="0"/>
        <v>0</v>
      </c>
    </row>
    <row r="8" spans="1:7" x14ac:dyDescent="0.25">
      <c r="A8" s="9" t="s">
        <v>166</v>
      </c>
      <c r="B8" s="6" t="s">
        <v>19</v>
      </c>
      <c r="C8" s="4" t="s">
        <v>20</v>
      </c>
      <c r="D8" s="5">
        <v>1150</v>
      </c>
      <c r="E8" s="6" t="s">
        <v>8</v>
      </c>
      <c r="F8" s="7"/>
      <c r="G8" s="17">
        <f t="shared" si="0"/>
        <v>0</v>
      </c>
    </row>
    <row r="9" spans="1:7" x14ac:dyDescent="0.25">
      <c r="A9" s="9" t="s">
        <v>167</v>
      </c>
      <c r="B9" s="6" t="s">
        <v>21</v>
      </c>
      <c r="C9" s="4" t="s">
        <v>22</v>
      </c>
      <c r="D9" s="5">
        <v>1150</v>
      </c>
      <c r="E9" s="6" t="s">
        <v>8</v>
      </c>
      <c r="F9" s="7"/>
      <c r="G9" s="17">
        <f t="shared" si="0"/>
        <v>0</v>
      </c>
    </row>
    <row r="10" spans="1:7" x14ac:dyDescent="0.25">
      <c r="A10" s="9" t="s">
        <v>168</v>
      </c>
      <c r="B10" s="6" t="s">
        <v>23</v>
      </c>
      <c r="C10" s="4" t="s">
        <v>24</v>
      </c>
      <c r="D10" s="5">
        <v>1150</v>
      </c>
      <c r="E10" s="6" t="s">
        <v>8</v>
      </c>
      <c r="F10" s="7"/>
      <c r="G10" s="17">
        <f t="shared" si="0"/>
        <v>0</v>
      </c>
    </row>
    <row r="11" spans="1:7" x14ac:dyDescent="0.25">
      <c r="A11" s="9" t="s">
        <v>169</v>
      </c>
      <c r="B11" s="6" t="s">
        <v>25</v>
      </c>
      <c r="C11" s="4" t="s">
        <v>26</v>
      </c>
      <c r="D11" s="5">
        <v>1150</v>
      </c>
      <c r="E11" s="6" t="s">
        <v>8</v>
      </c>
      <c r="F11" s="7"/>
      <c r="G11" s="17">
        <f t="shared" si="0"/>
        <v>0</v>
      </c>
    </row>
    <row r="12" spans="1:7" x14ac:dyDescent="0.25">
      <c r="A12" s="9" t="s">
        <v>170</v>
      </c>
      <c r="B12" s="6" t="s">
        <v>27</v>
      </c>
      <c r="C12" s="4" t="s">
        <v>28</v>
      </c>
      <c r="D12" s="5">
        <v>64124</v>
      </c>
      <c r="E12" s="6" t="s">
        <v>8</v>
      </c>
      <c r="F12" s="7"/>
      <c r="G12" s="17">
        <f t="shared" si="0"/>
        <v>0</v>
      </c>
    </row>
    <row r="13" spans="1:7" x14ac:dyDescent="0.25">
      <c r="A13" s="9" t="s">
        <v>171</v>
      </c>
      <c r="B13" s="6" t="s">
        <v>29</v>
      </c>
      <c r="C13" s="4" t="s">
        <v>30</v>
      </c>
      <c r="D13" s="5">
        <v>59375</v>
      </c>
      <c r="E13" s="6" t="s">
        <v>8</v>
      </c>
      <c r="F13" s="7"/>
      <c r="G13" s="17">
        <f t="shared" si="0"/>
        <v>0</v>
      </c>
    </row>
    <row r="14" spans="1:7" x14ac:dyDescent="0.25">
      <c r="A14" s="9" t="s">
        <v>172</v>
      </c>
      <c r="B14" s="6" t="s">
        <v>31</v>
      </c>
      <c r="C14" s="4" t="s">
        <v>32</v>
      </c>
      <c r="D14" s="5">
        <v>41308</v>
      </c>
      <c r="E14" s="6" t="s">
        <v>8</v>
      </c>
      <c r="F14" s="7"/>
      <c r="G14" s="17">
        <f t="shared" si="0"/>
        <v>0</v>
      </c>
    </row>
    <row r="15" spans="1:7" x14ac:dyDescent="0.25">
      <c r="A15" s="9" t="s">
        <v>173</v>
      </c>
      <c r="B15" s="6" t="s">
        <v>33</v>
      </c>
      <c r="C15" s="4" t="s">
        <v>34</v>
      </c>
      <c r="D15" s="5">
        <v>32695</v>
      </c>
      <c r="E15" s="6" t="s">
        <v>8</v>
      </c>
      <c r="F15" s="7"/>
      <c r="G15" s="17">
        <f t="shared" si="0"/>
        <v>0</v>
      </c>
    </row>
    <row r="16" spans="1:7" x14ac:dyDescent="0.25">
      <c r="A16" s="9" t="s">
        <v>174</v>
      </c>
      <c r="B16" s="6" t="s">
        <v>35</v>
      </c>
      <c r="C16" s="4" t="s">
        <v>36</v>
      </c>
      <c r="D16" s="5">
        <v>20907</v>
      </c>
      <c r="E16" s="6" t="s">
        <v>8</v>
      </c>
      <c r="F16" s="7"/>
      <c r="G16" s="17">
        <f t="shared" si="0"/>
        <v>0</v>
      </c>
    </row>
    <row r="17" spans="1:7" x14ac:dyDescent="0.25">
      <c r="A17" s="9" t="s">
        <v>175</v>
      </c>
      <c r="B17" s="6" t="s">
        <v>37</v>
      </c>
      <c r="C17" s="4" t="s">
        <v>38</v>
      </c>
      <c r="D17" s="5">
        <v>12765</v>
      </c>
      <c r="E17" s="6" t="s">
        <v>8</v>
      </c>
      <c r="F17" s="7"/>
      <c r="G17" s="17">
        <f t="shared" si="0"/>
        <v>0</v>
      </c>
    </row>
    <row r="18" spans="1:7" x14ac:dyDescent="0.25">
      <c r="A18" s="9" t="s">
        <v>176</v>
      </c>
      <c r="B18" s="6" t="s">
        <v>39</v>
      </c>
      <c r="C18" s="4" t="s">
        <v>40</v>
      </c>
      <c r="D18" s="5">
        <v>6463</v>
      </c>
      <c r="E18" s="6" t="s">
        <v>8</v>
      </c>
      <c r="F18" s="7"/>
      <c r="G18" s="17">
        <f t="shared" si="0"/>
        <v>0</v>
      </c>
    </row>
    <row r="19" spans="1:7" x14ac:dyDescent="0.25">
      <c r="A19" s="9" t="s">
        <v>177</v>
      </c>
      <c r="B19" s="6" t="s">
        <v>41</v>
      </c>
      <c r="C19" s="4" t="s">
        <v>42</v>
      </c>
      <c r="D19" s="5">
        <v>6486</v>
      </c>
      <c r="E19" s="6" t="s">
        <v>8</v>
      </c>
      <c r="F19" s="7"/>
      <c r="G19" s="17">
        <f t="shared" si="0"/>
        <v>0</v>
      </c>
    </row>
    <row r="20" spans="1:7" x14ac:dyDescent="0.25">
      <c r="A20" s="10">
        <v>566512</v>
      </c>
      <c r="B20" s="6" t="s">
        <v>43</v>
      </c>
      <c r="C20" s="4" t="s">
        <v>44</v>
      </c>
      <c r="D20" s="5">
        <v>3519</v>
      </c>
      <c r="E20" s="6" t="s">
        <v>8</v>
      </c>
      <c r="F20" s="7"/>
      <c r="G20" s="17">
        <f t="shared" si="0"/>
        <v>0</v>
      </c>
    </row>
    <row r="21" spans="1:7" x14ac:dyDescent="0.25">
      <c r="A21" s="9" t="s">
        <v>178</v>
      </c>
      <c r="B21" s="6" t="s">
        <v>45</v>
      </c>
      <c r="C21" s="4" t="s">
        <v>46</v>
      </c>
      <c r="D21" s="5">
        <v>7728</v>
      </c>
      <c r="E21" s="6" t="s">
        <v>8</v>
      </c>
      <c r="F21" s="7"/>
      <c r="G21" s="17">
        <f t="shared" si="0"/>
        <v>0</v>
      </c>
    </row>
    <row r="22" spans="1:7" x14ac:dyDescent="0.25">
      <c r="A22" s="10">
        <v>566513</v>
      </c>
      <c r="B22" s="6" t="s">
        <v>47</v>
      </c>
      <c r="C22" s="4" t="s">
        <v>48</v>
      </c>
      <c r="D22" s="5">
        <v>7901</v>
      </c>
      <c r="E22" s="6" t="s">
        <v>8</v>
      </c>
      <c r="F22" s="7"/>
      <c r="G22" s="17">
        <f t="shared" si="0"/>
        <v>0</v>
      </c>
    </row>
    <row r="23" spans="1:7" x14ac:dyDescent="0.25">
      <c r="A23" s="9" t="s">
        <v>179</v>
      </c>
      <c r="B23" s="6" t="s">
        <v>49</v>
      </c>
      <c r="C23" s="4" t="s">
        <v>50</v>
      </c>
      <c r="D23" s="5">
        <v>6693</v>
      </c>
      <c r="E23" s="6" t="s">
        <v>8</v>
      </c>
      <c r="F23" s="7"/>
      <c r="G23" s="17">
        <f t="shared" si="0"/>
        <v>0</v>
      </c>
    </row>
    <row r="24" spans="1:7" x14ac:dyDescent="0.25">
      <c r="A24" s="9" t="s">
        <v>180</v>
      </c>
      <c r="B24" s="6" t="s">
        <v>51</v>
      </c>
      <c r="C24" s="4" t="s">
        <v>52</v>
      </c>
      <c r="D24" s="5">
        <v>20815</v>
      </c>
      <c r="E24" s="6" t="s">
        <v>8</v>
      </c>
      <c r="F24" s="7"/>
      <c r="G24" s="17">
        <f t="shared" si="0"/>
        <v>0</v>
      </c>
    </row>
    <row r="25" spans="1:7" x14ac:dyDescent="0.25">
      <c r="A25" s="9" t="s">
        <v>181</v>
      </c>
      <c r="B25" s="6" t="s">
        <v>53</v>
      </c>
      <c r="C25" s="4" t="s">
        <v>54</v>
      </c>
      <c r="D25" s="5">
        <v>33189</v>
      </c>
      <c r="E25" s="6" t="s">
        <v>8</v>
      </c>
      <c r="F25" s="7"/>
      <c r="G25" s="17">
        <f t="shared" si="0"/>
        <v>0</v>
      </c>
    </row>
    <row r="26" spans="1:7" x14ac:dyDescent="0.25">
      <c r="A26" s="9" t="s">
        <v>182</v>
      </c>
      <c r="B26" s="6" t="s">
        <v>55</v>
      </c>
      <c r="C26" s="4" t="s">
        <v>56</v>
      </c>
      <c r="D26" s="5">
        <v>48645</v>
      </c>
      <c r="E26" s="6" t="s">
        <v>8</v>
      </c>
      <c r="F26" s="7"/>
      <c r="G26" s="17">
        <f t="shared" si="0"/>
        <v>0</v>
      </c>
    </row>
    <row r="27" spans="1:7" x14ac:dyDescent="0.25">
      <c r="A27" s="9" t="s">
        <v>183</v>
      </c>
      <c r="B27" s="6" t="s">
        <v>57</v>
      </c>
      <c r="C27" s="4" t="s">
        <v>58</v>
      </c>
      <c r="D27" s="5">
        <v>54384</v>
      </c>
      <c r="E27" s="6" t="s">
        <v>8</v>
      </c>
      <c r="F27" s="7"/>
      <c r="G27" s="17">
        <f t="shared" si="0"/>
        <v>0</v>
      </c>
    </row>
    <row r="28" spans="1:7" x14ac:dyDescent="0.25">
      <c r="A28" s="9" t="s">
        <v>184</v>
      </c>
      <c r="B28" s="6" t="s">
        <v>59</v>
      </c>
      <c r="C28" s="4" t="s">
        <v>60</v>
      </c>
      <c r="D28" s="5">
        <v>58248</v>
      </c>
      <c r="E28" s="6" t="s">
        <v>8</v>
      </c>
      <c r="F28" s="7"/>
      <c r="G28" s="17">
        <f t="shared" si="0"/>
        <v>0</v>
      </c>
    </row>
    <row r="29" spans="1:7" x14ac:dyDescent="0.25">
      <c r="A29" s="9" t="s">
        <v>185</v>
      </c>
      <c r="B29" s="6" t="s">
        <v>61</v>
      </c>
      <c r="C29" s="4" t="s">
        <v>62</v>
      </c>
      <c r="D29" s="5">
        <v>10488</v>
      </c>
      <c r="E29" s="6" t="s">
        <v>8</v>
      </c>
      <c r="F29" s="7"/>
      <c r="G29" s="17">
        <f t="shared" si="0"/>
        <v>0</v>
      </c>
    </row>
    <row r="30" spans="1:7" x14ac:dyDescent="0.25">
      <c r="A30" s="10">
        <v>222559</v>
      </c>
      <c r="B30" s="6" t="s">
        <v>63</v>
      </c>
      <c r="C30" s="4" t="s">
        <v>64</v>
      </c>
      <c r="D30" s="5">
        <v>3680</v>
      </c>
      <c r="E30" s="6" t="s">
        <v>8</v>
      </c>
      <c r="F30" s="7"/>
      <c r="G30" s="17">
        <f t="shared" si="0"/>
        <v>0</v>
      </c>
    </row>
    <row r="31" spans="1:7" x14ac:dyDescent="0.25">
      <c r="A31" s="10">
        <v>187793</v>
      </c>
      <c r="B31" s="6" t="s">
        <v>65</v>
      </c>
      <c r="C31" s="4" t="s">
        <v>66</v>
      </c>
      <c r="D31" s="5">
        <v>3450</v>
      </c>
      <c r="E31" s="6" t="s">
        <v>8</v>
      </c>
      <c r="F31" s="7"/>
      <c r="G31" s="17">
        <f t="shared" si="0"/>
        <v>0</v>
      </c>
    </row>
    <row r="32" spans="1:7" x14ac:dyDescent="0.25">
      <c r="A32" s="10">
        <v>186009</v>
      </c>
      <c r="B32" s="6" t="s">
        <v>67</v>
      </c>
      <c r="C32" s="4" t="s">
        <v>68</v>
      </c>
      <c r="D32" s="5">
        <v>1150</v>
      </c>
      <c r="E32" s="6" t="s">
        <v>8</v>
      </c>
      <c r="F32" s="7"/>
      <c r="G32" s="17">
        <f t="shared" si="0"/>
        <v>0</v>
      </c>
    </row>
    <row r="33" spans="1:7" x14ac:dyDescent="0.25">
      <c r="A33" s="10">
        <v>197919</v>
      </c>
      <c r="B33" s="6" t="s">
        <v>69</v>
      </c>
      <c r="C33" s="4" t="s">
        <v>70</v>
      </c>
      <c r="D33" s="5">
        <v>1150</v>
      </c>
      <c r="E33" s="6" t="s">
        <v>8</v>
      </c>
      <c r="F33" s="7"/>
      <c r="G33" s="17">
        <f t="shared" si="0"/>
        <v>0</v>
      </c>
    </row>
    <row r="34" spans="1:7" x14ac:dyDescent="0.25">
      <c r="A34" s="10">
        <v>222555</v>
      </c>
      <c r="B34" s="6" t="s">
        <v>71</v>
      </c>
      <c r="C34" s="4" t="s">
        <v>72</v>
      </c>
      <c r="D34" s="5">
        <v>27853</v>
      </c>
      <c r="E34" s="6" t="s">
        <v>8</v>
      </c>
      <c r="F34" s="7"/>
      <c r="G34" s="17">
        <f t="shared" si="0"/>
        <v>0</v>
      </c>
    </row>
    <row r="35" spans="1:7" x14ac:dyDescent="0.25">
      <c r="A35" s="10">
        <v>222554</v>
      </c>
      <c r="B35" s="6" t="s">
        <v>73</v>
      </c>
      <c r="C35" s="4" t="s">
        <v>74</v>
      </c>
      <c r="D35" s="5">
        <v>27980</v>
      </c>
      <c r="E35" s="6" t="s">
        <v>8</v>
      </c>
      <c r="F35" s="7"/>
      <c r="G35" s="17">
        <f t="shared" si="0"/>
        <v>0</v>
      </c>
    </row>
    <row r="36" spans="1:7" x14ac:dyDescent="0.25">
      <c r="A36" s="10">
        <v>222553</v>
      </c>
      <c r="B36" s="6" t="s">
        <v>75</v>
      </c>
      <c r="C36" s="4" t="s">
        <v>76</v>
      </c>
      <c r="D36" s="5">
        <v>24806</v>
      </c>
      <c r="E36" s="6" t="s">
        <v>8</v>
      </c>
      <c r="F36" s="7"/>
      <c r="G36" s="17">
        <f t="shared" si="0"/>
        <v>0</v>
      </c>
    </row>
    <row r="37" spans="1:7" x14ac:dyDescent="0.25">
      <c r="A37" s="10">
        <v>222556</v>
      </c>
      <c r="B37" s="6" t="s">
        <v>77</v>
      </c>
      <c r="C37" s="4" t="s">
        <v>78</v>
      </c>
      <c r="D37" s="5">
        <v>18021</v>
      </c>
      <c r="E37" s="6" t="s">
        <v>8</v>
      </c>
      <c r="F37" s="7"/>
      <c r="G37" s="17">
        <f t="shared" si="0"/>
        <v>0</v>
      </c>
    </row>
    <row r="38" spans="1:7" x14ac:dyDescent="0.25">
      <c r="A38" s="9" t="s">
        <v>186</v>
      </c>
      <c r="B38" s="6" t="s">
        <v>79</v>
      </c>
      <c r="C38" s="4" t="s">
        <v>80</v>
      </c>
      <c r="D38" s="5">
        <v>27888</v>
      </c>
      <c r="E38" s="6" t="s">
        <v>8</v>
      </c>
      <c r="F38" s="7"/>
      <c r="G38" s="17">
        <f t="shared" si="0"/>
        <v>0</v>
      </c>
    </row>
    <row r="39" spans="1:7" x14ac:dyDescent="0.25">
      <c r="A39" s="9" t="s">
        <v>187</v>
      </c>
      <c r="B39" s="6" t="s">
        <v>81</v>
      </c>
      <c r="C39" s="4" t="s">
        <v>82</v>
      </c>
      <c r="D39" s="5">
        <v>10419</v>
      </c>
      <c r="E39" s="6" t="s">
        <v>8</v>
      </c>
      <c r="F39" s="7"/>
      <c r="G39" s="17">
        <f t="shared" si="0"/>
        <v>0</v>
      </c>
    </row>
    <row r="40" spans="1:7" x14ac:dyDescent="0.25">
      <c r="A40" s="9" t="s">
        <v>188</v>
      </c>
      <c r="B40" s="6" t="s">
        <v>83</v>
      </c>
      <c r="C40" s="4" t="s">
        <v>84</v>
      </c>
      <c r="D40" s="5">
        <v>4566</v>
      </c>
      <c r="E40" s="6" t="s">
        <v>8</v>
      </c>
      <c r="F40" s="7"/>
      <c r="G40" s="17">
        <f t="shared" si="0"/>
        <v>0</v>
      </c>
    </row>
    <row r="41" spans="1:7" x14ac:dyDescent="0.25">
      <c r="A41" s="9" t="s">
        <v>189</v>
      </c>
      <c r="B41" s="6" t="s">
        <v>85</v>
      </c>
      <c r="C41" s="4" t="s">
        <v>86</v>
      </c>
      <c r="D41" s="5">
        <v>39802</v>
      </c>
      <c r="E41" s="6" t="s">
        <v>8</v>
      </c>
      <c r="F41" s="7"/>
      <c r="G41" s="17">
        <f t="shared" si="0"/>
        <v>0</v>
      </c>
    </row>
    <row r="42" spans="1:7" x14ac:dyDescent="0.25">
      <c r="A42" s="9" t="s">
        <v>190</v>
      </c>
      <c r="B42" s="6" t="s">
        <v>87</v>
      </c>
      <c r="C42" s="4" t="s">
        <v>88</v>
      </c>
      <c r="D42" s="5">
        <v>37341</v>
      </c>
      <c r="E42" s="6" t="s">
        <v>8</v>
      </c>
      <c r="F42" s="7"/>
      <c r="G42" s="17">
        <f t="shared" si="0"/>
        <v>0</v>
      </c>
    </row>
    <row r="43" spans="1:7" x14ac:dyDescent="0.25">
      <c r="A43" s="9" t="s">
        <v>191</v>
      </c>
      <c r="B43" s="6" t="s">
        <v>89</v>
      </c>
      <c r="C43" s="4" t="s">
        <v>90</v>
      </c>
      <c r="D43" s="5">
        <v>14732</v>
      </c>
      <c r="E43" s="6" t="s">
        <v>8</v>
      </c>
      <c r="F43" s="7"/>
      <c r="G43" s="17">
        <f t="shared" si="0"/>
        <v>0</v>
      </c>
    </row>
    <row r="44" spans="1:7" x14ac:dyDescent="0.25">
      <c r="A44" s="9" t="s">
        <v>192</v>
      </c>
      <c r="B44" s="6" t="s">
        <v>91</v>
      </c>
      <c r="C44" s="4" t="s">
        <v>92</v>
      </c>
      <c r="D44" s="5">
        <v>35581</v>
      </c>
      <c r="E44" s="6" t="s">
        <v>8</v>
      </c>
      <c r="F44" s="7"/>
      <c r="G44" s="17">
        <f t="shared" si="0"/>
        <v>0</v>
      </c>
    </row>
    <row r="45" spans="1:7" x14ac:dyDescent="0.25">
      <c r="A45" s="9" t="s">
        <v>193</v>
      </c>
      <c r="B45" s="6" t="s">
        <v>93</v>
      </c>
      <c r="C45" s="4" t="s">
        <v>94</v>
      </c>
      <c r="D45" s="5">
        <v>2254</v>
      </c>
      <c r="E45" s="6" t="s">
        <v>8</v>
      </c>
      <c r="F45" s="7"/>
      <c r="G45" s="17">
        <f t="shared" si="0"/>
        <v>0</v>
      </c>
    </row>
    <row r="46" spans="1:7" x14ac:dyDescent="0.25">
      <c r="A46" s="9" t="s">
        <v>194</v>
      </c>
      <c r="B46" s="6" t="s">
        <v>95</v>
      </c>
      <c r="C46" s="4" t="s">
        <v>96</v>
      </c>
      <c r="D46" s="5">
        <v>2254</v>
      </c>
      <c r="E46" s="6" t="s">
        <v>8</v>
      </c>
      <c r="F46" s="7"/>
      <c r="G46" s="17">
        <f t="shared" si="0"/>
        <v>0</v>
      </c>
    </row>
    <row r="47" spans="1:7" x14ac:dyDescent="0.25">
      <c r="A47" s="9" t="s">
        <v>195</v>
      </c>
      <c r="B47" s="6" t="s">
        <v>97</v>
      </c>
      <c r="C47" s="4" t="s">
        <v>98</v>
      </c>
      <c r="D47" s="5">
        <v>32982</v>
      </c>
      <c r="E47" s="6" t="s">
        <v>8</v>
      </c>
      <c r="F47" s="7"/>
      <c r="G47" s="17">
        <f t="shared" si="0"/>
        <v>0</v>
      </c>
    </row>
    <row r="48" spans="1:7" x14ac:dyDescent="0.25">
      <c r="A48" s="9" t="s">
        <v>196</v>
      </c>
      <c r="B48" s="6" t="s">
        <v>99</v>
      </c>
      <c r="C48" s="4" t="s">
        <v>100</v>
      </c>
      <c r="D48" s="5">
        <v>39031</v>
      </c>
      <c r="E48" s="6" t="s">
        <v>8</v>
      </c>
      <c r="F48" s="7"/>
      <c r="G48" s="17">
        <f t="shared" si="0"/>
        <v>0</v>
      </c>
    </row>
    <row r="49" spans="1:7" x14ac:dyDescent="0.25">
      <c r="A49" s="9" t="s">
        <v>197</v>
      </c>
      <c r="B49" s="6" t="s">
        <v>101</v>
      </c>
      <c r="C49" s="4" t="s">
        <v>102</v>
      </c>
      <c r="D49" s="5">
        <v>46529</v>
      </c>
      <c r="E49" s="6" t="s">
        <v>8</v>
      </c>
      <c r="F49" s="7"/>
      <c r="G49" s="17">
        <f t="shared" si="0"/>
        <v>0</v>
      </c>
    </row>
    <row r="50" spans="1:7" x14ac:dyDescent="0.25">
      <c r="A50" s="9" t="s">
        <v>198</v>
      </c>
      <c r="B50" s="6" t="s">
        <v>103</v>
      </c>
      <c r="C50" s="4" t="s">
        <v>104</v>
      </c>
      <c r="D50" s="5">
        <v>50451</v>
      </c>
      <c r="E50" s="6" t="s">
        <v>8</v>
      </c>
      <c r="F50" s="7"/>
      <c r="G50" s="17">
        <f t="shared" si="0"/>
        <v>0</v>
      </c>
    </row>
    <row r="51" spans="1:7" x14ac:dyDescent="0.25">
      <c r="A51" s="9" t="s">
        <v>199</v>
      </c>
      <c r="B51" s="6" t="s">
        <v>105</v>
      </c>
      <c r="C51" s="4" t="s">
        <v>106</v>
      </c>
      <c r="D51" s="5">
        <v>47369</v>
      </c>
      <c r="E51" s="6" t="s">
        <v>8</v>
      </c>
      <c r="F51" s="7"/>
      <c r="G51" s="17">
        <f t="shared" si="0"/>
        <v>0</v>
      </c>
    </row>
    <row r="52" spans="1:7" x14ac:dyDescent="0.25">
      <c r="A52" s="9" t="s">
        <v>200</v>
      </c>
      <c r="B52" s="6" t="s">
        <v>107</v>
      </c>
      <c r="C52" s="4" t="s">
        <v>108</v>
      </c>
      <c r="D52" s="5">
        <v>39445</v>
      </c>
      <c r="E52" s="6" t="s">
        <v>8</v>
      </c>
      <c r="F52" s="7"/>
      <c r="G52" s="17">
        <f t="shared" si="0"/>
        <v>0</v>
      </c>
    </row>
    <row r="53" spans="1:7" x14ac:dyDescent="0.25">
      <c r="A53" s="9" t="s">
        <v>201</v>
      </c>
      <c r="B53" s="6" t="s">
        <v>109</v>
      </c>
      <c r="C53" s="4" t="s">
        <v>110</v>
      </c>
      <c r="D53" s="5">
        <v>33247</v>
      </c>
      <c r="E53" s="6" t="s">
        <v>8</v>
      </c>
      <c r="F53" s="7"/>
      <c r="G53" s="17">
        <f t="shared" si="0"/>
        <v>0</v>
      </c>
    </row>
    <row r="54" spans="1:7" x14ac:dyDescent="0.25">
      <c r="A54" s="9" t="s">
        <v>202</v>
      </c>
      <c r="B54" s="6" t="s">
        <v>111</v>
      </c>
      <c r="C54" s="4" t="s">
        <v>112</v>
      </c>
      <c r="D54" s="5">
        <v>31349</v>
      </c>
      <c r="E54" s="6" t="s">
        <v>8</v>
      </c>
      <c r="F54" s="7"/>
      <c r="G54" s="17">
        <f t="shared" si="0"/>
        <v>0</v>
      </c>
    </row>
    <row r="55" spans="1:7" x14ac:dyDescent="0.25">
      <c r="A55" s="9" t="s">
        <v>203</v>
      </c>
      <c r="B55" s="6" t="s">
        <v>113</v>
      </c>
      <c r="C55" s="4" t="s">
        <v>114</v>
      </c>
      <c r="D55" s="5">
        <v>23920</v>
      </c>
      <c r="E55" s="6" t="s">
        <v>8</v>
      </c>
      <c r="F55" s="7"/>
      <c r="G55" s="17">
        <f t="shared" si="0"/>
        <v>0</v>
      </c>
    </row>
    <row r="56" spans="1:7" x14ac:dyDescent="0.25">
      <c r="A56" s="9" t="s">
        <v>204</v>
      </c>
      <c r="B56" s="6" t="s">
        <v>115</v>
      </c>
      <c r="C56" s="4" t="s">
        <v>116</v>
      </c>
      <c r="D56" s="5">
        <v>6072</v>
      </c>
      <c r="E56" s="6" t="s">
        <v>8</v>
      </c>
      <c r="F56" s="7"/>
      <c r="G56" s="17">
        <f t="shared" si="0"/>
        <v>0</v>
      </c>
    </row>
    <row r="57" spans="1:7" x14ac:dyDescent="0.25">
      <c r="A57" s="9" t="s">
        <v>205</v>
      </c>
      <c r="B57" s="6" t="s">
        <v>117</v>
      </c>
      <c r="C57" s="4" t="s">
        <v>118</v>
      </c>
      <c r="D57" s="5">
        <v>2588</v>
      </c>
      <c r="E57" s="6" t="s">
        <v>8</v>
      </c>
      <c r="F57" s="7"/>
      <c r="G57" s="17">
        <f t="shared" si="0"/>
        <v>0</v>
      </c>
    </row>
    <row r="58" spans="1:7" x14ac:dyDescent="0.25">
      <c r="A58" s="9" t="s">
        <v>206</v>
      </c>
      <c r="B58" s="6" t="s">
        <v>119</v>
      </c>
      <c r="C58" s="4" t="s">
        <v>120</v>
      </c>
      <c r="D58" s="5">
        <v>3048</v>
      </c>
      <c r="E58" s="6" t="s">
        <v>8</v>
      </c>
      <c r="F58" s="7"/>
      <c r="G58" s="17">
        <f t="shared" si="0"/>
        <v>0</v>
      </c>
    </row>
    <row r="59" spans="1:7" x14ac:dyDescent="0.25">
      <c r="A59" s="9" t="s">
        <v>207</v>
      </c>
      <c r="B59" s="6" t="s">
        <v>121</v>
      </c>
      <c r="C59" s="4" t="s">
        <v>122</v>
      </c>
      <c r="D59" s="5">
        <v>2312</v>
      </c>
      <c r="E59" s="6" t="s">
        <v>8</v>
      </c>
      <c r="F59" s="7"/>
      <c r="G59" s="17">
        <f t="shared" si="0"/>
        <v>0</v>
      </c>
    </row>
    <row r="60" spans="1:7" x14ac:dyDescent="0.25">
      <c r="A60" s="9" t="s">
        <v>208</v>
      </c>
      <c r="B60" s="6" t="s">
        <v>123</v>
      </c>
      <c r="C60" s="4" t="s">
        <v>124</v>
      </c>
      <c r="D60" s="5">
        <v>78879</v>
      </c>
      <c r="E60" s="6" t="s">
        <v>8</v>
      </c>
      <c r="F60" s="7"/>
      <c r="G60" s="17">
        <f t="shared" si="0"/>
        <v>0</v>
      </c>
    </row>
    <row r="61" spans="1:7" x14ac:dyDescent="0.25">
      <c r="A61" s="9" t="s">
        <v>209</v>
      </c>
      <c r="B61" s="6" t="s">
        <v>125</v>
      </c>
      <c r="C61" s="4" t="s">
        <v>126</v>
      </c>
      <c r="D61" s="5">
        <v>66493</v>
      </c>
      <c r="E61" s="6" t="s">
        <v>8</v>
      </c>
      <c r="F61" s="7"/>
      <c r="G61" s="17">
        <f t="shared" si="0"/>
        <v>0</v>
      </c>
    </row>
    <row r="62" spans="1:7" x14ac:dyDescent="0.25">
      <c r="A62" s="9" t="s">
        <v>210</v>
      </c>
      <c r="B62" s="6" t="s">
        <v>127</v>
      </c>
      <c r="C62" s="4" t="s">
        <v>128</v>
      </c>
      <c r="D62" s="5">
        <v>62698</v>
      </c>
      <c r="E62" s="6" t="s">
        <v>8</v>
      </c>
      <c r="F62" s="7"/>
      <c r="G62" s="17">
        <f t="shared" si="0"/>
        <v>0</v>
      </c>
    </row>
    <row r="63" spans="1:7" x14ac:dyDescent="0.25">
      <c r="A63" s="9" t="s">
        <v>211</v>
      </c>
      <c r="B63" s="6" t="s">
        <v>129</v>
      </c>
      <c r="C63" s="4" t="s">
        <v>130</v>
      </c>
      <c r="D63" s="5">
        <v>47829</v>
      </c>
      <c r="E63" s="6" t="s">
        <v>8</v>
      </c>
      <c r="F63" s="7"/>
      <c r="G63" s="17">
        <f t="shared" si="0"/>
        <v>0</v>
      </c>
    </row>
    <row r="64" spans="1:7" x14ac:dyDescent="0.25">
      <c r="A64" s="9" t="s">
        <v>212</v>
      </c>
      <c r="B64" s="6" t="s">
        <v>131</v>
      </c>
      <c r="C64" s="4" t="s">
        <v>132</v>
      </c>
      <c r="D64" s="5">
        <v>12144</v>
      </c>
      <c r="E64" s="6" t="s">
        <v>8</v>
      </c>
      <c r="F64" s="7"/>
      <c r="G64" s="17">
        <f t="shared" si="0"/>
        <v>0</v>
      </c>
    </row>
    <row r="65" spans="1:8" x14ac:dyDescent="0.25">
      <c r="A65" s="9" t="s">
        <v>213</v>
      </c>
      <c r="B65" s="6" t="s">
        <v>133</v>
      </c>
      <c r="C65" s="4" t="s">
        <v>134</v>
      </c>
      <c r="D65" s="5">
        <v>12903</v>
      </c>
      <c r="E65" s="6" t="s">
        <v>8</v>
      </c>
      <c r="F65" s="7"/>
      <c r="G65" s="17">
        <f t="shared" si="0"/>
        <v>0</v>
      </c>
    </row>
    <row r="66" spans="1:8" x14ac:dyDescent="0.25">
      <c r="A66" s="9" t="s">
        <v>214</v>
      </c>
      <c r="B66" s="6" t="s">
        <v>135</v>
      </c>
      <c r="C66" s="4" t="s">
        <v>136</v>
      </c>
      <c r="D66" s="5">
        <v>6095</v>
      </c>
      <c r="E66" s="6" t="s">
        <v>8</v>
      </c>
      <c r="F66" s="7"/>
      <c r="G66" s="17">
        <f t="shared" si="0"/>
        <v>0</v>
      </c>
    </row>
    <row r="67" spans="1:8" x14ac:dyDescent="0.25">
      <c r="A67" s="9" t="s">
        <v>215</v>
      </c>
      <c r="B67" s="6" t="s">
        <v>137</v>
      </c>
      <c r="C67" s="4" t="s">
        <v>138</v>
      </c>
      <c r="D67" s="5">
        <v>4623</v>
      </c>
      <c r="E67" s="6" t="s">
        <v>8</v>
      </c>
      <c r="F67" s="7"/>
      <c r="G67" s="17">
        <f t="shared" ref="G67:G77" si="1">F67*D67</f>
        <v>0</v>
      </c>
    </row>
    <row r="68" spans="1:8" x14ac:dyDescent="0.25">
      <c r="A68" s="9" t="s">
        <v>216</v>
      </c>
      <c r="B68" s="6" t="s">
        <v>139</v>
      </c>
      <c r="C68" s="4" t="s">
        <v>140</v>
      </c>
      <c r="D68" s="5">
        <v>3864</v>
      </c>
      <c r="E68" s="6" t="s">
        <v>8</v>
      </c>
      <c r="F68" s="7"/>
      <c r="G68" s="17">
        <f t="shared" si="1"/>
        <v>0</v>
      </c>
    </row>
    <row r="69" spans="1:8" x14ac:dyDescent="0.25">
      <c r="A69" s="9" t="s">
        <v>217</v>
      </c>
      <c r="B69" s="6" t="s">
        <v>141</v>
      </c>
      <c r="C69" s="4" t="s">
        <v>142</v>
      </c>
      <c r="D69" s="5">
        <v>3243</v>
      </c>
      <c r="E69" s="6" t="s">
        <v>8</v>
      </c>
      <c r="F69" s="7"/>
      <c r="G69" s="17">
        <f t="shared" si="1"/>
        <v>0</v>
      </c>
    </row>
    <row r="70" spans="1:8" x14ac:dyDescent="0.25">
      <c r="A70" s="9" t="s">
        <v>218</v>
      </c>
      <c r="B70" s="6" t="s">
        <v>143</v>
      </c>
      <c r="C70" s="4" t="s">
        <v>144</v>
      </c>
      <c r="D70" s="5">
        <v>3508</v>
      </c>
      <c r="E70" s="6" t="s">
        <v>8</v>
      </c>
      <c r="F70" s="7"/>
      <c r="G70" s="17">
        <f t="shared" si="1"/>
        <v>0</v>
      </c>
    </row>
    <row r="71" spans="1:8" x14ac:dyDescent="0.25">
      <c r="A71" s="9" t="s">
        <v>219</v>
      </c>
      <c r="B71" s="6" t="s">
        <v>145</v>
      </c>
      <c r="C71" s="4" t="s">
        <v>146</v>
      </c>
      <c r="D71" s="5">
        <v>2875</v>
      </c>
      <c r="E71" s="6" t="s">
        <v>8</v>
      </c>
      <c r="F71" s="7"/>
      <c r="G71" s="17">
        <f t="shared" si="1"/>
        <v>0</v>
      </c>
    </row>
    <row r="72" spans="1:8" x14ac:dyDescent="0.25">
      <c r="A72" s="9" t="s">
        <v>220</v>
      </c>
      <c r="B72" s="6" t="s">
        <v>147</v>
      </c>
      <c r="C72" s="4" t="s">
        <v>148</v>
      </c>
      <c r="D72" s="5">
        <v>4497</v>
      </c>
      <c r="E72" s="6" t="s">
        <v>8</v>
      </c>
      <c r="F72" s="7"/>
      <c r="G72" s="17">
        <f t="shared" si="1"/>
        <v>0</v>
      </c>
    </row>
    <row r="73" spans="1:8" x14ac:dyDescent="0.25">
      <c r="A73" s="9" t="s">
        <v>221</v>
      </c>
      <c r="B73" s="6" t="s">
        <v>149</v>
      </c>
      <c r="C73" s="4" t="s">
        <v>150</v>
      </c>
      <c r="D73" s="5">
        <v>65953</v>
      </c>
      <c r="E73" s="6" t="s">
        <v>8</v>
      </c>
      <c r="F73" s="7"/>
      <c r="G73" s="17">
        <f t="shared" si="1"/>
        <v>0</v>
      </c>
    </row>
    <row r="74" spans="1:8" x14ac:dyDescent="0.25">
      <c r="A74" s="9" t="s">
        <v>222</v>
      </c>
      <c r="B74" s="6" t="s">
        <v>151</v>
      </c>
      <c r="C74" s="4" t="s">
        <v>152</v>
      </c>
      <c r="D74" s="5">
        <v>78051</v>
      </c>
      <c r="E74" s="6" t="s">
        <v>8</v>
      </c>
      <c r="F74" s="7"/>
      <c r="G74" s="17">
        <f t="shared" si="1"/>
        <v>0</v>
      </c>
    </row>
    <row r="75" spans="1:8" x14ac:dyDescent="0.25">
      <c r="A75" s="9" t="s">
        <v>223</v>
      </c>
      <c r="B75" s="6" t="s">
        <v>153</v>
      </c>
      <c r="C75" s="4" t="s">
        <v>154</v>
      </c>
      <c r="D75" s="5">
        <v>93047</v>
      </c>
      <c r="E75" s="6" t="s">
        <v>8</v>
      </c>
      <c r="F75" s="7"/>
      <c r="G75" s="17">
        <f t="shared" si="1"/>
        <v>0</v>
      </c>
    </row>
    <row r="76" spans="1:8" x14ac:dyDescent="0.25">
      <c r="A76" s="9" t="s">
        <v>224</v>
      </c>
      <c r="B76" s="6" t="s">
        <v>155</v>
      </c>
      <c r="C76" s="4" t="s">
        <v>156</v>
      </c>
      <c r="D76" s="5">
        <v>100901</v>
      </c>
      <c r="E76" s="6" t="s">
        <v>8</v>
      </c>
      <c r="F76" s="7"/>
      <c r="G76" s="17">
        <f t="shared" si="1"/>
        <v>0</v>
      </c>
    </row>
    <row r="77" spans="1:8" x14ac:dyDescent="0.25">
      <c r="A77" s="9" t="s">
        <v>225</v>
      </c>
      <c r="B77" s="6" t="s">
        <v>157</v>
      </c>
      <c r="C77" s="4" t="s">
        <v>158</v>
      </c>
      <c r="D77" s="5">
        <v>94726</v>
      </c>
      <c r="E77" s="6" t="s">
        <v>8</v>
      </c>
      <c r="F77" s="7"/>
      <c r="G77" s="17">
        <f t="shared" si="1"/>
        <v>0</v>
      </c>
    </row>
    <row r="78" spans="1:8" x14ac:dyDescent="0.25">
      <c r="A78" s="11"/>
      <c r="B78" s="12"/>
      <c r="C78" s="12"/>
      <c r="D78" s="12"/>
      <c r="E78" s="12"/>
      <c r="F78" s="12"/>
      <c r="G78" s="12"/>
      <c r="H78" s="12"/>
    </row>
    <row r="79" spans="1:8" ht="27" customHeight="1" x14ac:dyDescent="0.25">
      <c r="A79" s="13"/>
      <c r="B79" s="14" t="s">
        <v>5</v>
      </c>
      <c r="C79" s="15" t="s">
        <v>5</v>
      </c>
      <c r="D79" s="14" t="s">
        <v>5</v>
      </c>
      <c r="E79" s="14" t="s">
        <v>5</v>
      </c>
      <c r="F79" s="18" t="s">
        <v>226</v>
      </c>
      <c r="G79" s="19">
        <f>SUM(G2:G77)</f>
        <v>0</v>
      </c>
    </row>
    <row r="80" spans="1:8" ht="27" customHeight="1" x14ac:dyDescent="0.25">
      <c r="A80" s="13"/>
      <c r="B80" s="16"/>
      <c r="C80" s="13"/>
      <c r="D80" s="16"/>
      <c r="E80" s="16"/>
      <c r="F80" s="20" t="s">
        <v>227</v>
      </c>
      <c r="G80" s="21">
        <f>G79*15%</f>
        <v>0</v>
      </c>
    </row>
    <row r="81" spans="6:7" ht="26.25" customHeight="1" x14ac:dyDescent="0.25">
      <c r="F81" s="20" t="s">
        <v>228</v>
      </c>
      <c r="G81" s="21">
        <f>SUM(G79:G80)</f>
        <v>0</v>
      </c>
    </row>
  </sheetData>
  <mergeCells count="1">
    <mergeCell ref="A78:H78"/>
  </mergeCells>
  <phoneticPr fontId="0" type="noConversion"/>
  <pageMargins left="0.75" right="0.75" top="1" bottom="1" header="0.5" footer="0.5"/>
  <pageSetup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Terrence Gama</cp:lastModifiedBy>
  <cp:revision>1</cp:revision>
  <dcterms:modified xsi:type="dcterms:W3CDTF">2026-04-28T15:26:55Z</dcterms:modified>
  <cp:category/>
</cp:coreProperties>
</file>