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foodbevseta.sharepoint.com/sites/SUPPLYCHAINMANAGEMENT/Shared Documents/General/SCM Docs/TENDERS/Tenders 2025 - 2026/FB SETA (25-26) T0003 - Management of Information System/Terms of Reference/Final TORs/"/>
    </mc:Choice>
  </mc:AlternateContent>
  <xr:revisionPtr revIDLastSave="0" documentId="8_{818E1C2F-6D02-4460-A076-DEE1001DDF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ver &amp; Assumptions" sheetId="1" r:id="rId1"/>
    <sheet name="4-Year TCO Summary" sheetId="2" r:id="rId2"/>
    <sheet name="Implementation Costs" sheetId="3" r:id="rId3"/>
    <sheet name="Software Licenses" sheetId="4" r:id="rId4"/>
    <sheet name="Hosting Costs" sheetId="5" r:id="rId5"/>
    <sheet name="Support &amp; Maintenance" sheetId="6" r:id="rId6"/>
    <sheet name="Escalation &amp; Payment" sheetId="7" r:id="rId7"/>
    <sheet name="Declaration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E8" i="2"/>
  <c r="D8" i="2"/>
  <c r="C8" i="2"/>
  <c r="B8" i="2"/>
  <c r="E37" i="3"/>
  <c r="I10" i="4"/>
  <c r="H10" i="4"/>
  <c r="G10" i="4"/>
  <c r="E10" i="4"/>
  <c r="H10" i="5"/>
  <c r="G10" i="5"/>
  <c r="F10" i="5"/>
  <c r="D10" i="5"/>
  <c r="F15" i="6"/>
</calcChain>
</file>

<file path=xl/sharedStrings.xml><?xml version="1.0" encoding="utf-8"?>
<sst xmlns="http://schemas.openxmlformats.org/spreadsheetml/2006/main" count="166" uniqueCount="155">
  <si>
    <t>COMPANY DETAILS</t>
  </si>
  <si>
    <t>Bidder Name:</t>
  </si>
  <si>
    <t>Contact Person:</t>
  </si>
  <si>
    <t xml:space="preserve">Contact Number: </t>
  </si>
  <si>
    <t>Email:</t>
  </si>
  <si>
    <t>Date:</t>
  </si>
  <si>
    <t>User information</t>
  </si>
  <si>
    <t>total number of permanent employees: 85</t>
  </si>
  <si>
    <t>total number of temporary employees: 25</t>
  </si>
  <si>
    <t>total number of temporary employees (offsight): 10</t>
  </si>
  <si>
    <t>total number of SDF's: 1,638 - not all are actively using the system</t>
  </si>
  <si>
    <t>ASSUMPTIONS &amp; CLARIFICATIONS:</t>
  </si>
  <si>
    <t>[Please state ALL assumptions that underpin your pricing. This includes but is not limited to:]</t>
  </si>
  <si>
    <t>1. Number of internal FoodBev SETA users assumed: __100____</t>
  </si>
  <si>
    <t>2. Number of external stakeholder users (employers/providers) assumed: ______</t>
  </si>
  <si>
    <t>3. Implementation timeline assumed (months): ______</t>
  </si>
  <si>
    <t>4. Data migration scope assumed: [Describe what is included]</t>
  </si>
  <si>
    <t>5. Training scope assumed: [Describe what is included]</t>
  </si>
  <si>
    <t>6. Any exclusions from pricing: [List explicitly]</t>
  </si>
  <si>
    <t>7. Assumed annual escalation rate for Year 2-5: ______%</t>
  </si>
  <si>
    <t>8. Solution type: ☐ Custom Build ☐ COTS (Commercial Off-The-Shelf) ☐ Hybrid</t>
  </si>
  <si>
    <t>9. Hosting location: ☐ South Africa ☐ Other (Specify): ________</t>
  </si>
  <si>
    <t>COST CATEGORY</t>
  </si>
  <si>
    <t>YEAR 1</t>
  </si>
  <si>
    <t>YEAR 2</t>
  </si>
  <si>
    <t>YEAR 3</t>
  </si>
  <si>
    <t>YEAR 4</t>
  </si>
  <si>
    <t>A. Implementation &amp; Project Costs</t>
  </si>
  <si>
    <t>B. Software Licenses</t>
  </si>
  <si>
    <t>C. Hosting &amp; Infrastructure</t>
  </si>
  <si>
    <t>D. Support &amp; Maintenance</t>
  </si>
  <si>
    <t>E. Contingency (if applicable)</t>
  </si>
  <si>
    <t>F. Enhancements Development (Retainer)</t>
  </si>
  <si>
    <t>GRAND TOTAL</t>
  </si>
  <si>
    <t>NOTES:</t>
  </si>
  <si>
    <t>Implementation (A) is typically one-time in year 1.</t>
  </si>
  <si>
    <t>PHASE/ACTIVITY</t>
  </si>
  <si>
    <t>RESOURCE ROLE</t>
  </si>
  <si>
    <t>DAY RATE</t>
  </si>
  <si>
    <t>NO. OF DAYS</t>
  </si>
  <si>
    <t>SUBTOTAL</t>
  </si>
  <si>
    <t>Discovery &amp; Requirements</t>
  </si>
  <si>
    <t>Project manager</t>
  </si>
  <si>
    <t>Business Analyst</t>
  </si>
  <si>
    <t>Solution Architect</t>
  </si>
  <si>
    <t>Process Engineer</t>
  </si>
  <si>
    <t>SUBTOTAL - Discovery</t>
  </si>
  <si>
    <t xml:space="preserve">DESIGN &amp; CONFIGURATION           </t>
  </si>
  <si>
    <t xml:space="preserve">Lead Functional Consultant  </t>
  </si>
  <si>
    <t xml:space="preserve">Technical Lead              </t>
  </si>
  <si>
    <t xml:space="preserve">Database Architect          </t>
  </si>
  <si>
    <t xml:space="preserve">SUBTOTAL - DESIGN                </t>
  </si>
  <si>
    <t xml:space="preserve">DEVELOPMENT &amp; CUSTOMIZATION      </t>
  </si>
  <si>
    <t xml:space="preserve">Senior Developer            </t>
  </si>
  <si>
    <t xml:space="preserve">Developer            </t>
  </si>
  <si>
    <t xml:space="preserve">SUBTOTAL - DEVELOPMENT           </t>
  </si>
  <si>
    <t xml:space="preserve">DATA MIGRATION                   </t>
  </si>
  <si>
    <t xml:space="preserve">Data Migration Specialist   </t>
  </si>
  <si>
    <t xml:space="preserve">SUBTOTAL - MIGRATION             </t>
  </si>
  <si>
    <t xml:space="preserve">TESTING &amp; UAT                    </t>
  </si>
  <si>
    <t xml:space="preserve">Test Manager                </t>
  </si>
  <si>
    <t xml:space="preserve">UAT Coordinator             </t>
  </si>
  <si>
    <t xml:space="preserve">SUBTOTAL - TESTING               </t>
  </si>
  <si>
    <t xml:space="preserve">TRAINING &amp; DEPLOYMENT            </t>
  </si>
  <si>
    <t xml:space="preserve">Training Specialist         </t>
  </si>
  <si>
    <t>Change Manager</t>
  </si>
  <si>
    <t xml:space="preserve">Go-Live Support             </t>
  </si>
  <si>
    <t>TOTAL TRAINING /DEPLOY</t>
  </si>
  <si>
    <t>PROJECT MANAGEMENT</t>
  </si>
  <si>
    <t>Project manager(ongoing)</t>
  </si>
  <si>
    <t>TOTAL -PROJECT MGMT</t>
  </si>
  <si>
    <t xml:space="preserve">TOTAL IMPLEMENTATION COST </t>
  </si>
  <si>
    <t>Additional fixed costs</t>
  </si>
  <si>
    <t xml:space="preserve">DESCRIPTION </t>
  </si>
  <si>
    <t>AMOUNT (ZAR)</t>
  </si>
  <si>
    <t>NOTES</t>
  </si>
  <si>
    <t xml:space="preserve">Travel &amp; Accommodation           </t>
  </si>
  <si>
    <t xml:space="preserve">Third-party Tools/Licenses       </t>
  </si>
  <si>
    <t xml:space="preserve">Contingency (recommended 10-15%) </t>
  </si>
  <si>
    <t xml:space="preserve">TOTAL ADDITIONAL COSTS           </t>
  </si>
  <si>
    <t xml:space="preserve">GRAND TOTAL IMPLEMENTATION (Links to Sheet 2, Cell B3) </t>
  </si>
  <si>
    <t>MODULE/CAPABILITY</t>
  </si>
  <si>
    <t xml:space="preserve">PRICING METRIC </t>
  </si>
  <si>
    <t>QTY</t>
  </si>
  <si>
    <t>ANNUAL FEE PER UNIT</t>
  </si>
  <si>
    <t>ESCALATIONS% pa</t>
  </si>
  <si>
    <t>per internal user/Month</t>
  </si>
  <si>
    <t>External Portal License</t>
  </si>
  <si>
    <t>Per Module/Annual</t>
  </si>
  <si>
    <t>Business Intelligence(BI) Module</t>
  </si>
  <si>
    <t>Per user/Annual</t>
  </si>
  <si>
    <t>Mobile Application Process</t>
  </si>
  <si>
    <t>Advanced Analytics</t>
  </si>
  <si>
    <t>AI/ML Capabilities</t>
  </si>
  <si>
    <t>Per Cpnnection/Annual</t>
  </si>
  <si>
    <t>Integration Middleware</t>
  </si>
  <si>
    <t xml:space="preserve">ANNUAL TOTALS </t>
  </si>
  <si>
    <t>COMPONENT</t>
  </si>
  <si>
    <t>SPECIFICATION</t>
  </si>
  <si>
    <t>MONTHLY COST</t>
  </si>
  <si>
    <t>YEAR1</t>
  </si>
  <si>
    <t>Cloud Server Infrastructure</t>
  </si>
  <si>
    <t>e.g 8vCPU, 32GB RAM</t>
  </si>
  <si>
    <t>Database Hosting</t>
  </si>
  <si>
    <t>Storage</t>
  </si>
  <si>
    <t>Backup &amp; Disaster Recovery</t>
  </si>
  <si>
    <t>Bandwidth/Data Transfer</t>
  </si>
  <si>
    <t>Security( Firewall, WAF etc</t>
  </si>
  <si>
    <t>Monitoring and Management</t>
  </si>
  <si>
    <t>ANNUAL TOTALS</t>
  </si>
  <si>
    <t xml:space="preserve">if Not hostiong , state "Hosting to be provided by FoodBev SETA or Separate arrangement" </t>
  </si>
  <si>
    <t xml:space="preserve">these totals automatically flows to sheet 2 , Row 5 (Hosting) </t>
  </si>
  <si>
    <t>SERVICE</t>
  </si>
  <si>
    <t>HOURS/MONTH</t>
  </si>
  <si>
    <t>COST/EXTRA PER HOUR</t>
  </si>
  <si>
    <t>RESPONSE TIME</t>
  </si>
  <si>
    <t>RESOLUTION  TIME SLA</t>
  </si>
  <si>
    <t>ANNUAL RETAINER COST</t>
  </si>
  <si>
    <t>Priority 1 (critical - System Down)</t>
  </si>
  <si>
    <t>Priority 2 (High- Major Impact)</t>
  </si>
  <si>
    <t>Priority 3 (Medium)</t>
  </si>
  <si>
    <t>Priority 4 ( Low/Enhancement)</t>
  </si>
  <si>
    <t>ANNUAL SUPPORT RETAINER TOTAL</t>
  </si>
  <si>
    <t>DEVELOPMENT/ ENHANCEMENT HOURS</t>
  </si>
  <si>
    <t>Annual Pool of Included Hours</t>
  </si>
  <si>
    <t>Rates for additional Hours</t>
  </si>
  <si>
    <t>ANNUAL ENHANCEMENT COST</t>
  </si>
  <si>
    <t xml:space="preserve">TOTAL ANNUAL SUPPORT &amp; MAITANANCE  </t>
  </si>
  <si>
    <t>ITEM</t>
  </si>
  <si>
    <t>RATE per annum</t>
  </si>
  <si>
    <t>Software Licenses</t>
  </si>
  <si>
    <t>Hosting Services</t>
  </si>
  <si>
    <t>Support &amp; Maintenance</t>
  </si>
  <si>
    <t>Professional Services (if applicable)</t>
  </si>
  <si>
    <t>Implementation : 30% on contract signing , 40% on completion of build , 30% on go-live acceptance</t>
  </si>
  <si>
    <t>Annual Licences &amp;Support:Quarterly in advence</t>
  </si>
  <si>
    <t>Additional Hours : Monthly in arrears upon invoice</t>
  </si>
  <si>
    <t>I/We, the undersigned, hereby declare that:</t>
  </si>
  <si>
    <t>1. The pricing submitted in this template is complete, accurate, and inclusive of all costs.</t>
  </si>
  <si>
    <t>2. We understand that this pricing will form part of any resultant contract.</t>
  </si>
  <si>
    <t>3. We will hold these prices valid for 120 days from the bid closing date.</t>
  </si>
  <si>
    <t>4. All amounts are in ZAR, inclusive of VAT.</t>
  </si>
  <si>
    <t>Authorised Signatory: _________________________</t>
  </si>
  <si>
    <t>Full Name: ____________________________________</t>
  </si>
  <si>
    <t>Position: _____________________________________</t>
  </si>
  <si>
    <t>Company: _____________________________________</t>
  </si>
  <si>
    <t>Date: ________________________________________</t>
  </si>
  <si>
    <t>Company Stamp: ________________________________</t>
  </si>
  <si>
    <t>Data Specialist</t>
  </si>
  <si>
    <t>e.g 1TB</t>
  </si>
  <si>
    <t>e.g SQL Enterprose</t>
  </si>
  <si>
    <r>
      <rPr>
        <b/>
        <sz val="11"/>
        <color rgb="FFFF0000"/>
        <rFont val="Calibri"/>
        <family val="2"/>
        <scheme val="minor"/>
      </rPr>
      <t xml:space="preserve">Payment Terms Proposed:    </t>
    </r>
    <r>
      <rPr>
        <sz val="11"/>
        <color rgb="FFFF0000"/>
        <rFont val="Calibri"/>
        <family val="2"/>
        <scheme val="minor"/>
      </rPr>
      <t xml:space="preserve">                              (Describe your proposed payment schedule e.g)</t>
    </r>
  </si>
  <si>
    <t>Core License</t>
  </si>
  <si>
    <t>4-YEAR TOTAL</t>
  </si>
  <si>
    <t>All Year 2-4 amounts should reflect proposed annual escalation(if any)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</si>
</sst>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3" fillId="0" borderId="0" xfId="0" applyFont="1"/>
    <xf numFmtId="0" fontId="0" fillId="0" borderId="2" xfId="0" applyBorder="1"/>
    <xf numFmtId="0" fontId="3" fillId="0" borderId="1" xfId="0" applyFont="1" applyBorder="1"/>
    <xf numFmtId="0" fontId="0" fillId="0" borderId="3" xfId="0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1" fillId="0" borderId="3" xfId="0" applyFont="1" applyBorder="1"/>
    <xf numFmtId="0" fontId="4" fillId="0" borderId="0" xfId="0" applyFont="1"/>
    <xf numFmtId="0" fontId="0" fillId="0" borderId="0" xfId="0" applyAlignment="1">
      <alignment vertical="center"/>
    </xf>
    <xf numFmtId="0" fontId="0" fillId="0" borderId="7" xfId="0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0" fillId="0" borderId="1" xfId="0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8" fillId="0" borderId="1" xfId="0" applyFont="1" applyBorder="1"/>
    <xf numFmtId="0" fontId="8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tabSelected="1" workbookViewId="0">
      <selection activeCell="A10" sqref="A10"/>
    </sheetView>
  </sheetViews>
  <sheetFormatPr defaultColWidth="8.77734375" defaultRowHeight="13.8" x14ac:dyDescent="0.25"/>
  <cols>
    <col min="1" max="1" width="91.77734375" style="18" bestFit="1" customWidth="1"/>
    <col min="2" max="16384" width="8.77734375" style="18"/>
  </cols>
  <sheetData>
    <row r="1" spans="1:1" x14ac:dyDescent="0.25">
      <c r="A1" s="17" t="s">
        <v>0</v>
      </c>
    </row>
    <row r="2" spans="1:1" x14ac:dyDescent="0.25">
      <c r="A2" s="17" t="s">
        <v>1</v>
      </c>
    </row>
    <row r="3" spans="1:1" x14ac:dyDescent="0.25">
      <c r="A3" s="17" t="s">
        <v>2</v>
      </c>
    </row>
    <row r="4" spans="1:1" x14ac:dyDescent="0.25">
      <c r="A4" s="17" t="s">
        <v>3</v>
      </c>
    </row>
    <row r="5" spans="1:1" x14ac:dyDescent="0.25">
      <c r="A5" s="17" t="s">
        <v>4</v>
      </c>
    </row>
    <row r="6" spans="1:1" x14ac:dyDescent="0.25">
      <c r="A6" s="17" t="s">
        <v>5</v>
      </c>
    </row>
    <row r="7" spans="1:1" x14ac:dyDescent="0.25">
      <c r="A7" s="20" t="s">
        <v>6</v>
      </c>
    </row>
    <row r="8" spans="1:1" x14ac:dyDescent="0.25">
      <c r="A8" s="18" t="s">
        <v>7</v>
      </c>
    </row>
    <row r="9" spans="1:1" x14ac:dyDescent="0.25">
      <c r="A9" s="18" t="s">
        <v>8</v>
      </c>
    </row>
    <row r="10" spans="1:1" x14ac:dyDescent="0.25">
      <c r="A10" s="18" t="s">
        <v>9</v>
      </c>
    </row>
    <row r="11" spans="1:1" x14ac:dyDescent="0.25">
      <c r="A11" s="18" t="s">
        <v>10</v>
      </c>
    </row>
    <row r="13" spans="1:1" x14ac:dyDescent="0.25">
      <c r="A13" s="17" t="s">
        <v>11</v>
      </c>
    </row>
    <row r="14" spans="1:1" x14ac:dyDescent="0.25">
      <c r="A14" s="19" t="s">
        <v>12</v>
      </c>
    </row>
    <row r="15" spans="1:1" x14ac:dyDescent="0.25">
      <c r="A15" s="18" t="s">
        <v>13</v>
      </c>
    </row>
    <row r="16" spans="1:1" x14ac:dyDescent="0.25">
      <c r="A16" s="19" t="s">
        <v>14</v>
      </c>
    </row>
    <row r="17" spans="1:1" x14ac:dyDescent="0.25">
      <c r="A17" s="19" t="s">
        <v>15</v>
      </c>
    </row>
    <row r="18" spans="1:1" x14ac:dyDescent="0.25">
      <c r="A18" s="19" t="s">
        <v>16</v>
      </c>
    </row>
    <row r="19" spans="1:1" x14ac:dyDescent="0.25">
      <c r="A19" s="19" t="s">
        <v>17</v>
      </c>
    </row>
    <row r="20" spans="1:1" x14ac:dyDescent="0.25">
      <c r="A20" s="19" t="s">
        <v>18</v>
      </c>
    </row>
    <row r="21" spans="1:1" x14ac:dyDescent="0.25">
      <c r="A21" s="19" t="s">
        <v>19</v>
      </c>
    </row>
    <row r="22" spans="1:1" x14ac:dyDescent="0.25">
      <c r="A22" s="19" t="s">
        <v>20</v>
      </c>
    </row>
    <row r="23" spans="1:1" x14ac:dyDescent="0.25">
      <c r="A23" s="19" t="s">
        <v>21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workbookViewId="0">
      <selection activeCell="A16" sqref="A16"/>
    </sheetView>
  </sheetViews>
  <sheetFormatPr defaultRowHeight="14.4" x14ac:dyDescent="0.3"/>
  <cols>
    <col min="1" max="1" width="41" customWidth="1"/>
    <col min="6" max="6" width="14.77734375" customWidth="1"/>
  </cols>
  <sheetData>
    <row r="1" spans="1:6" x14ac:dyDescent="0.3">
      <c r="A1" s="3" t="s">
        <v>22</v>
      </c>
      <c r="B1" s="3" t="s">
        <v>23</v>
      </c>
      <c r="C1" s="3" t="s">
        <v>24</v>
      </c>
      <c r="D1" s="3" t="s">
        <v>25</v>
      </c>
      <c r="E1" s="3" t="s">
        <v>26</v>
      </c>
      <c r="F1" s="3" t="s">
        <v>153</v>
      </c>
    </row>
    <row r="2" spans="1:6" x14ac:dyDescent="0.3">
      <c r="A2" s="1" t="s">
        <v>27</v>
      </c>
      <c r="B2" s="1"/>
      <c r="C2" s="1"/>
      <c r="D2" s="1"/>
      <c r="E2" s="1"/>
      <c r="F2" s="1"/>
    </row>
    <row r="3" spans="1:6" x14ac:dyDescent="0.3">
      <c r="A3" s="1" t="s">
        <v>28</v>
      </c>
      <c r="B3" s="1"/>
      <c r="C3" s="1"/>
      <c r="D3" s="1"/>
      <c r="E3" s="1"/>
      <c r="F3" s="1"/>
    </row>
    <row r="4" spans="1:6" x14ac:dyDescent="0.3">
      <c r="A4" s="1" t="s">
        <v>29</v>
      </c>
      <c r="B4" s="1"/>
      <c r="C4" s="1"/>
      <c r="D4" s="1"/>
      <c r="E4" s="1"/>
      <c r="F4" s="1"/>
    </row>
    <row r="5" spans="1:6" x14ac:dyDescent="0.3">
      <c r="A5" s="1" t="s">
        <v>30</v>
      </c>
      <c r="B5" s="1"/>
      <c r="C5" s="1"/>
      <c r="D5" s="1"/>
      <c r="E5" s="1"/>
      <c r="F5" s="1"/>
    </row>
    <row r="6" spans="1:6" x14ac:dyDescent="0.3">
      <c r="A6" s="1" t="s">
        <v>31</v>
      </c>
      <c r="B6" s="1"/>
      <c r="C6" s="1"/>
      <c r="D6" s="1"/>
      <c r="E6" s="1"/>
      <c r="F6" s="1"/>
    </row>
    <row r="7" spans="1:6" ht="15.75" customHeight="1" x14ac:dyDescent="0.3">
      <c r="A7" s="21" t="s">
        <v>32</v>
      </c>
      <c r="B7" s="1"/>
      <c r="C7" s="1"/>
      <c r="D7" s="1"/>
      <c r="E7" s="1"/>
      <c r="F7" s="1"/>
    </row>
    <row r="8" spans="1:6" x14ac:dyDescent="0.3">
      <c r="A8" s="3" t="s">
        <v>33</v>
      </c>
      <c r="B8" s="1">
        <f t="shared" ref="B8:F8" si="0">SUM(B2:B6)</f>
        <v>0</v>
      </c>
      <c r="C8" s="1">
        <f t="shared" si="0"/>
        <v>0</v>
      </c>
      <c r="D8" s="1">
        <f t="shared" si="0"/>
        <v>0</v>
      </c>
      <c r="E8" s="1">
        <f t="shared" si="0"/>
        <v>0</v>
      </c>
      <c r="F8" s="1">
        <f t="shared" si="0"/>
        <v>0</v>
      </c>
    </row>
    <row r="11" spans="1:6" x14ac:dyDescent="0.3">
      <c r="A11" t="s">
        <v>34</v>
      </c>
    </row>
    <row r="12" spans="1:6" x14ac:dyDescent="0.3">
      <c r="A12" t="s">
        <v>35</v>
      </c>
    </row>
    <row r="13" spans="1:6" x14ac:dyDescent="0.3">
      <c r="A13" t="s">
        <v>154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9"/>
  <sheetViews>
    <sheetView topLeftCell="B34" zoomScale="80" zoomScaleNormal="80" workbookViewId="0">
      <selection activeCell="B18" sqref="B18"/>
    </sheetView>
  </sheetViews>
  <sheetFormatPr defaultColWidth="8.77734375" defaultRowHeight="14.4" x14ac:dyDescent="0.3"/>
  <cols>
    <col min="1" max="1" width="46" customWidth="1"/>
    <col min="2" max="2" width="30.77734375" customWidth="1"/>
    <col min="3" max="3" width="19.44140625" customWidth="1"/>
    <col min="4" max="4" width="22.21875" customWidth="1"/>
    <col min="5" max="5" width="21.5546875" customWidth="1"/>
  </cols>
  <sheetData>
    <row r="1" spans="1:5" x14ac:dyDescent="0.3">
      <c r="A1" s="3" t="s">
        <v>36</v>
      </c>
      <c r="B1" s="3" t="s">
        <v>37</v>
      </c>
      <c r="C1" s="3" t="s">
        <v>38</v>
      </c>
      <c r="D1" s="3" t="s">
        <v>39</v>
      </c>
      <c r="E1" s="3" t="s">
        <v>40</v>
      </c>
    </row>
    <row r="2" spans="1:5" x14ac:dyDescent="0.3">
      <c r="A2" s="1" t="s">
        <v>41</v>
      </c>
      <c r="B2" s="1" t="s">
        <v>42</v>
      </c>
      <c r="C2" s="1"/>
      <c r="D2" s="1"/>
      <c r="E2" s="1"/>
    </row>
    <row r="3" spans="1:5" x14ac:dyDescent="0.3">
      <c r="A3" s="1"/>
      <c r="B3" s="1" t="s">
        <v>43</v>
      </c>
      <c r="C3" s="1"/>
      <c r="D3" s="1"/>
      <c r="E3" s="1"/>
    </row>
    <row r="4" spans="1:5" x14ac:dyDescent="0.3">
      <c r="A4" s="1"/>
      <c r="B4" s="1" t="s">
        <v>44</v>
      </c>
      <c r="C4" s="1"/>
      <c r="D4" s="1"/>
      <c r="E4" s="1"/>
    </row>
    <row r="5" spans="1:5" x14ac:dyDescent="0.3">
      <c r="A5" s="1"/>
      <c r="B5" s="1" t="s">
        <v>45</v>
      </c>
      <c r="C5" s="1"/>
      <c r="D5" s="1"/>
      <c r="E5" s="1"/>
    </row>
    <row r="6" spans="1:5" x14ac:dyDescent="0.3">
      <c r="A6" s="3" t="s">
        <v>46</v>
      </c>
      <c r="B6" s="1"/>
      <c r="C6" s="1"/>
      <c r="D6" s="1"/>
      <c r="E6" s="1"/>
    </row>
    <row r="8" spans="1:5" x14ac:dyDescent="0.3">
      <c r="A8" s="4" t="s">
        <v>47</v>
      </c>
      <c r="B8" s="4" t="s">
        <v>48</v>
      </c>
      <c r="C8" s="1"/>
      <c r="D8" s="1"/>
      <c r="E8" s="1"/>
    </row>
    <row r="9" spans="1:5" x14ac:dyDescent="0.3">
      <c r="A9" s="1"/>
      <c r="B9" s="4" t="s">
        <v>49</v>
      </c>
      <c r="C9" s="1"/>
      <c r="D9" s="1"/>
      <c r="E9" s="1"/>
    </row>
    <row r="10" spans="1:5" x14ac:dyDescent="0.3">
      <c r="A10" s="1"/>
      <c r="B10" s="1" t="s">
        <v>50</v>
      </c>
      <c r="C10" s="1"/>
      <c r="D10" s="1"/>
      <c r="E10" s="1"/>
    </row>
    <row r="11" spans="1:5" x14ac:dyDescent="0.3">
      <c r="A11" s="1"/>
      <c r="B11" s="1" t="s">
        <v>44</v>
      </c>
      <c r="C11" s="1"/>
      <c r="D11" s="1"/>
      <c r="E11" s="1"/>
    </row>
    <row r="12" spans="1:5" x14ac:dyDescent="0.3">
      <c r="A12" s="7" t="s">
        <v>51</v>
      </c>
      <c r="B12" s="1"/>
      <c r="C12" s="1"/>
      <c r="D12" s="1"/>
      <c r="E12" s="1"/>
    </row>
    <row r="14" spans="1:5" x14ac:dyDescent="0.3">
      <c r="A14" s="4" t="s">
        <v>52</v>
      </c>
      <c r="B14" s="4" t="s">
        <v>53</v>
      </c>
      <c r="C14" s="1"/>
      <c r="D14" s="1"/>
      <c r="E14" s="1"/>
    </row>
    <row r="15" spans="1:5" x14ac:dyDescent="0.3">
      <c r="A15" s="1"/>
      <c r="B15" s="4" t="s">
        <v>54</v>
      </c>
      <c r="C15" s="1"/>
      <c r="D15" s="1"/>
      <c r="E15" s="1"/>
    </row>
    <row r="16" spans="1:5" x14ac:dyDescent="0.3">
      <c r="A16" s="1"/>
      <c r="B16" s="4" t="s">
        <v>148</v>
      </c>
      <c r="C16" s="1"/>
      <c r="D16" s="1"/>
      <c r="E16" s="1"/>
    </row>
    <row r="17" spans="1:5" x14ac:dyDescent="0.3">
      <c r="A17" s="1"/>
      <c r="B17" s="4"/>
      <c r="C17" s="1"/>
      <c r="D17" s="1"/>
      <c r="E17" s="1"/>
    </row>
    <row r="18" spans="1:5" x14ac:dyDescent="0.3">
      <c r="A18" s="7" t="s">
        <v>55</v>
      </c>
      <c r="B18" s="1"/>
      <c r="C18" s="1"/>
      <c r="D18" s="1"/>
      <c r="E18" s="1"/>
    </row>
    <row r="20" spans="1:5" x14ac:dyDescent="0.3">
      <c r="A20" s="4" t="s">
        <v>56</v>
      </c>
      <c r="B20" s="4" t="s">
        <v>57</v>
      </c>
      <c r="C20" s="1"/>
      <c r="D20" s="1"/>
      <c r="E20" s="1"/>
    </row>
    <row r="21" spans="1:5" x14ac:dyDescent="0.3">
      <c r="A21" s="1"/>
      <c r="B21" s="1"/>
      <c r="C21" s="1"/>
      <c r="D21" s="1"/>
      <c r="E21" s="1"/>
    </row>
    <row r="22" spans="1:5" x14ac:dyDescent="0.3">
      <c r="A22" s="7" t="s">
        <v>58</v>
      </c>
      <c r="B22" s="1"/>
      <c r="C22" s="1"/>
      <c r="D22" s="1"/>
      <c r="E22" s="1"/>
    </row>
    <row r="24" spans="1:5" x14ac:dyDescent="0.3">
      <c r="A24" s="1" t="s">
        <v>59</v>
      </c>
      <c r="B24" s="4" t="s">
        <v>60</v>
      </c>
      <c r="C24" s="1"/>
      <c r="D24" s="1"/>
      <c r="E24" s="1"/>
    </row>
    <row r="25" spans="1:5" x14ac:dyDescent="0.3">
      <c r="A25" s="1"/>
      <c r="B25" s="4" t="s">
        <v>61</v>
      </c>
      <c r="C25" s="1"/>
      <c r="D25" s="1"/>
      <c r="E25" s="1"/>
    </row>
    <row r="26" spans="1:5" x14ac:dyDescent="0.3">
      <c r="A26" s="7" t="s">
        <v>62</v>
      </c>
      <c r="B26" s="1"/>
      <c r="C26" s="1"/>
      <c r="D26" s="1"/>
      <c r="E26" s="1"/>
    </row>
    <row r="28" spans="1:5" x14ac:dyDescent="0.3">
      <c r="A28" s="4" t="s">
        <v>63</v>
      </c>
      <c r="B28" s="4" t="s">
        <v>64</v>
      </c>
      <c r="C28" s="1"/>
      <c r="D28" s="1"/>
      <c r="E28" s="1"/>
    </row>
    <row r="29" spans="1:5" x14ac:dyDescent="0.3">
      <c r="A29" s="1"/>
      <c r="B29" s="4" t="s">
        <v>65</v>
      </c>
      <c r="C29" s="1"/>
      <c r="D29" s="1"/>
      <c r="E29" s="1"/>
    </row>
    <row r="30" spans="1:5" x14ac:dyDescent="0.3">
      <c r="A30" s="1"/>
      <c r="B30" s="4" t="s">
        <v>66</v>
      </c>
      <c r="C30" s="1"/>
      <c r="D30" s="1"/>
      <c r="E30" s="1"/>
    </row>
    <row r="31" spans="1:5" x14ac:dyDescent="0.3">
      <c r="A31" s="3" t="s">
        <v>67</v>
      </c>
      <c r="B31" s="1"/>
      <c r="C31" s="1"/>
      <c r="D31" s="1"/>
      <c r="E31" s="1"/>
    </row>
    <row r="33" spans="1:5" x14ac:dyDescent="0.3">
      <c r="A33" s="1" t="s">
        <v>68</v>
      </c>
      <c r="B33" s="4" t="s">
        <v>69</v>
      </c>
      <c r="C33" s="1"/>
      <c r="D33" s="1"/>
      <c r="E33" s="1"/>
    </row>
    <row r="34" spans="1:5" x14ac:dyDescent="0.3">
      <c r="A34" s="1"/>
      <c r="B34" s="1"/>
      <c r="C34" s="1"/>
      <c r="D34" s="1"/>
      <c r="E34" s="1"/>
    </row>
    <row r="35" spans="1:5" x14ac:dyDescent="0.3">
      <c r="A35" s="3" t="s">
        <v>70</v>
      </c>
      <c r="B35" s="1"/>
      <c r="C35" s="1"/>
      <c r="D35" s="1"/>
      <c r="E35" s="1"/>
    </row>
    <row r="36" spans="1:5" ht="15" thickBot="1" x14ac:dyDescent="0.35"/>
    <row r="37" spans="1:5" ht="15" thickBot="1" x14ac:dyDescent="0.35">
      <c r="A37" s="5" t="s">
        <v>71</v>
      </c>
      <c r="E37" s="6">
        <f>SUM(E6+E12+E18+E22+E26+E31+E35)</f>
        <v>0</v>
      </c>
    </row>
    <row r="41" spans="1:5" x14ac:dyDescent="0.3">
      <c r="A41" s="2" t="s">
        <v>72</v>
      </c>
    </row>
    <row r="42" spans="1:5" x14ac:dyDescent="0.3">
      <c r="A42" s="3" t="s">
        <v>73</v>
      </c>
      <c r="B42" s="3" t="s">
        <v>74</v>
      </c>
      <c r="C42" s="3" t="s">
        <v>75</v>
      </c>
    </row>
    <row r="43" spans="1:5" x14ac:dyDescent="0.3">
      <c r="A43" s="4" t="s">
        <v>76</v>
      </c>
      <c r="B43" s="1"/>
      <c r="C43" s="1"/>
    </row>
    <row r="44" spans="1:5" x14ac:dyDescent="0.3">
      <c r="A44" s="4" t="s">
        <v>77</v>
      </c>
      <c r="B44" s="1"/>
      <c r="C44" s="1"/>
    </row>
    <row r="45" spans="1:5" x14ac:dyDescent="0.3">
      <c r="A45" s="4" t="s">
        <v>78</v>
      </c>
      <c r="B45" s="1"/>
      <c r="C45" s="1"/>
    </row>
    <row r="46" spans="1:5" x14ac:dyDescent="0.3">
      <c r="A46" s="1"/>
      <c r="B46" s="1"/>
      <c r="C46" s="1"/>
    </row>
    <row r="47" spans="1:5" x14ac:dyDescent="0.3">
      <c r="A47" s="7" t="s">
        <v>79</v>
      </c>
      <c r="B47" s="1"/>
      <c r="C47" s="1"/>
    </row>
    <row r="48" spans="1:5" x14ac:dyDescent="0.3">
      <c r="A48" s="1"/>
      <c r="B48" s="1"/>
      <c r="C48" s="1"/>
    </row>
    <row r="49" spans="1:3" x14ac:dyDescent="0.3">
      <c r="A49" s="7" t="s">
        <v>80</v>
      </c>
      <c r="B49" s="1"/>
      <c r="C49" s="1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"/>
  <sheetViews>
    <sheetView workbookViewId="0">
      <selection activeCell="J1" sqref="J1:J1048576"/>
    </sheetView>
  </sheetViews>
  <sheetFormatPr defaultRowHeight="14.4" x14ac:dyDescent="0.3"/>
  <cols>
    <col min="1" max="1" width="30.44140625" customWidth="1"/>
    <col min="2" max="2" width="24.21875" customWidth="1"/>
    <col min="4" max="4" width="19.21875" customWidth="1"/>
    <col min="6" max="6" width="18.77734375" customWidth="1"/>
  </cols>
  <sheetData>
    <row r="1" spans="1:9" s="2" customFormat="1" x14ac:dyDescent="0.3">
      <c r="A1" s="3" t="s">
        <v>81</v>
      </c>
      <c r="B1" s="3" t="s">
        <v>82</v>
      </c>
      <c r="C1" s="3" t="s">
        <v>83</v>
      </c>
      <c r="D1" s="3" t="s">
        <v>84</v>
      </c>
      <c r="E1" s="3" t="s">
        <v>23</v>
      </c>
      <c r="F1" s="3" t="s">
        <v>85</v>
      </c>
      <c r="G1" s="3" t="s">
        <v>24</v>
      </c>
      <c r="H1" s="3" t="s">
        <v>25</v>
      </c>
      <c r="I1" s="3" t="s">
        <v>26</v>
      </c>
    </row>
    <row r="2" spans="1:9" x14ac:dyDescent="0.3">
      <c r="A2" s="1" t="s">
        <v>152</v>
      </c>
      <c r="B2" s="1" t="s">
        <v>86</v>
      </c>
      <c r="C2" s="1"/>
      <c r="D2" s="1"/>
      <c r="E2" s="1"/>
      <c r="F2" s="1"/>
      <c r="G2" s="1"/>
      <c r="H2" s="1"/>
      <c r="I2" s="1"/>
    </row>
    <row r="3" spans="1:9" x14ac:dyDescent="0.3">
      <c r="A3" s="1" t="s">
        <v>87</v>
      </c>
      <c r="B3" s="1" t="s">
        <v>88</v>
      </c>
      <c r="C3" s="1"/>
      <c r="D3" s="1"/>
      <c r="E3" s="1"/>
      <c r="F3" s="1"/>
      <c r="G3" s="1"/>
      <c r="H3" s="1"/>
      <c r="I3" s="1"/>
    </row>
    <row r="4" spans="1:9" x14ac:dyDescent="0.3">
      <c r="A4" s="1" t="s">
        <v>89</v>
      </c>
      <c r="B4" s="1" t="s">
        <v>90</v>
      </c>
      <c r="C4" s="1"/>
      <c r="D4" s="1"/>
      <c r="E4" s="1"/>
      <c r="F4" s="1"/>
      <c r="G4" s="1"/>
      <c r="H4" s="1"/>
      <c r="I4" s="1"/>
    </row>
    <row r="5" spans="1:9" x14ac:dyDescent="0.3">
      <c r="A5" s="1" t="s">
        <v>91</v>
      </c>
      <c r="B5" s="1" t="s">
        <v>88</v>
      </c>
      <c r="C5" s="1"/>
      <c r="D5" s="1"/>
      <c r="E5" s="1"/>
      <c r="F5" s="1"/>
      <c r="G5" s="1"/>
      <c r="H5" s="1"/>
      <c r="I5" s="1"/>
    </row>
    <row r="6" spans="1:9" x14ac:dyDescent="0.3">
      <c r="A6" s="1" t="s">
        <v>92</v>
      </c>
      <c r="B6" s="1" t="s">
        <v>88</v>
      </c>
      <c r="C6" s="1"/>
      <c r="D6" s="1"/>
      <c r="E6" s="1"/>
      <c r="F6" s="1"/>
      <c r="G6" s="1"/>
      <c r="H6" s="1"/>
      <c r="I6" s="1"/>
    </row>
    <row r="7" spans="1:9" x14ac:dyDescent="0.3">
      <c r="A7" s="1" t="s">
        <v>93</v>
      </c>
      <c r="B7" s="1" t="s">
        <v>94</v>
      </c>
      <c r="C7" s="1"/>
      <c r="D7" s="1"/>
      <c r="E7" s="1"/>
      <c r="F7" s="1"/>
      <c r="G7" s="1"/>
      <c r="H7" s="1"/>
      <c r="I7" s="1"/>
    </row>
    <row r="8" spans="1:9" x14ac:dyDescent="0.3">
      <c r="A8" s="1" t="s">
        <v>95</v>
      </c>
      <c r="B8" s="1"/>
      <c r="C8" s="1"/>
      <c r="D8" s="1"/>
      <c r="E8" s="1"/>
      <c r="F8" s="1"/>
      <c r="G8" s="1"/>
      <c r="H8" s="1"/>
      <c r="I8" s="1"/>
    </row>
    <row r="9" spans="1:9" ht="15" thickBot="1" x14ac:dyDescent="0.35">
      <c r="A9" s="8"/>
      <c r="B9" s="8"/>
      <c r="C9" s="8"/>
      <c r="D9" s="8"/>
      <c r="E9" s="8"/>
      <c r="F9" s="8"/>
      <c r="G9" s="8"/>
      <c r="H9" s="8"/>
      <c r="I9" s="8"/>
    </row>
    <row r="10" spans="1:9" ht="15" thickBot="1" x14ac:dyDescent="0.35">
      <c r="A10" s="9" t="s">
        <v>96</v>
      </c>
      <c r="B10" s="10"/>
      <c r="C10" s="10"/>
      <c r="D10" s="10"/>
      <c r="E10" s="10">
        <f>SUM(E2:E8)</f>
        <v>0</v>
      </c>
      <c r="F10" s="10"/>
      <c r="G10" s="10">
        <f>SUM(G2:G8)</f>
        <v>0</v>
      </c>
      <c r="H10" s="10">
        <f>SUM(H2:H8)</f>
        <v>0</v>
      </c>
      <c r="I10" s="10">
        <f>SUM(I2:I9)</f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"/>
  <sheetViews>
    <sheetView workbookViewId="0">
      <selection activeCell="G13" sqref="G13"/>
    </sheetView>
  </sheetViews>
  <sheetFormatPr defaultRowHeight="14.4" x14ac:dyDescent="0.3"/>
  <cols>
    <col min="1" max="1" width="26.77734375" customWidth="1"/>
    <col min="2" max="2" width="20" customWidth="1"/>
    <col min="3" max="3" width="16.44140625" customWidth="1"/>
    <col min="4" max="4" width="11.44140625" customWidth="1"/>
    <col min="5" max="5" width="16.21875" customWidth="1"/>
  </cols>
  <sheetData>
    <row r="1" spans="1:8" x14ac:dyDescent="0.3">
      <c r="A1" s="13" t="s">
        <v>97</v>
      </c>
      <c r="B1" s="13" t="s">
        <v>98</v>
      </c>
      <c r="C1" s="13" t="s">
        <v>99</v>
      </c>
      <c r="D1" s="13" t="s">
        <v>100</v>
      </c>
      <c r="E1" s="13" t="s">
        <v>85</v>
      </c>
      <c r="F1" s="13" t="s">
        <v>24</v>
      </c>
      <c r="G1" s="13" t="s">
        <v>25</v>
      </c>
      <c r="H1" s="13" t="s">
        <v>26</v>
      </c>
    </row>
    <row r="2" spans="1:8" x14ac:dyDescent="0.3">
      <c r="A2" s="1" t="s">
        <v>101</v>
      </c>
      <c r="B2" s="1" t="s">
        <v>102</v>
      </c>
      <c r="C2" s="1"/>
      <c r="D2" s="1"/>
      <c r="E2" s="1"/>
      <c r="F2" s="1"/>
      <c r="G2" s="1"/>
      <c r="H2" s="1"/>
    </row>
    <row r="3" spans="1:8" x14ac:dyDescent="0.3">
      <c r="A3" s="1" t="s">
        <v>103</v>
      </c>
      <c r="B3" s="1" t="s">
        <v>150</v>
      </c>
      <c r="C3" s="1"/>
      <c r="D3" s="1"/>
      <c r="E3" s="1"/>
      <c r="F3" s="1"/>
      <c r="G3" s="1"/>
      <c r="H3" s="1"/>
    </row>
    <row r="4" spans="1:8" x14ac:dyDescent="0.3">
      <c r="A4" s="1" t="s">
        <v>104</v>
      </c>
      <c r="B4" s="1" t="s">
        <v>149</v>
      </c>
      <c r="C4" s="1"/>
      <c r="D4" s="1"/>
      <c r="E4" s="1"/>
      <c r="F4" s="1"/>
      <c r="G4" s="1"/>
      <c r="H4" s="1"/>
    </row>
    <row r="5" spans="1:8" x14ac:dyDescent="0.3">
      <c r="A5" s="1" t="s">
        <v>105</v>
      </c>
      <c r="B5" s="1"/>
      <c r="C5" s="1"/>
      <c r="D5" s="1"/>
      <c r="E5" s="1"/>
      <c r="F5" s="1"/>
      <c r="G5" s="1"/>
      <c r="H5" s="1"/>
    </row>
    <row r="6" spans="1:8" x14ac:dyDescent="0.3">
      <c r="A6" s="1" t="s">
        <v>106</v>
      </c>
      <c r="B6" s="1"/>
      <c r="C6" s="1"/>
      <c r="D6" s="1"/>
      <c r="E6" s="1"/>
      <c r="F6" s="1"/>
      <c r="G6" s="1"/>
      <c r="H6" s="1"/>
    </row>
    <row r="7" spans="1:8" x14ac:dyDescent="0.3">
      <c r="A7" s="1" t="s">
        <v>107</v>
      </c>
      <c r="B7" s="1"/>
      <c r="C7" s="1"/>
      <c r="D7" s="1"/>
      <c r="E7" s="1"/>
      <c r="F7" s="1"/>
      <c r="G7" s="1"/>
      <c r="H7" s="1"/>
    </row>
    <row r="8" spans="1:8" x14ac:dyDescent="0.3">
      <c r="A8" s="1" t="s">
        <v>108</v>
      </c>
      <c r="B8" s="1"/>
      <c r="C8" s="1"/>
      <c r="D8" s="1"/>
      <c r="E8" s="1"/>
      <c r="F8" s="1"/>
      <c r="G8" s="1"/>
      <c r="H8" s="1"/>
    </row>
    <row r="9" spans="1:8" ht="15" thickBot="1" x14ac:dyDescent="0.35">
      <c r="A9" s="8"/>
      <c r="B9" s="8"/>
      <c r="C9" s="8"/>
      <c r="D9" s="8"/>
      <c r="E9" s="8"/>
      <c r="F9" s="8"/>
      <c r="G9" s="8"/>
      <c r="H9" s="8"/>
    </row>
    <row r="10" spans="1:8" ht="15" thickBot="1" x14ac:dyDescent="0.35">
      <c r="A10" s="12" t="s">
        <v>109</v>
      </c>
      <c r="B10" s="10"/>
      <c r="C10" s="10"/>
      <c r="D10" s="10">
        <f>SUM(D2:D8)</f>
        <v>0</v>
      </c>
      <c r="E10" s="10"/>
      <c r="F10" s="10">
        <f>SUM(F2:F8)</f>
        <v>0</v>
      </c>
      <c r="G10" s="10">
        <f>SUM(G2:G9)</f>
        <v>0</v>
      </c>
      <c r="H10" s="10">
        <f>SUM(H2:H9)</f>
        <v>0</v>
      </c>
    </row>
    <row r="13" spans="1:8" x14ac:dyDescent="0.3">
      <c r="A13" s="14" t="s">
        <v>110</v>
      </c>
      <c r="B13" s="14"/>
      <c r="C13" s="14"/>
    </row>
    <row r="14" spans="1:8" x14ac:dyDescent="0.3">
      <c r="A14" s="14" t="s">
        <v>111</v>
      </c>
      <c r="B14" s="14"/>
      <c r="C14" s="14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topLeftCell="A6" workbookViewId="0">
      <selection activeCell="A9" sqref="A9"/>
    </sheetView>
  </sheetViews>
  <sheetFormatPr defaultRowHeight="14.4" x14ac:dyDescent="0.3"/>
  <cols>
    <col min="1" max="1" width="38.21875" customWidth="1"/>
    <col min="2" max="2" width="15" customWidth="1"/>
    <col min="3" max="3" width="22.21875" customWidth="1"/>
    <col min="4" max="4" width="14.21875" customWidth="1"/>
    <col min="5" max="5" width="21.21875" customWidth="1"/>
    <col min="6" max="6" width="21.77734375" customWidth="1"/>
  </cols>
  <sheetData>
    <row r="1" spans="1:6" x14ac:dyDescent="0.3">
      <c r="A1" s="3" t="s">
        <v>112</v>
      </c>
      <c r="B1" s="3" t="s">
        <v>113</v>
      </c>
      <c r="C1" s="3" t="s">
        <v>114</v>
      </c>
      <c r="D1" s="3" t="s">
        <v>115</v>
      </c>
      <c r="E1" s="3" t="s">
        <v>116</v>
      </c>
      <c r="F1" s="3" t="s">
        <v>117</v>
      </c>
    </row>
    <row r="2" spans="1:6" x14ac:dyDescent="0.3">
      <c r="A2" s="1" t="s">
        <v>118</v>
      </c>
      <c r="B2" s="1"/>
      <c r="C2" s="1"/>
      <c r="D2" s="1"/>
      <c r="E2" s="1"/>
      <c r="F2" s="1"/>
    </row>
    <row r="3" spans="1:6" x14ac:dyDescent="0.3">
      <c r="A3" s="1" t="s">
        <v>119</v>
      </c>
      <c r="B3" s="1"/>
      <c r="C3" s="1"/>
      <c r="D3" s="1"/>
      <c r="E3" s="1"/>
      <c r="F3" s="1"/>
    </row>
    <row r="4" spans="1:6" x14ac:dyDescent="0.3">
      <c r="A4" s="1" t="s">
        <v>120</v>
      </c>
      <c r="B4" s="1"/>
      <c r="C4" s="1"/>
      <c r="D4" s="1"/>
      <c r="E4" s="1"/>
      <c r="F4" s="1"/>
    </row>
    <row r="5" spans="1:6" x14ac:dyDescent="0.3">
      <c r="A5" s="1" t="s">
        <v>121</v>
      </c>
      <c r="B5" s="1"/>
      <c r="C5" s="1"/>
      <c r="D5" s="1"/>
      <c r="E5" s="1"/>
      <c r="F5" s="1"/>
    </row>
    <row r="6" spans="1:6" ht="15" thickBot="1" x14ac:dyDescent="0.35">
      <c r="A6" s="8"/>
      <c r="B6" s="8"/>
      <c r="C6" s="8"/>
      <c r="D6" s="8"/>
      <c r="E6" s="8"/>
      <c r="F6" s="8"/>
    </row>
    <row r="7" spans="1:6" ht="15" thickBot="1" x14ac:dyDescent="0.35">
      <c r="A7" s="9" t="s">
        <v>122</v>
      </c>
      <c r="B7" s="10"/>
      <c r="C7" s="10"/>
      <c r="D7" s="10"/>
      <c r="E7" s="10"/>
      <c r="F7" s="11"/>
    </row>
    <row r="8" spans="1:6" x14ac:dyDescent="0.3">
      <c r="A8" s="16"/>
      <c r="B8" s="16"/>
      <c r="C8" s="16"/>
      <c r="D8" s="16"/>
      <c r="E8" s="16"/>
      <c r="F8" s="16"/>
    </row>
    <row r="9" spans="1:6" x14ac:dyDescent="0.3">
      <c r="A9" s="1" t="s">
        <v>123</v>
      </c>
      <c r="B9" s="1"/>
      <c r="C9" s="1"/>
      <c r="D9" s="1"/>
      <c r="E9" s="1"/>
      <c r="F9" s="1"/>
    </row>
    <row r="10" spans="1:6" x14ac:dyDescent="0.3">
      <c r="A10" s="1" t="s">
        <v>124</v>
      </c>
      <c r="B10" s="1"/>
      <c r="C10" s="1"/>
      <c r="D10" s="1"/>
      <c r="E10" s="1"/>
      <c r="F10" s="1"/>
    </row>
    <row r="11" spans="1:6" x14ac:dyDescent="0.3">
      <c r="A11" s="1" t="s">
        <v>125</v>
      </c>
      <c r="B11" s="1"/>
      <c r="C11" s="1"/>
      <c r="D11" s="1"/>
      <c r="E11" s="1"/>
      <c r="F11" s="1"/>
    </row>
    <row r="12" spans="1:6" ht="15" thickBot="1" x14ac:dyDescent="0.35">
      <c r="A12" s="8"/>
      <c r="B12" s="8"/>
      <c r="C12" s="8"/>
      <c r="D12" s="8"/>
      <c r="E12" s="8"/>
      <c r="F12" s="8"/>
    </row>
    <row r="13" spans="1:6" ht="15" thickBot="1" x14ac:dyDescent="0.35">
      <c r="A13" s="9" t="s">
        <v>126</v>
      </c>
      <c r="B13" s="10"/>
      <c r="C13" s="10"/>
      <c r="D13" s="10"/>
      <c r="E13" s="10"/>
      <c r="F13" s="11"/>
    </row>
    <row r="14" spans="1:6" x14ac:dyDescent="0.3">
      <c r="A14" s="16"/>
      <c r="B14" s="16"/>
      <c r="C14" s="16"/>
      <c r="D14" s="16"/>
      <c r="E14" s="16"/>
      <c r="F14" s="16"/>
    </row>
    <row r="15" spans="1:6" x14ac:dyDescent="0.3">
      <c r="A15" s="3" t="s">
        <v>127</v>
      </c>
      <c r="B15" s="1"/>
      <c r="C15" s="1"/>
      <c r="D15" s="1"/>
      <c r="E15" s="1"/>
      <c r="F15" s="1">
        <f>SUM(F7+F13)</f>
        <v>0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E21"/>
  <sheetViews>
    <sheetView workbookViewId="0">
      <selection activeCell="B17" sqref="B17"/>
    </sheetView>
  </sheetViews>
  <sheetFormatPr defaultRowHeight="14.4" x14ac:dyDescent="0.3"/>
  <cols>
    <col min="1" max="1" width="43.5546875" customWidth="1"/>
    <col min="2" max="2" width="17.77734375" customWidth="1"/>
  </cols>
  <sheetData>
    <row r="1" spans="1:5" x14ac:dyDescent="0.3">
      <c r="A1" s="22" t="s">
        <v>128</v>
      </c>
      <c r="B1" s="22" t="s">
        <v>129</v>
      </c>
      <c r="C1" s="23"/>
      <c r="D1" s="23"/>
      <c r="E1" s="23"/>
    </row>
    <row r="2" spans="1:5" x14ac:dyDescent="0.3">
      <c r="A2" s="24" t="s">
        <v>130</v>
      </c>
      <c r="B2" s="24"/>
      <c r="C2" s="23"/>
      <c r="D2" s="23"/>
      <c r="E2" s="23"/>
    </row>
    <row r="3" spans="1:5" x14ac:dyDescent="0.3">
      <c r="A3" s="24" t="s">
        <v>131</v>
      </c>
      <c r="B3" s="24"/>
      <c r="C3" s="23"/>
      <c r="D3" s="23"/>
      <c r="E3" s="23"/>
    </row>
    <row r="4" spans="1:5" x14ac:dyDescent="0.3">
      <c r="A4" s="24" t="s">
        <v>132</v>
      </c>
      <c r="B4" s="24"/>
      <c r="C4" s="23"/>
      <c r="D4" s="23"/>
      <c r="E4" s="23"/>
    </row>
    <row r="5" spans="1:5" x14ac:dyDescent="0.3">
      <c r="A5" s="24" t="s">
        <v>133</v>
      </c>
      <c r="B5" s="24"/>
      <c r="C5" s="23"/>
      <c r="D5" s="23"/>
      <c r="E5" s="23"/>
    </row>
    <row r="6" spans="1:5" x14ac:dyDescent="0.3">
      <c r="A6" s="23"/>
      <c r="B6" s="23"/>
      <c r="C6" s="23"/>
      <c r="D6" s="23"/>
      <c r="E6" s="23"/>
    </row>
    <row r="7" spans="1:5" ht="28.8" x14ac:dyDescent="0.3">
      <c r="A7" s="25" t="s">
        <v>151</v>
      </c>
      <c r="B7" s="23"/>
      <c r="C7" s="23"/>
      <c r="D7" s="23"/>
      <c r="E7" s="23"/>
    </row>
    <row r="8" spans="1:5" x14ac:dyDescent="0.3">
      <c r="A8" s="23" t="s">
        <v>134</v>
      </c>
      <c r="B8" s="23"/>
      <c r="C8" s="23"/>
      <c r="D8" s="23"/>
      <c r="E8" s="23"/>
    </row>
    <row r="9" spans="1:5" x14ac:dyDescent="0.3">
      <c r="A9" s="23" t="s">
        <v>135</v>
      </c>
      <c r="B9" s="23"/>
      <c r="C9" s="23"/>
      <c r="D9" s="23"/>
      <c r="E9" s="23"/>
    </row>
    <row r="10" spans="1:5" x14ac:dyDescent="0.3">
      <c r="A10" s="23" t="s">
        <v>136</v>
      </c>
      <c r="B10" s="23"/>
      <c r="C10" s="23"/>
      <c r="D10" s="23"/>
      <c r="E10" s="23"/>
    </row>
    <row r="21" spans="3:3" x14ac:dyDescent="0.3">
      <c r="C21" s="23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3"/>
  <sheetViews>
    <sheetView workbookViewId="0">
      <selection activeCell="C15" sqref="C15"/>
    </sheetView>
  </sheetViews>
  <sheetFormatPr defaultRowHeight="14.4" x14ac:dyDescent="0.3"/>
  <cols>
    <col min="1" max="1" width="87.44140625" customWidth="1"/>
  </cols>
  <sheetData>
    <row r="1" spans="1:1" x14ac:dyDescent="0.3">
      <c r="A1" s="15" t="s">
        <v>137</v>
      </c>
    </row>
    <row r="2" spans="1:1" x14ac:dyDescent="0.3">
      <c r="A2" s="15" t="s">
        <v>138</v>
      </c>
    </row>
    <row r="3" spans="1:1" x14ac:dyDescent="0.3">
      <c r="A3" s="15" t="s">
        <v>139</v>
      </c>
    </row>
    <row r="4" spans="1:1" x14ac:dyDescent="0.3">
      <c r="A4" s="15" t="s">
        <v>140</v>
      </c>
    </row>
    <row r="5" spans="1:1" x14ac:dyDescent="0.3">
      <c r="A5" s="15" t="s">
        <v>141</v>
      </c>
    </row>
    <row r="6" spans="1:1" x14ac:dyDescent="0.3">
      <c r="A6" s="15"/>
    </row>
    <row r="7" spans="1:1" x14ac:dyDescent="0.3">
      <c r="A7" s="15" t="s">
        <v>142</v>
      </c>
    </row>
    <row r="8" spans="1:1" x14ac:dyDescent="0.3">
      <c r="A8" s="15" t="s">
        <v>143</v>
      </c>
    </row>
    <row r="9" spans="1:1" x14ac:dyDescent="0.3">
      <c r="A9" s="15" t="s">
        <v>144</v>
      </c>
    </row>
    <row r="10" spans="1:1" x14ac:dyDescent="0.3">
      <c r="A10" s="15" t="s">
        <v>145</v>
      </c>
    </row>
    <row r="11" spans="1:1" x14ac:dyDescent="0.3">
      <c r="A11" s="15" t="s">
        <v>146</v>
      </c>
    </row>
    <row r="12" spans="1:1" x14ac:dyDescent="0.3">
      <c r="A12" s="15" t="s">
        <v>147</v>
      </c>
    </row>
    <row r="13" spans="1:1" x14ac:dyDescent="0.3">
      <c r="A13" s="15"/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3BCC17FD9C1D448FF8A649F26217B2" ma:contentTypeVersion="18" ma:contentTypeDescription="Create a new document." ma:contentTypeScope="" ma:versionID="431ad03ef12d41f21cd107d154c929a4">
  <xsd:schema xmlns:xsd="http://www.w3.org/2001/XMLSchema" xmlns:xs="http://www.w3.org/2001/XMLSchema" xmlns:p="http://schemas.microsoft.com/office/2006/metadata/properties" xmlns:ns1="http://schemas.microsoft.com/sharepoint/v3" xmlns:ns2="c33c3e56-4afd-4933-abfc-f302f0a165d8" xmlns:ns3="e6054dd2-c8a8-48ea-bac1-ffd8f98a2020" targetNamespace="http://schemas.microsoft.com/office/2006/metadata/properties" ma:root="true" ma:fieldsID="50a65358d99304cb9358fdd070fc7ab9" ns1:_="" ns2:_="" ns3:_="">
    <xsd:import namespace="http://schemas.microsoft.com/sharepoint/v3"/>
    <xsd:import namespace="c33c3e56-4afd-4933-abfc-f302f0a165d8"/>
    <xsd:import namespace="e6054dd2-c8a8-48ea-bac1-ffd8f98a2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3c3e56-4afd-4933-abfc-f302f0a16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bc26ddd-8518-4cb9-9f5b-2328c12ab7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54dd2-c8a8-48ea-bac1-ffd8f98a20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9120135-de3d-4eca-80fe-a7c6da32b0a5}" ma:internalName="TaxCatchAll" ma:showField="CatchAllData" ma:web="e6054dd2-c8a8-48ea-bac1-ffd8f98a2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33c3e56-4afd-4933-abfc-f302f0a165d8">
      <Terms xmlns="http://schemas.microsoft.com/office/infopath/2007/PartnerControls"/>
    </lcf76f155ced4ddcb4097134ff3c332f>
    <_ip_UnifiedCompliancePolicyProperties xmlns="http://schemas.microsoft.com/sharepoint/v3" xsi:nil="true"/>
    <TaxCatchAll xmlns="e6054dd2-c8a8-48ea-bac1-ffd8f98a2020" xsi:nil="true"/>
  </documentManagement>
</p:properties>
</file>

<file path=customXml/itemProps1.xml><?xml version="1.0" encoding="utf-8"?>
<ds:datastoreItem xmlns:ds="http://schemas.openxmlformats.org/officeDocument/2006/customXml" ds:itemID="{B9E8F9D7-C00A-4C9B-AE1C-0D2971FAEE1D}"/>
</file>

<file path=customXml/itemProps2.xml><?xml version="1.0" encoding="utf-8"?>
<ds:datastoreItem xmlns:ds="http://schemas.openxmlformats.org/officeDocument/2006/customXml" ds:itemID="{30BEC256-1695-4471-AB29-040CBEED3F4F}"/>
</file>

<file path=customXml/itemProps3.xml><?xml version="1.0" encoding="utf-8"?>
<ds:datastoreItem xmlns:ds="http://schemas.openxmlformats.org/officeDocument/2006/customXml" ds:itemID="{4FBB47AF-1259-4F32-9D21-FD3D3DD686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 &amp; Assumptions</vt:lpstr>
      <vt:lpstr>4-Year TCO Summary</vt:lpstr>
      <vt:lpstr>Implementation Costs</vt:lpstr>
      <vt:lpstr>Software Licenses</vt:lpstr>
      <vt:lpstr>Hosting Costs</vt:lpstr>
      <vt:lpstr>Support &amp; Maintenance</vt:lpstr>
      <vt:lpstr>Escalation &amp; Payment</vt:lpstr>
      <vt:lpstr>Declaration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BonganiN</dc:creator>
  <cp:keywords/>
  <dc:description/>
  <cp:lastModifiedBy>Nosipho Dladla</cp:lastModifiedBy>
  <cp:revision/>
  <dcterms:created xsi:type="dcterms:W3CDTF">2025-12-10T15:40:33Z</dcterms:created>
  <dcterms:modified xsi:type="dcterms:W3CDTF">2026-02-18T09:19:13Z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0x010100FF3BCC17FD9C1D448FF8A649F26217B2</vt:lpwstr>
  </property>
</Properties>
</file>