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irports-my.sharepoint.com/personal/victor_vikilahle_airports_co_za/Documents/Desktop/ACSA-BFIA/CONTRACTS/BFIA Landscaping/BSC Landscaping/"/>
    </mc:Choice>
  </mc:AlternateContent>
  <xr:revisionPtr revIDLastSave="63" documentId="13_ncr:1_{BB723DDD-7265-4956-BCD8-0697F6A554A7}" xr6:coauthVersionLast="47" xr6:coauthVersionMax="47" xr10:uidLastSave="{B72B18CD-0BBC-4231-AE2F-53B5B0C61D08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9" i="1" l="1"/>
  <c r="M25" i="1"/>
  <c r="M31" i="1"/>
  <c r="M26" i="1" l="1"/>
  <c r="M7" i="1" l="1"/>
  <c r="M8" i="1"/>
  <c r="J39" i="1"/>
  <c r="M6" i="1"/>
  <c r="M10" i="1"/>
  <c r="J38" i="1" l="1"/>
  <c r="M5" i="1"/>
  <c r="M11" i="1" s="1"/>
  <c r="J37" i="1" s="1"/>
  <c r="J40" i="1" l="1"/>
</calcChain>
</file>

<file path=xl/sharedStrings.xml><?xml version="1.0" encoding="utf-8"?>
<sst xmlns="http://schemas.openxmlformats.org/spreadsheetml/2006/main" count="77" uniqueCount="54">
  <si>
    <t>Pricing Schedule</t>
  </si>
  <si>
    <t>All amounts to be entered exclusive of VAT</t>
  </si>
  <si>
    <t>Item</t>
  </si>
  <si>
    <t>Description</t>
  </si>
  <si>
    <t>QTY</t>
  </si>
  <si>
    <t>Rate</t>
  </si>
  <si>
    <t>Price</t>
  </si>
  <si>
    <t>Provisional Sum</t>
  </si>
  <si>
    <t>Unit</t>
  </si>
  <si>
    <t>Summary</t>
  </si>
  <si>
    <t>Total</t>
  </si>
  <si>
    <t>Total Value Exclusive of VAT</t>
  </si>
  <si>
    <t>Safety File</t>
  </si>
  <si>
    <t xml:space="preserve">Note: Only actuals will be reimbursed for the permit costs, upon provision of invoices. </t>
  </si>
  <si>
    <t>Normal daily rates</t>
  </si>
  <si>
    <t>Total price list No 1: Preliminary and General</t>
  </si>
  <si>
    <t>Total Price list No 2: Daily Labour Rates</t>
  </si>
  <si>
    <t>Total price list No 1: Preliminary and General, carried forward to summary</t>
  </si>
  <si>
    <t>Temporary Permits and Airside Safety Induction cost.</t>
  </si>
  <si>
    <t>Price per whole area</t>
  </si>
  <si>
    <t>Total Price list No 2: Labour Rates, carried forward to summary</t>
  </si>
  <si>
    <t>Provisional Sum(Ad-hoc)</t>
  </si>
  <si>
    <t>Total Price list No 3: Provision Sum for Ad-hoc, carried forward to summary</t>
  </si>
  <si>
    <t>Total Price list No 3: Provisional Sum(Ad-hoc)</t>
  </si>
  <si>
    <t>Provision for tools and equipmenent( Tractor) shall the need arise, if ACSA request the service provder to bring their own</t>
  </si>
  <si>
    <t>Provision for tools and equipmenent( Slasher) shall the need arise, if ACSA request the service provder to bring their own</t>
  </si>
  <si>
    <t>Provision for tools and equipmenent( Weed eater) shall the need arise, if ACSA request the service provder to bring their own</t>
  </si>
  <si>
    <t>Provisional sum for any unforseen circumstance for anything that are not listed above</t>
  </si>
  <si>
    <t>Total Price</t>
  </si>
  <si>
    <t>Total Value Inclusive of VAT</t>
  </si>
  <si>
    <t xml:space="preserve">Concrete Storm Water Channels </t>
  </si>
  <si>
    <t xml:space="preserve">Open Earth Storm Water Channels </t>
  </si>
  <si>
    <t xml:space="preserve">Landside and Airside Grass Cutting </t>
  </si>
  <si>
    <t>Pavements</t>
  </si>
  <si>
    <t>Gardening</t>
  </si>
  <si>
    <t xml:space="preserve">Airport Perimeter Fence </t>
  </si>
  <si>
    <t>Total Price for 12 Months period</t>
  </si>
  <si>
    <t>Per Month</t>
  </si>
  <si>
    <t>Price Year 1</t>
  </si>
  <si>
    <t>Price Year 2 (year 1 plus CPI escalation)</t>
  </si>
  <si>
    <t>Price Year 3 (year 2 plus CPI escalation)</t>
  </si>
  <si>
    <t>ADD 15% VAT</t>
  </si>
  <si>
    <t>Landscaping Maintenance for three years</t>
  </si>
  <si>
    <t xml:space="preserve">Contract management and administration </t>
  </si>
  <si>
    <t xml:space="preserve">Total Value Exclusive of VAT </t>
  </si>
  <si>
    <t>*this amount to be carried over to th eform of Offer and Acceptance.</t>
  </si>
  <si>
    <t>Price Year 4 (year 3 plus CPI escalation)</t>
  </si>
  <si>
    <t>Price Year 5 (year 4 plus CPI escalation)</t>
  </si>
  <si>
    <t>Tree Cutting (1.5m-5m)</t>
  </si>
  <si>
    <t>Tree Cutting (Above 5m)</t>
  </si>
  <si>
    <t>CPI Escalation Percentage(%)</t>
  </si>
  <si>
    <r>
      <t>m</t>
    </r>
    <r>
      <rPr>
        <sz val="12"/>
        <color theme="1"/>
        <rFont val="Aptos Narrow"/>
        <family val="2"/>
      </rPr>
      <t>²</t>
    </r>
  </si>
  <si>
    <t>No.</t>
  </si>
  <si>
    <t>Heavy duty skip/Reliance Compost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</si>
</sst>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0" fillId="0" borderId="0" xfId="0" applyNumberFormat="1"/>
    <xf numFmtId="0" fontId="1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164" fontId="3" fillId="0" borderId="4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center"/>
    </xf>
    <xf numFmtId="165" fontId="1" fillId="0" borderId="5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5" fontId="1" fillId="0" borderId="9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5" fontId="3" fillId="0" borderId="7" xfId="0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center" vertical="top"/>
    </xf>
    <xf numFmtId="165" fontId="3" fillId="0" borderId="3" xfId="0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top"/>
    </xf>
    <xf numFmtId="165" fontId="3" fillId="0" borderId="12" xfId="0" applyNumberFormat="1" applyFont="1" applyBorder="1" applyAlignment="1">
      <alignment horizontal="center" vertical="top"/>
    </xf>
    <xf numFmtId="165" fontId="3" fillId="0" borderId="5" xfId="0" applyNumberFormat="1" applyFont="1" applyBorder="1" applyAlignment="1">
      <alignment horizontal="center" vertical="top"/>
    </xf>
    <xf numFmtId="165" fontId="3" fillId="0" borderId="6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/>
    </xf>
    <xf numFmtId="165" fontId="3" fillId="0" borderId="8" xfId="0" applyNumberFormat="1" applyFont="1" applyBorder="1" applyAlignment="1">
      <alignment horizontal="center" vertical="top"/>
    </xf>
    <xf numFmtId="165" fontId="3" fillId="0" borderId="9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5"/>
  <sheetViews>
    <sheetView tabSelected="1" zoomScale="85" zoomScaleNormal="85" workbookViewId="0">
      <selection activeCell="O23" sqref="O23"/>
    </sheetView>
  </sheetViews>
  <sheetFormatPr defaultRowHeight="14.5" x14ac:dyDescent="0.35"/>
  <cols>
    <col min="1" max="1" width="4.6328125" customWidth="1"/>
    <col min="6" max="6" width="48.08984375" customWidth="1"/>
    <col min="7" max="7" width="22.90625" customWidth="1"/>
    <col min="8" max="9" width="48.08984375" hidden="1" customWidth="1"/>
    <col min="10" max="10" width="18.08984375" customWidth="1"/>
    <col min="11" max="11" width="7.6328125" customWidth="1"/>
    <col min="12" max="12" width="13.36328125" customWidth="1"/>
    <col min="13" max="13" width="19.36328125" customWidth="1"/>
  </cols>
  <sheetData>
    <row r="1" spans="2:13" ht="15" thickBot="1" x14ac:dyDescent="0.4"/>
    <row r="2" spans="2:13" ht="23.5" thickBot="1" x14ac:dyDescent="0.55000000000000004">
      <c r="B2" s="55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2:13" ht="25.25" customHeight="1" thickBot="1" x14ac:dyDescent="0.4">
      <c r="B3" s="58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2:13" ht="25.25" customHeight="1" thickBot="1" x14ac:dyDescent="0.4">
      <c r="B4" s="3" t="s">
        <v>2</v>
      </c>
      <c r="C4" s="49" t="s">
        <v>3</v>
      </c>
      <c r="D4" s="50"/>
      <c r="E4" s="50"/>
      <c r="F4" s="51"/>
      <c r="G4" s="49" t="s">
        <v>8</v>
      </c>
      <c r="H4" s="50"/>
      <c r="I4" s="50"/>
      <c r="J4" s="51"/>
      <c r="K4" s="5" t="s">
        <v>4</v>
      </c>
      <c r="L4" s="6" t="s">
        <v>5</v>
      </c>
      <c r="M4" s="5" t="s">
        <v>6</v>
      </c>
    </row>
    <row r="5" spans="2:13" ht="25.25" customHeight="1" thickBot="1" x14ac:dyDescent="0.4">
      <c r="B5" s="2">
        <v>1</v>
      </c>
      <c r="C5" s="38" t="s">
        <v>18</v>
      </c>
      <c r="D5" s="39"/>
      <c r="E5" s="39"/>
      <c r="F5" s="40"/>
      <c r="G5" s="89" t="s">
        <v>7</v>
      </c>
      <c r="H5" s="88"/>
      <c r="I5" s="88"/>
      <c r="J5" s="90"/>
      <c r="K5" s="18">
        <v>1</v>
      </c>
      <c r="L5" s="17">
        <v>1000</v>
      </c>
      <c r="M5" s="14">
        <f>K5*L5</f>
        <v>1000</v>
      </c>
    </row>
    <row r="6" spans="2:13" ht="25.25" customHeight="1" thickBot="1" x14ac:dyDescent="0.4">
      <c r="B6" s="2">
        <v>2</v>
      </c>
      <c r="C6" s="65" t="s">
        <v>12</v>
      </c>
      <c r="D6" s="66"/>
      <c r="E6" s="66"/>
      <c r="F6" s="67"/>
      <c r="G6" s="89" t="s">
        <v>7</v>
      </c>
      <c r="H6" s="88"/>
      <c r="I6" s="88"/>
      <c r="J6" s="90"/>
      <c r="K6" s="19">
        <v>1</v>
      </c>
      <c r="L6" s="15"/>
      <c r="M6" s="14">
        <f t="shared" ref="M6:M10" si="0">K6*L6</f>
        <v>0</v>
      </c>
    </row>
    <row r="7" spans="2:13" ht="43.5" customHeight="1" thickBot="1" x14ac:dyDescent="0.4">
      <c r="B7" s="2">
        <v>3</v>
      </c>
      <c r="C7" s="42" t="s">
        <v>24</v>
      </c>
      <c r="D7" s="43"/>
      <c r="E7" s="43"/>
      <c r="F7" s="44"/>
      <c r="G7" s="89" t="s">
        <v>37</v>
      </c>
      <c r="H7" s="88"/>
      <c r="I7" s="88"/>
      <c r="J7" s="90"/>
      <c r="K7" s="19">
        <v>12</v>
      </c>
      <c r="L7" s="15"/>
      <c r="M7" s="14">
        <f t="shared" si="0"/>
        <v>0</v>
      </c>
    </row>
    <row r="8" spans="2:13" ht="45.75" customHeight="1" thickBot="1" x14ac:dyDescent="0.4">
      <c r="B8" s="2">
        <v>4</v>
      </c>
      <c r="C8" s="42" t="s">
        <v>25</v>
      </c>
      <c r="D8" s="43"/>
      <c r="E8" s="43"/>
      <c r="F8" s="44"/>
      <c r="G8" s="89" t="s">
        <v>37</v>
      </c>
      <c r="H8" s="88"/>
      <c r="I8" s="88"/>
      <c r="J8" s="90"/>
      <c r="K8" s="19">
        <v>12</v>
      </c>
      <c r="L8" s="15"/>
      <c r="M8" s="14">
        <f t="shared" si="0"/>
        <v>0</v>
      </c>
    </row>
    <row r="9" spans="2:13" ht="45.75" customHeight="1" thickBot="1" x14ac:dyDescent="0.4">
      <c r="B9" s="2">
        <v>5</v>
      </c>
      <c r="C9" s="42" t="s">
        <v>26</v>
      </c>
      <c r="D9" s="43"/>
      <c r="E9" s="43"/>
      <c r="F9" s="44"/>
      <c r="G9" s="89" t="s">
        <v>37</v>
      </c>
      <c r="H9" s="88"/>
      <c r="I9" s="88"/>
      <c r="J9" s="90"/>
      <c r="K9" s="19">
        <v>12</v>
      </c>
      <c r="L9" s="15"/>
      <c r="M9" s="14">
        <f t="shared" si="0"/>
        <v>0</v>
      </c>
    </row>
    <row r="10" spans="2:13" ht="36" customHeight="1" thickBot="1" x14ac:dyDescent="0.4">
      <c r="B10" s="2">
        <v>6</v>
      </c>
      <c r="C10" s="28" t="s">
        <v>43</v>
      </c>
      <c r="D10" s="29"/>
      <c r="E10" s="29"/>
      <c r="F10" s="30"/>
      <c r="G10" s="89" t="s">
        <v>37</v>
      </c>
      <c r="H10" s="88"/>
      <c r="I10" s="88"/>
      <c r="J10" s="90"/>
      <c r="K10" s="19">
        <v>12</v>
      </c>
      <c r="L10" s="16"/>
      <c r="M10" s="14">
        <f t="shared" si="0"/>
        <v>0</v>
      </c>
    </row>
    <row r="11" spans="2:13" ht="35" customHeight="1" thickBot="1" x14ac:dyDescent="0.4">
      <c r="B11" s="46" t="s">
        <v>17</v>
      </c>
      <c r="C11" s="47"/>
      <c r="D11" s="47"/>
      <c r="E11" s="47"/>
      <c r="F11" s="47"/>
      <c r="G11" s="47"/>
      <c r="H11" s="47"/>
      <c r="I11" s="47"/>
      <c r="J11" s="47"/>
      <c r="K11" s="47"/>
      <c r="L11" s="48"/>
      <c r="M11" s="14">
        <f>SUM(M5:M10)</f>
        <v>1000</v>
      </c>
    </row>
    <row r="12" spans="2:13" x14ac:dyDescent="0.35">
      <c r="B12" s="41" t="s">
        <v>13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  <row r="13" spans="2:13" ht="20.399999999999999" customHeight="1" x14ac:dyDescent="0.35">
      <c r="L13" s="1"/>
      <c r="M13" s="1"/>
    </row>
    <row r="14" spans="2:13" ht="25.25" customHeight="1" thickBot="1" x14ac:dyDescent="0.4">
      <c r="B14" s="64" t="s">
        <v>14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</row>
    <row r="15" spans="2:13" ht="31.5" thickBot="1" x14ac:dyDescent="0.4">
      <c r="B15" s="7" t="s">
        <v>2</v>
      </c>
      <c r="C15" s="49" t="s">
        <v>3</v>
      </c>
      <c r="D15" s="50"/>
      <c r="E15" s="50"/>
      <c r="F15" s="51"/>
      <c r="G15" s="4" t="s">
        <v>8</v>
      </c>
      <c r="H15" s="4"/>
      <c r="I15" s="4"/>
      <c r="J15" s="49" t="s">
        <v>4</v>
      </c>
      <c r="K15" s="50"/>
      <c r="L15" s="51"/>
      <c r="M15" s="10" t="s">
        <v>19</v>
      </c>
    </row>
    <row r="16" spans="2:13" ht="25.25" customHeight="1" thickBot="1" x14ac:dyDescent="0.4">
      <c r="B16" s="2">
        <v>6</v>
      </c>
      <c r="C16" s="38" t="s">
        <v>35</v>
      </c>
      <c r="D16" s="39"/>
      <c r="E16" s="39"/>
      <c r="F16" s="40"/>
      <c r="G16" s="26" t="s">
        <v>51</v>
      </c>
      <c r="H16" s="26"/>
      <c r="I16" s="26"/>
      <c r="J16" s="33">
        <v>71490</v>
      </c>
      <c r="K16" s="34"/>
      <c r="L16" s="35"/>
      <c r="M16" s="13"/>
    </row>
    <row r="17" spans="2:13" ht="25.25" customHeight="1" thickBot="1" x14ac:dyDescent="0.4">
      <c r="B17" s="2">
        <v>7</v>
      </c>
      <c r="C17" s="38" t="s">
        <v>30</v>
      </c>
      <c r="D17" s="39"/>
      <c r="E17" s="39"/>
      <c r="F17" s="40"/>
      <c r="G17" s="26" t="s">
        <v>51</v>
      </c>
      <c r="H17" s="26"/>
      <c r="I17" s="26"/>
      <c r="J17" s="33">
        <v>26919</v>
      </c>
      <c r="K17" s="34"/>
      <c r="L17" s="35"/>
      <c r="M17" s="13"/>
    </row>
    <row r="18" spans="2:13" ht="25.25" customHeight="1" thickBot="1" x14ac:dyDescent="0.4">
      <c r="B18" s="2">
        <v>8</v>
      </c>
      <c r="C18" s="38" t="s">
        <v>31</v>
      </c>
      <c r="D18" s="39"/>
      <c r="E18" s="39"/>
      <c r="F18" s="40"/>
      <c r="G18" s="26" t="s">
        <v>51</v>
      </c>
      <c r="H18" s="26"/>
      <c r="I18" s="26"/>
      <c r="J18" s="33">
        <v>26586</v>
      </c>
      <c r="K18" s="34"/>
      <c r="L18" s="35"/>
      <c r="M18" s="13"/>
    </row>
    <row r="19" spans="2:13" ht="25.25" customHeight="1" thickBot="1" x14ac:dyDescent="0.4">
      <c r="B19" s="2">
        <v>9</v>
      </c>
      <c r="C19" s="38" t="s">
        <v>32</v>
      </c>
      <c r="D19" s="39"/>
      <c r="E19" s="39"/>
      <c r="F19" s="40"/>
      <c r="G19" s="26" t="s">
        <v>51</v>
      </c>
      <c r="H19" s="26"/>
      <c r="I19" s="26"/>
      <c r="J19" s="33">
        <v>77344</v>
      </c>
      <c r="K19" s="34"/>
      <c r="L19" s="35"/>
      <c r="M19" s="13"/>
    </row>
    <row r="20" spans="2:13" ht="25.25" customHeight="1" thickBot="1" x14ac:dyDescent="0.4">
      <c r="B20" s="2">
        <v>8</v>
      </c>
      <c r="C20" s="38" t="s">
        <v>33</v>
      </c>
      <c r="D20" s="39"/>
      <c r="E20" s="39"/>
      <c r="F20" s="40"/>
      <c r="G20" s="26" t="s">
        <v>51</v>
      </c>
      <c r="H20" s="26"/>
      <c r="I20" s="26"/>
      <c r="J20" s="33">
        <v>342000</v>
      </c>
      <c r="K20" s="34"/>
      <c r="L20" s="35"/>
      <c r="M20" s="13"/>
    </row>
    <row r="21" spans="2:13" ht="25.25" customHeight="1" thickBot="1" x14ac:dyDescent="0.4">
      <c r="B21" s="2">
        <v>10</v>
      </c>
      <c r="C21" s="38" t="s">
        <v>34</v>
      </c>
      <c r="D21" s="39"/>
      <c r="E21" s="39"/>
      <c r="F21" s="40"/>
      <c r="G21" s="26" t="s">
        <v>51</v>
      </c>
      <c r="H21" s="26"/>
      <c r="I21" s="26"/>
      <c r="J21" s="33">
        <v>8427</v>
      </c>
      <c r="K21" s="36"/>
      <c r="L21" s="37"/>
      <c r="M21" s="13"/>
    </row>
    <row r="22" spans="2:13" ht="25.25" customHeight="1" thickBot="1" x14ac:dyDescent="0.4">
      <c r="B22" s="2">
        <v>11</v>
      </c>
      <c r="C22" s="38" t="s">
        <v>48</v>
      </c>
      <c r="D22" s="39"/>
      <c r="E22" s="39"/>
      <c r="F22" s="40"/>
      <c r="G22" s="26" t="s">
        <v>52</v>
      </c>
      <c r="H22" s="26"/>
      <c r="I22" s="26"/>
      <c r="J22" s="33">
        <v>20</v>
      </c>
      <c r="K22" s="36"/>
      <c r="L22" s="37"/>
      <c r="M22" s="13"/>
    </row>
    <row r="23" spans="2:13" ht="25.25" customHeight="1" thickBot="1" x14ac:dyDescent="0.4">
      <c r="B23" s="2">
        <v>12</v>
      </c>
      <c r="C23" s="38" t="s">
        <v>49</v>
      </c>
      <c r="D23" s="39"/>
      <c r="E23" s="39"/>
      <c r="F23" s="40"/>
      <c r="G23" s="26" t="s">
        <v>52</v>
      </c>
      <c r="H23" s="26"/>
      <c r="I23" s="26"/>
      <c r="J23" s="33">
        <v>10</v>
      </c>
      <c r="K23" s="36"/>
      <c r="L23" s="37"/>
      <c r="M23" s="13"/>
    </row>
    <row r="24" spans="2:13" ht="25.25" customHeight="1" thickBot="1" x14ac:dyDescent="0.4">
      <c r="B24" s="2">
        <v>11</v>
      </c>
      <c r="C24" s="38" t="s">
        <v>53</v>
      </c>
      <c r="D24" s="39"/>
      <c r="E24" s="39"/>
      <c r="F24" s="40"/>
      <c r="G24" s="26" t="s">
        <v>52</v>
      </c>
      <c r="H24" s="26"/>
      <c r="I24" s="26"/>
      <c r="J24" s="33">
        <v>2</v>
      </c>
      <c r="K24" s="34"/>
      <c r="L24" s="35"/>
      <c r="M24" s="13"/>
    </row>
    <row r="25" spans="2:13" ht="26.25" customHeight="1" thickBot="1" x14ac:dyDescent="0.4">
      <c r="B25" s="2"/>
      <c r="C25" s="46" t="s">
        <v>36</v>
      </c>
      <c r="D25" s="47"/>
      <c r="E25" s="47"/>
      <c r="F25" s="47"/>
      <c r="G25" s="47"/>
      <c r="H25" s="47"/>
      <c r="I25" s="47"/>
      <c r="J25" s="47"/>
      <c r="K25" s="47"/>
      <c r="L25" s="48"/>
      <c r="M25" s="11">
        <f>SUM(M16:M24)</f>
        <v>0</v>
      </c>
    </row>
    <row r="26" spans="2:13" ht="35" customHeight="1" thickBot="1" x14ac:dyDescent="0.4">
      <c r="B26" s="61" t="s">
        <v>20</v>
      </c>
      <c r="C26" s="62"/>
      <c r="D26" s="62"/>
      <c r="E26" s="62"/>
      <c r="F26" s="62"/>
      <c r="G26" s="62"/>
      <c r="H26" s="62"/>
      <c r="I26" s="62"/>
      <c r="J26" s="62"/>
      <c r="K26" s="62"/>
      <c r="L26" s="63"/>
      <c r="M26" s="12">
        <f>M25</f>
        <v>0</v>
      </c>
    </row>
    <row r="27" spans="2:13" ht="35" customHeight="1" x14ac:dyDescent="0.3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"/>
    </row>
    <row r="28" spans="2:13" ht="35" customHeight="1" thickBot="1" x14ac:dyDescent="0.4">
      <c r="B28" s="45" t="s">
        <v>21</v>
      </c>
      <c r="C28" s="45"/>
      <c r="D28" s="45"/>
      <c r="E28" s="45"/>
      <c r="F28" s="45"/>
      <c r="G28" s="86"/>
      <c r="H28" s="86"/>
      <c r="I28" s="86"/>
      <c r="J28" s="9"/>
      <c r="K28" s="9"/>
      <c r="L28" s="9"/>
      <c r="M28" s="1"/>
    </row>
    <row r="29" spans="2:13" ht="35" customHeight="1" thickBot="1" x14ac:dyDescent="0.4">
      <c r="B29" s="7" t="s">
        <v>2</v>
      </c>
      <c r="C29" s="49" t="s">
        <v>3</v>
      </c>
      <c r="D29" s="50"/>
      <c r="E29" s="50"/>
      <c r="F29" s="51"/>
      <c r="G29" s="87"/>
      <c r="H29" s="87"/>
      <c r="I29" s="87"/>
      <c r="J29" s="68" t="s">
        <v>8</v>
      </c>
      <c r="K29" s="69"/>
      <c r="L29" s="8" t="s">
        <v>6</v>
      </c>
      <c r="M29" s="10" t="s">
        <v>28</v>
      </c>
    </row>
    <row r="30" spans="2:13" ht="35" customHeight="1" thickBot="1" x14ac:dyDescent="0.4">
      <c r="B30" s="2">
        <v>12</v>
      </c>
      <c r="C30" s="28" t="s">
        <v>27</v>
      </c>
      <c r="D30" s="29"/>
      <c r="E30" s="29"/>
      <c r="F30" s="30"/>
      <c r="G30" s="27"/>
      <c r="H30" s="27"/>
      <c r="I30" s="27"/>
      <c r="J30" s="31" t="s">
        <v>7</v>
      </c>
      <c r="K30" s="32"/>
      <c r="L30" s="20">
        <v>150000</v>
      </c>
      <c r="M30" s="20">
        <v>150000</v>
      </c>
    </row>
    <row r="31" spans="2:13" ht="32" customHeight="1" thickBot="1" x14ac:dyDescent="0.4">
      <c r="B31" s="61" t="s">
        <v>22</v>
      </c>
      <c r="C31" s="62"/>
      <c r="D31" s="62"/>
      <c r="E31" s="62"/>
      <c r="F31" s="62"/>
      <c r="G31" s="62"/>
      <c r="H31" s="62"/>
      <c r="I31" s="62"/>
      <c r="J31" s="62"/>
      <c r="K31" s="62"/>
      <c r="L31" s="63"/>
      <c r="M31" s="14">
        <f>M30</f>
        <v>150000</v>
      </c>
    </row>
    <row r="32" spans="2:13" ht="21" customHeight="1" x14ac:dyDescent="0.35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2:13" x14ac:dyDescent="0.35">
      <c r="L33" s="1"/>
      <c r="M33" s="1"/>
    </row>
    <row r="34" spans="2:13" x14ac:dyDescent="0.35">
      <c r="L34" s="1"/>
      <c r="M34" s="1"/>
    </row>
    <row r="35" spans="2:13" ht="23" customHeight="1" thickBot="1" x14ac:dyDescent="0.4">
      <c r="B35" s="45" t="s">
        <v>9</v>
      </c>
      <c r="C35" s="45"/>
      <c r="D35" s="45"/>
      <c r="E35" s="45"/>
      <c r="F35" s="45"/>
      <c r="G35" s="86"/>
      <c r="H35" s="86"/>
      <c r="I35" s="86"/>
      <c r="L35" s="1"/>
      <c r="M35" s="1"/>
    </row>
    <row r="36" spans="2:13" ht="31.25" customHeight="1" thickBot="1" x14ac:dyDescent="0.4">
      <c r="B36" s="52" t="s">
        <v>3</v>
      </c>
      <c r="C36" s="53"/>
      <c r="D36" s="53"/>
      <c r="E36" s="53"/>
      <c r="F36" s="54"/>
      <c r="G36" s="24"/>
      <c r="H36" s="24"/>
      <c r="I36" s="24"/>
      <c r="J36" s="52" t="s">
        <v>10</v>
      </c>
      <c r="K36" s="53"/>
      <c r="L36" s="54"/>
      <c r="M36" s="1"/>
    </row>
    <row r="37" spans="2:13" ht="35.4" customHeight="1" thickBot="1" x14ac:dyDescent="0.4">
      <c r="B37" s="46" t="s">
        <v>15</v>
      </c>
      <c r="C37" s="47"/>
      <c r="D37" s="47"/>
      <c r="E37" s="47"/>
      <c r="F37" s="48"/>
      <c r="G37" s="25"/>
      <c r="H37" s="25"/>
      <c r="I37" s="25"/>
      <c r="J37" s="70">
        <f>M11</f>
        <v>1000</v>
      </c>
      <c r="K37" s="53"/>
      <c r="L37" s="54"/>
    </row>
    <row r="38" spans="2:13" ht="39" customHeight="1" thickBot="1" x14ac:dyDescent="0.4">
      <c r="B38" s="46" t="s">
        <v>16</v>
      </c>
      <c r="C38" s="47"/>
      <c r="D38" s="47"/>
      <c r="E38" s="47"/>
      <c r="F38" s="48"/>
      <c r="G38" s="25"/>
      <c r="H38" s="25"/>
      <c r="I38" s="25"/>
      <c r="J38" s="70">
        <f>M26</f>
        <v>0</v>
      </c>
      <c r="K38" s="53"/>
      <c r="L38" s="54"/>
    </row>
    <row r="39" spans="2:13" ht="39" customHeight="1" thickBot="1" x14ac:dyDescent="0.4">
      <c r="B39" s="46" t="s">
        <v>23</v>
      </c>
      <c r="C39" s="47"/>
      <c r="D39" s="47"/>
      <c r="E39" s="47"/>
      <c r="F39" s="48"/>
      <c r="G39" s="25"/>
      <c r="H39" s="25"/>
      <c r="I39" s="25"/>
      <c r="J39" s="70">
        <f>M31</f>
        <v>150000</v>
      </c>
      <c r="K39" s="53"/>
      <c r="L39" s="54"/>
    </row>
    <row r="40" spans="2:13" ht="35.4" customHeight="1" thickBot="1" x14ac:dyDescent="0.4">
      <c r="B40" s="52" t="s">
        <v>11</v>
      </c>
      <c r="C40" s="53"/>
      <c r="D40" s="53"/>
      <c r="E40" s="53"/>
      <c r="F40" s="54"/>
      <c r="G40" s="24"/>
      <c r="H40" s="24"/>
      <c r="I40" s="24"/>
      <c r="J40" s="70">
        <f>SUM(J37:L39)</f>
        <v>151000</v>
      </c>
      <c r="K40" s="53"/>
      <c r="L40" s="54"/>
    </row>
    <row r="41" spans="2:13" ht="16.5" customHeight="1" x14ac:dyDescent="0.35"/>
    <row r="43" spans="2:13" ht="16" thickBot="1" x14ac:dyDescent="0.4">
      <c r="B43" s="45" t="s">
        <v>42</v>
      </c>
      <c r="C43" s="45"/>
      <c r="D43" s="45"/>
      <c r="E43" s="45"/>
      <c r="F43" s="45"/>
      <c r="G43" s="86"/>
      <c r="H43" s="86"/>
      <c r="I43" s="86"/>
    </row>
    <row r="44" spans="2:13" ht="16" thickBot="1" x14ac:dyDescent="0.4">
      <c r="B44" s="52" t="s">
        <v>3</v>
      </c>
      <c r="C44" s="53"/>
      <c r="D44" s="53"/>
      <c r="E44" s="53"/>
      <c r="F44" s="54"/>
      <c r="G44" s="24"/>
      <c r="H44" s="24"/>
      <c r="I44" s="24"/>
      <c r="J44" s="52" t="s">
        <v>10</v>
      </c>
      <c r="K44" s="53"/>
      <c r="L44" s="54"/>
    </row>
    <row r="45" spans="2:13" ht="16" thickBot="1" x14ac:dyDescent="0.4">
      <c r="B45" s="52" t="s">
        <v>50</v>
      </c>
      <c r="C45" s="53"/>
      <c r="D45" s="53"/>
      <c r="E45" s="53"/>
      <c r="F45" s="54"/>
      <c r="G45" s="24"/>
      <c r="H45" s="24"/>
      <c r="I45" s="24"/>
      <c r="J45" s="49"/>
      <c r="K45" s="50"/>
      <c r="L45" s="51"/>
    </row>
    <row r="46" spans="2:13" ht="16" thickBot="1" x14ac:dyDescent="0.4">
      <c r="B46" s="46" t="s">
        <v>38</v>
      </c>
      <c r="C46" s="47"/>
      <c r="D46" s="47"/>
      <c r="E46" s="47"/>
      <c r="F46" s="48"/>
      <c r="G46" s="25"/>
      <c r="H46" s="25"/>
      <c r="I46" s="25"/>
      <c r="J46" s="70"/>
      <c r="K46" s="53"/>
      <c r="L46" s="54"/>
    </row>
    <row r="47" spans="2:13" ht="30.65" customHeight="1" thickBot="1" x14ac:dyDescent="0.4">
      <c r="B47" s="46" t="s">
        <v>39</v>
      </c>
      <c r="C47" s="47"/>
      <c r="D47" s="47"/>
      <c r="E47" s="47"/>
      <c r="F47" s="48"/>
      <c r="G47" s="25"/>
      <c r="H47" s="25"/>
      <c r="I47" s="25"/>
      <c r="J47" s="70"/>
      <c r="K47" s="53"/>
      <c r="L47" s="54"/>
    </row>
    <row r="48" spans="2:13" ht="27" customHeight="1" thickBot="1" x14ac:dyDescent="0.4">
      <c r="B48" s="46" t="s">
        <v>40</v>
      </c>
      <c r="C48" s="47"/>
      <c r="D48" s="47"/>
      <c r="E48" s="47"/>
      <c r="F48" s="48"/>
      <c r="G48" s="25"/>
      <c r="H48" s="25"/>
      <c r="I48" s="25"/>
      <c r="J48" s="70"/>
      <c r="K48" s="53"/>
      <c r="L48" s="54"/>
    </row>
    <row r="49" spans="2:12" ht="27" customHeight="1" thickBot="1" x14ac:dyDescent="0.4">
      <c r="B49" s="46" t="s">
        <v>46</v>
      </c>
      <c r="C49" s="47"/>
      <c r="D49" s="47"/>
      <c r="E49" s="47"/>
      <c r="F49" s="48"/>
      <c r="G49" s="25"/>
      <c r="H49" s="25"/>
      <c r="I49" s="25"/>
      <c r="J49" s="83"/>
      <c r="K49" s="84"/>
      <c r="L49" s="85"/>
    </row>
    <row r="50" spans="2:12" ht="27" customHeight="1" thickBot="1" x14ac:dyDescent="0.4">
      <c r="B50" s="46" t="s">
        <v>47</v>
      </c>
      <c r="C50" s="47"/>
      <c r="D50" s="47"/>
      <c r="E50" s="47"/>
      <c r="F50" s="48"/>
      <c r="G50" s="25"/>
      <c r="H50" s="25"/>
      <c r="I50" s="25"/>
      <c r="J50" s="83"/>
      <c r="K50" s="84"/>
      <c r="L50" s="85"/>
    </row>
    <row r="51" spans="2:12" ht="30.65" customHeight="1" thickBot="1" x14ac:dyDescent="0.4">
      <c r="B51" s="52" t="s">
        <v>44</v>
      </c>
      <c r="C51" s="53"/>
      <c r="D51" s="53"/>
      <c r="E51" s="53"/>
      <c r="F51" s="54"/>
      <c r="G51" s="24"/>
      <c r="H51" s="24"/>
      <c r="I51" s="24"/>
      <c r="J51" s="70"/>
      <c r="K51" s="53"/>
      <c r="L51" s="54"/>
    </row>
    <row r="52" spans="2:12" ht="25.75" customHeight="1" thickBot="1" x14ac:dyDescent="0.4">
      <c r="B52" s="72" t="s">
        <v>41</v>
      </c>
      <c r="C52" s="73"/>
      <c r="D52" s="73"/>
      <c r="E52" s="73"/>
      <c r="F52" s="74"/>
      <c r="G52" s="22"/>
      <c r="H52" s="22"/>
      <c r="I52" s="22"/>
      <c r="J52" s="70"/>
      <c r="K52" s="53"/>
      <c r="L52" s="54"/>
    </row>
    <row r="53" spans="2:12" ht="25.25" customHeight="1" x14ac:dyDescent="0.35">
      <c r="B53" s="72" t="s">
        <v>29</v>
      </c>
      <c r="C53" s="73"/>
      <c r="D53" s="73"/>
      <c r="E53" s="73"/>
      <c r="F53" s="74"/>
      <c r="G53" s="22"/>
      <c r="H53" s="22"/>
      <c r="I53" s="22"/>
      <c r="J53" s="77"/>
      <c r="K53" s="78"/>
      <c r="L53" s="79"/>
    </row>
    <row r="54" spans="2:12" ht="25.25" customHeight="1" thickBot="1" x14ac:dyDescent="0.4">
      <c r="B54" s="75"/>
      <c r="C54" s="64"/>
      <c r="D54" s="64"/>
      <c r="E54" s="64"/>
      <c r="F54" s="76"/>
      <c r="G54" s="23"/>
      <c r="H54" s="23"/>
      <c r="I54" s="23"/>
      <c r="J54" s="80"/>
      <c r="K54" s="81"/>
      <c r="L54" s="82"/>
    </row>
    <row r="55" spans="2:12" ht="15.5" x14ac:dyDescent="0.35">
      <c r="B55" s="21" t="s">
        <v>45</v>
      </c>
    </row>
  </sheetData>
  <mergeCells count="80">
    <mergeCell ref="G9:J9"/>
    <mergeCell ref="G10:J10"/>
    <mergeCell ref="G4:J4"/>
    <mergeCell ref="G5:J5"/>
    <mergeCell ref="G6:J6"/>
    <mergeCell ref="G7:J7"/>
    <mergeCell ref="G8:J8"/>
    <mergeCell ref="B53:F54"/>
    <mergeCell ref="J53:L54"/>
    <mergeCell ref="B52:F52"/>
    <mergeCell ref="J52:L52"/>
    <mergeCell ref="B43:F43"/>
    <mergeCell ref="B47:F47"/>
    <mergeCell ref="J47:L47"/>
    <mergeCell ref="B48:F48"/>
    <mergeCell ref="J48:L48"/>
    <mergeCell ref="B51:F51"/>
    <mergeCell ref="J51:L51"/>
    <mergeCell ref="B49:F49"/>
    <mergeCell ref="J49:L49"/>
    <mergeCell ref="B50:F50"/>
    <mergeCell ref="J50:L50"/>
    <mergeCell ref="B45:F45"/>
    <mergeCell ref="B44:F44"/>
    <mergeCell ref="J44:L44"/>
    <mergeCell ref="B46:F46"/>
    <mergeCell ref="J46:L46"/>
    <mergeCell ref="B31:L31"/>
    <mergeCell ref="J37:L37"/>
    <mergeCell ref="B37:F37"/>
    <mergeCell ref="B36:F36"/>
    <mergeCell ref="J40:L40"/>
    <mergeCell ref="B40:F40"/>
    <mergeCell ref="B39:F39"/>
    <mergeCell ref="J39:L39"/>
    <mergeCell ref="B32:M32"/>
    <mergeCell ref="B38:F38"/>
    <mergeCell ref="J38:L38"/>
    <mergeCell ref="J45:L45"/>
    <mergeCell ref="J36:L36"/>
    <mergeCell ref="B2:M2"/>
    <mergeCell ref="C4:F4"/>
    <mergeCell ref="B3:M3"/>
    <mergeCell ref="B11:L11"/>
    <mergeCell ref="B35:F35"/>
    <mergeCell ref="C15:F15"/>
    <mergeCell ref="B26:L26"/>
    <mergeCell ref="B14:M14"/>
    <mergeCell ref="C6:F6"/>
    <mergeCell ref="C29:F29"/>
    <mergeCell ref="J29:K29"/>
    <mergeCell ref="C16:F16"/>
    <mergeCell ref="C5:F5"/>
    <mergeCell ref="C18:F18"/>
    <mergeCell ref="C19:F19"/>
    <mergeCell ref="B12:M12"/>
    <mergeCell ref="C7:F7"/>
    <mergeCell ref="B28:F28"/>
    <mergeCell ref="C25:L25"/>
    <mergeCell ref="C8:F8"/>
    <mergeCell ref="C10:F10"/>
    <mergeCell ref="J15:L15"/>
    <mergeCell ref="J16:L16"/>
    <mergeCell ref="C20:F20"/>
    <mergeCell ref="C24:F24"/>
    <mergeCell ref="J17:L17"/>
    <mergeCell ref="J18:L18"/>
    <mergeCell ref="J19:L19"/>
    <mergeCell ref="C17:F17"/>
    <mergeCell ref="C9:F9"/>
    <mergeCell ref="C30:F30"/>
    <mergeCell ref="J30:K30"/>
    <mergeCell ref="J20:L20"/>
    <mergeCell ref="J21:L21"/>
    <mergeCell ref="J24:L24"/>
    <mergeCell ref="C21:F21"/>
    <mergeCell ref="C22:F22"/>
    <mergeCell ref="C23:F23"/>
    <mergeCell ref="J22:L22"/>
    <mergeCell ref="J23:L23"/>
  </mergeCells>
  <phoneticPr fontId="6" type="noConversion"/>
  <printOptions horizontalCentered="1" verticalCentered="1"/>
  <pageMargins left="0" right="0" top="0" bottom="0" header="0" footer="0"/>
  <pageSetup paperSize="9" scale="64" orientation="portrait" r:id="rId1"/>
  <headerFooter>
    <oddHeader>&amp;C&amp;"Calibri"&amp;10&amp;K000000Confidential&amp;1#</oddHeader>
    <oddFooter>&amp;R&amp;1#&amp;"Calibri"&amp;10&amp;K000000Confidential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Tlotlego Matlhare</dc:creator>
  <cp:lastModifiedBy>Victor Vikilahle</cp:lastModifiedBy>
  <cp:lastPrinted>2022-05-04T09:36:58Z</cp:lastPrinted>
  <dcterms:created xsi:type="dcterms:W3CDTF">2020-08-27T15:48:34Z</dcterms:created>
  <dcterms:modified xsi:type="dcterms:W3CDTF">2026-08-04T09:08:47Z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2022-10-13T12:33:18Z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1a054a77-9f83-4bc3-8ac5-bd3624b86976</vt:lpwstr>
  </property>
  <property fmtid="{D5CDD505-2E9C-101B-9397-08002B2CF9AE}" pid="10" name="MSIP_Label_a11864d1-c16a-45ad-949f-bdea3b8c9e66_ContentBits">
    <vt:lpwstr>3</vt:lpwstr>
  </property>
</Properties>
</file>