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bngo\OneDrive\Documents\2021 22 Projects Items\Boitekong Hawker Stalls\BoQ\"/>
    </mc:Choice>
  </mc:AlternateContent>
  <bookViews>
    <workbookView xWindow="0" yWindow="0" windowWidth="19200" windowHeight="5330"/>
  </bookViews>
  <sheets>
    <sheet name="Schedule 1" sheetId="1" r:id="rId1"/>
    <sheet name="Schedule 2" sheetId="2" r:id="rId2"/>
    <sheet name="Schedule 3" sheetId="3" r:id="rId3"/>
    <sheet name="Schedule 4" sheetId="4" r:id="rId4"/>
    <sheet name="Summary" sheetId="5" r:id="rId5"/>
  </sheets>
  <calcPr calcId="162913"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 i="4" l="1"/>
  <c r="E31" i="4" s="1"/>
  <c r="G31" i="4" s="1"/>
  <c r="E29" i="4"/>
  <c r="G29" i="4" s="1"/>
  <c r="G19" i="4"/>
  <c r="E21" i="4" s="1"/>
  <c r="G21" i="4" s="1"/>
  <c r="G11" i="4"/>
  <c r="E15" i="4"/>
  <c r="G15" i="4" s="1"/>
  <c r="E13" i="4"/>
  <c r="G13" i="4" s="1"/>
  <c r="G83" i="3"/>
  <c r="G75" i="3"/>
  <c r="G73" i="3"/>
  <c r="G65" i="3"/>
  <c r="G59" i="3"/>
  <c r="G43" i="3"/>
  <c r="G39" i="3"/>
  <c r="G35" i="3"/>
  <c r="G31" i="3"/>
  <c r="G29" i="3"/>
  <c r="G23" i="3"/>
  <c r="G50" i="3" s="1"/>
  <c r="G56" i="3" s="1"/>
  <c r="G111" i="3" s="1"/>
  <c r="G117" i="3" s="1"/>
  <c r="G119" i="3" s="1"/>
  <c r="G8" i="5" s="1"/>
  <c r="G950" i="2"/>
  <c r="G948" i="2"/>
  <c r="G944" i="2"/>
  <c r="G942" i="2"/>
  <c r="G936" i="2"/>
  <c r="G932" i="2"/>
  <c r="G991" i="2" s="1"/>
  <c r="G1021" i="2" s="1"/>
  <c r="G867" i="2"/>
  <c r="G865" i="2"/>
  <c r="G863" i="2"/>
  <c r="G918" i="2"/>
  <c r="G1019" i="2" s="1"/>
  <c r="G794" i="2"/>
  <c r="G792" i="2"/>
  <c r="G849" i="2"/>
  <c r="G1017" i="2" s="1"/>
  <c r="G741" i="2"/>
  <c r="G735" i="2"/>
  <c r="G733" i="2"/>
  <c r="G778" i="2" s="1"/>
  <c r="G1015" i="2" s="1"/>
  <c r="G677" i="2"/>
  <c r="G669" i="2"/>
  <c r="G667" i="2"/>
  <c r="G659" i="2"/>
  <c r="G715" i="2" s="1"/>
  <c r="G1013" i="2" s="1"/>
  <c r="G605" i="2"/>
  <c r="G601" i="2"/>
  <c r="G645" i="2" s="1"/>
  <c r="G1011" i="2" s="1"/>
  <c r="G554" i="2"/>
  <c r="G552" i="2"/>
  <c r="G550" i="2"/>
  <c r="G548" i="2"/>
  <c r="G581" i="2" s="1"/>
  <c r="G1009" i="2" s="1"/>
  <c r="G508" i="2"/>
  <c r="G522" i="2"/>
  <c r="G1007" i="2" s="1"/>
  <c r="G426" i="2"/>
  <c r="G468" i="2" s="1"/>
  <c r="G1005" i="2" s="1"/>
  <c r="G363" i="2"/>
  <c r="G359" i="2"/>
  <c r="G410" i="2" s="1"/>
  <c r="G1003" i="2" s="1"/>
  <c r="G285" i="2"/>
  <c r="G283" i="2"/>
  <c r="G273" i="2"/>
  <c r="G271" i="2"/>
  <c r="G265" i="2"/>
  <c r="G263" i="2"/>
  <c r="G274" i="2" s="1"/>
  <c r="G280" i="2" s="1"/>
  <c r="G347" i="2" s="1"/>
  <c r="G1001" i="2" s="1"/>
  <c r="G161" i="2"/>
  <c r="G145" i="2"/>
  <c r="G141" i="2"/>
  <c r="G135" i="2"/>
  <c r="G150" i="2" s="1"/>
  <c r="G156" i="2" s="1"/>
  <c r="G221" i="2" s="1"/>
  <c r="G999" i="2" s="1"/>
  <c r="G89" i="2"/>
  <c r="G83" i="2"/>
  <c r="G79" i="2"/>
  <c r="G71" i="2"/>
  <c r="G67" i="2"/>
  <c r="G63" i="2"/>
  <c r="G57" i="2"/>
  <c r="G43" i="2"/>
  <c r="G39" i="2"/>
  <c r="G37" i="2"/>
  <c r="G33" i="2"/>
  <c r="G46" i="2" s="1"/>
  <c r="G52" i="2" s="1"/>
  <c r="G107" i="2" s="1"/>
  <c r="G997" i="2" s="1"/>
  <c r="G21" i="1"/>
  <c r="G17" i="1"/>
  <c r="G15" i="1"/>
  <c r="G11" i="1"/>
  <c r="G9" i="1"/>
  <c r="G71" i="1" l="1"/>
  <c r="G77" i="1" s="1"/>
  <c r="G79" i="1" s="1"/>
  <c r="G4" i="5" s="1"/>
  <c r="G1023" i="2"/>
  <c r="G6" i="5" s="1"/>
  <c r="E23" i="4"/>
  <c r="G23" i="4" s="1"/>
  <c r="G65" i="4" s="1"/>
  <c r="G71" i="4" s="1"/>
  <c r="G73" i="4" s="1"/>
  <c r="G10" i="5" s="1"/>
  <c r="G12" i="5" l="1"/>
  <c r="G14" i="5" l="1"/>
  <c r="G15" i="5" s="1"/>
</calcChain>
</file>

<file path=xl/comments1.xml><?xml version="1.0" encoding="utf-8"?>
<comments xmlns="http://schemas.openxmlformats.org/spreadsheetml/2006/main">
  <authors>
    <author>civilsoft.co</author>
  </authors>
  <commentList>
    <comment ref="A1" authorId="0" shapeId="0">
      <text>
        <r>
          <rPr>
            <sz val="11"/>
            <rFont val="Calibri"/>
            <family val="2"/>
            <scheme val="minor"/>
          </rPr>
          <t>Item¦Description¦Unit¦Qty¦Rate¦Amount§1¦CONSTRUCTION OF HAWKER STALLS IN BOITEKONG§1¦SECTION 1 - PRELIMINARIES§SECTION B: PRELIMINARIES</t>
        </r>
      </text>
    </comment>
    <comment ref="A5" authorId="0" shapeId="0">
      <text>
        <r>
          <rPr>
            <sz val="11"/>
            <rFont val="Calibri"/>
            <family val="2"/>
            <scheme val="minor"/>
          </rPr>
          <t>¦1¦1¦1¦1¦0¦Null§</t>
        </r>
      </text>
    </comment>
    <comment ref="A7" authorId="0" shapeId="0">
      <text>
        <r>
          <rPr>
            <sz val="11"/>
            <rFont val="Calibri"/>
            <family val="2"/>
            <scheme val="minor"/>
          </rPr>
          <t>¦1¦1¦1¦2¦0¦Null§</t>
        </r>
      </text>
    </comment>
    <comment ref="A9" authorId="0" shapeId="0">
      <text>
        <r>
          <rPr>
            <sz val="11"/>
            <rFont val="Calibri"/>
            <family val="2"/>
            <scheme val="minor"/>
          </rPr>
          <t>¦1¦1¦1¦3¦0¦Null§</t>
        </r>
      </text>
    </comment>
    <comment ref="A11" authorId="0" shapeId="0">
      <text>
        <r>
          <rPr>
            <sz val="11"/>
            <rFont val="Calibri"/>
            <family val="2"/>
            <scheme val="minor"/>
          </rPr>
          <t>¦1¦1¦1¦4¦0¦Null§</t>
        </r>
      </text>
    </comment>
    <comment ref="A13" authorId="0" shapeId="0">
      <text>
        <r>
          <rPr>
            <sz val="11"/>
            <rFont val="Calibri"/>
            <family val="2"/>
            <scheme val="minor"/>
          </rPr>
          <t>¦1¦1¦1¦5¦0¦Null§</t>
        </r>
      </text>
    </comment>
    <comment ref="A15" authorId="0" shapeId="0">
      <text>
        <r>
          <rPr>
            <sz val="11"/>
            <rFont val="Calibri"/>
            <family val="2"/>
            <scheme val="minor"/>
          </rPr>
          <t>¦1¦1¦1¦6¦0¦Null§</t>
        </r>
      </text>
    </comment>
    <comment ref="A17" authorId="0" shapeId="0">
      <text>
        <r>
          <rPr>
            <sz val="11"/>
            <rFont val="Calibri"/>
            <family val="2"/>
            <scheme val="minor"/>
          </rPr>
          <t>¦1¦1¦1¦7¦0¦Null§</t>
        </r>
      </text>
    </comment>
    <comment ref="A19" authorId="0" shapeId="0">
      <text>
        <r>
          <rPr>
            <sz val="11"/>
            <rFont val="Calibri"/>
            <family val="2"/>
            <scheme val="minor"/>
          </rPr>
          <t>¦1¦1¦1¦8¦0¦Null§</t>
        </r>
      </text>
    </comment>
    <comment ref="A21" authorId="0" shapeId="0">
      <text>
        <r>
          <rPr>
            <sz val="11"/>
            <rFont val="Calibri"/>
            <family val="2"/>
            <scheme val="minor"/>
          </rPr>
          <t>¦1¦1¦1¦9¦0¦Null§</t>
        </r>
      </text>
    </comment>
  </commentList>
</comments>
</file>

<file path=xl/comments2.xml><?xml version="1.0" encoding="utf-8"?>
<comments xmlns="http://schemas.openxmlformats.org/spreadsheetml/2006/main">
  <authors>
    <author>civilsoft.co</author>
  </authors>
  <commentList>
    <comment ref="A1" authorId="0" shapeId="0">
      <text>
        <r>
          <rPr>
            <sz val="11"/>
            <rFont val="Calibri"/>
            <family val="2"/>
            <scheme val="minor"/>
          </rPr>
          <t>Item¦Description¦Unit¦Qty¦Rate¦Amount§1¦CONSTRUCTION OF HAWKER STALLS IN BOITEKONG§2¦SECTION 2 - BUILDINGS§BILL NO 1:  FOUNDATIONS¦BILL NO 2: CONCRETE, FORMWORK AND REINFORCEMENT¦BILL NO 3: MASONRY¦BILL NO 4: WATERPROOFING¦BILL NO 5: ROOF COVERINGS, ETC¦BILL NO 6: CARPENTRY AND JOINERY¦BILL NO 7: IRONMONGERY¦BILL NO 8: STRUCTURAL STEELWORK¦BILL NO 9: PLASTERING¦BILL NO 10: TILING¦BILL NO 11: GLAZING¦BILL NO 12: PAINTWORK¦BILL NO 13: METALWORK</t>
        </r>
      </text>
    </comment>
    <comment ref="A5" authorId="0" shapeId="0">
      <text>
        <r>
          <rPr>
            <sz val="11"/>
            <rFont val="Calibri"/>
            <family val="2"/>
            <scheme val="minor"/>
          </rPr>
          <t>¦1¦2¦1¦1¦0¦Null§</t>
        </r>
      </text>
    </comment>
    <comment ref="A7" authorId="0" shapeId="0">
      <text>
        <r>
          <rPr>
            <sz val="11"/>
            <rFont val="Calibri"/>
            <family val="2"/>
            <scheme val="minor"/>
          </rPr>
          <t>¦1¦2¦1¦2¦0¦Null§</t>
        </r>
      </text>
    </comment>
    <comment ref="A9" authorId="0" shapeId="0">
      <text>
        <r>
          <rPr>
            <sz val="11"/>
            <rFont val="Calibri"/>
            <family val="2"/>
            <scheme val="minor"/>
          </rPr>
          <t>¦1¦2¦1¦3¦0¦Null§</t>
        </r>
      </text>
    </comment>
    <comment ref="A11" authorId="0" shapeId="0">
      <text>
        <r>
          <rPr>
            <sz val="11"/>
            <rFont val="Calibri"/>
            <family val="2"/>
            <scheme val="minor"/>
          </rPr>
          <t>¦1¦2¦1¦4¦0¦Null§</t>
        </r>
      </text>
    </comment>
    <comment ref="A13" authorId="0" shapeId="0">
      <text>
        <r>
          <rPr>
            <sz val="11"/>
            <rFont val="Calibri"/>
            <family val="2"/>
            <scheme val="minor"/>
          </rPr>
          <t>¦1¦2¦1¦5¦0¦Null§</t>
        </r>
      </text>
    </comment>
    <comment ref="A15" authorId="0" shapeId="0">
      <text>
        <r>
          <rPr>
            <sz val="11"/>
            <rFont val="Calibri"/>
            <family val="2"/>
            <scheme val="minor"/>
          </rPr>
          <t>¦1¦2¦1¦6¦0¦Null§</t>
        </r>
      </text>
    </comment>
    <comment ref="A17" authorId="0" shapeId="0">
      <text>
        <r>
          <rPr>
            <sz val="11"/>
            <rFont val="Calibri"/>
            <family val="2"/>
            <scheme val="minor"/>
          </rPr>
          <t>¦1¦2¦1¦7¦0¦Null§</t>
        </r>
      </text>
    </comment>
    <comment ref="A19" authorId="0" shapeId="0">
      <text>
        <r>
          <rPr>
            <sz val="11"/>
            <rFont val="Calibri"/>
            <family val="2"/>
            <scheme val="minor"/>
          </rPr>
          <t>¦1¦2¦1¦8¦0¦Null§</t>
        </r>
      </text>
    </comment>
    <comment ref="A21" authorId="0" shapeId="0">
      <text>
        <r>
          <rPr>
            <sz val="11"/>
            <rFont val="Calibri"/>
            <family val="2"/>
            <scheme val="minor"/>
          </rPr>
          <t>¦1¦2¦1¦9¦0¦Null§</t>
        </r>
      </text>
    </comment>
    <comment ref="A23" authorId="0" shapeId="0">
      <text>
        <r>
          <rPr>
            <sz val="11"/>
            <rFont val="Calibri"/>
            <family val="2"/>
            <scheme val="minor"/>
          </rPr>
          <t>¦1¦2¦1¦10¦0¦Null§</t>
        </r>
      </text>
    </comment>
    <comment ref="A25" authorId="0" shapeId="0">
      <text>
        <r>
          <rPr>
            <sz val="11"/>
            <rFont val="Calibri"/>
            <family val="2"/>
            <scheme val="minor"/>
          </rPr>
          <t>¦1¦2¦1¦11¦0¦Null§</t>
        </r>
      </text>
    </comment>
    <comment ref="A27" authorId="0" shapeId="0">
      <text>
        <r>
          <rPr>
            <sz val="11"/>
            <rFont val="Calibri"/>
            <family val="2"/>
            <scheme val="minor"/>
          </rPr>
          <t>¦1¦2¦1¦12¦0¦Null§</t>
        </r>
      </text>
    </comment>
    <comment ref="A29" authorId="0" shapeId="0">
      <text>
        <r>
          <rPr>
            <sz val="11"/>
            <rFont val="Calibri"/>
            <family val="2"/>
            <scheme val="minor"/>
          </rPr>
          <t>¦1¦2¦1¦13¦0¦Null§</t>
        </r>
      </text>
    </comment>
    <comment ref="A31" authorId="0" shapeId="0">
      <text>
        <r>
          <rPr>
            <sz val="11"/>
            <rFont val="Calibri"/>
            <family val="2"/>
            <scheme val="minor"/>
          </rPr>
          <t>¦1¦2¦1¦14¦0¦Null§</t>
        </r>
      </text>
    </comment>
    <comment ref="A33" authorId="0" shapeId="0">
      <text>
        <r>
          <rPr>
            <sz val="11"/>
            <rFont val="Calibri"/>
            <family val="2"/>
            <scheme val="minor"/>
          </rPr>
          <t>¦1¦2¦1¦15¦0¦Null§</t>
        </r>
      </text>
    </comment>
    <comment ref="A35" authorId="0" shapeId="0">
      <text>
        <r>
          <rPr>
            <sz val="11"/>
            <rFont val="Calibri"/>
            <family val="2"/>
            <scheme val="minor"/>
          </rPr>
          <t>¦1¦2¦1¦16¦0¦Null§</t>
        </r>
      </text>
    </comment>
    <comment ref="A37" authorId="0" shapeId="0">
      <text>
        <r>
          <rPr>
            <sz val="11"/>
            <rFont val="Calibri"/>
            <family val="2"/>
            <scheme val="minor"/>
          </rPr>
          <t>¦1¦2¦1¦17¦0¦Null§</t>
        </r>
      </text>
    </comment>
    <comment ref="A39" authorId="0" shapeId="0">
      <text>
        <r>
          <rPr>
            <sz val="11"/>
            <rFont val="Calibri"/>
            <family val="2"/>
            <scheme val="minor"/>
          </rPr>
          <t>¦1¦2¦1¦18¦0¦Null§</t>
        </r>
      </text>
    </comment>
    <comment ref="A41" authorId="0" shapeId="0">
      <text>
        <r>
          <rPr>
            <sz val="11"/>
            <rFont val="Calibri"/>
            <family val="2"/>
            <scheme val="minor"/>
          </rPr>
          <t>¦1¦2¦1¦19¦0¦Null§</t>
        </r>
      </text>
    </comment>
    <comment ref="A43" authorId="0" shapeId="0">
      <text>
        <r>
          <rPr>
            <sz val="11"/>
            <rFont val="Calibri"/>
            <family val="2"/>
            <scheme val="minor"/>
          </rPr>
          <t>¦1¦2¦1¦20¦0¦Null§</t>
        </r>
      </text>
    </comment>
    <comment ref="A45" authorId="0" shapeId="0">
      <text>
        <r>
          <rPr>
            <sz val="11"/>
            <rFont val="Calibri"/>
            <family val="2"/>
            <scheme val="minor"/>
          </rPr>
          <t>¦1¦2¦1¦21¦0¦Null§</t>
        </r>
      </text>
    </comment>
    <comment ref="A53" authorId="0" shapeId="0">
      <text>
        <r>
          <rPr>
            <sz val="11"/>
            <rFont val="Calibri"/>
            <family val="2"/>
            <scheme val="minor"/>
          </rPr>
          <t>¦1¦2¦1¦22¦0¦Null§RateOnly</t>
        </r>
      </text>
    </comment>
    <comment ref="A55" authorId="0" shapeId="0">
      <text>
        <r>
          <rPr>
            <sz val="11"/>
            <rFont val="Calibri"/>
            <family val="2"/>
            <scheme val="minor"/>
          </rPr>
          <t>¦1¦2¦1¦23¦0¦Null§</t>
        </r>
      </text>
    </comment>
    <comment ref="A57" authorId="0" shapeId="0">
      <text>
        <r>
          <rPr>
            <sz val="11"/>
            <rFont val="Calibri"/>
            <family val="2"/>
            <scheme val="minor"/>
          </rPr>
          <t>¦1¦2¦1¦24¦0¦Null§</t>
        </r>
      </text>
    </comment>
    <comment ref="A59" authorId="0" shapeId="0">
      <text>
        <r>
          <rPr>
            <sz val="11"/>
            <rFont val="Calibri"/>
            <family val="2"/>
            <scheme val="minor"/>
          </rPr>
          <t>¦1¦2¦1¦25¦0¦Null§</t>
        </r>
      </text>
    </comment>
    <comment ref="A61" authorId="0" shapeId="0">
      <text>
        <r>
          <rPr>
            <sz val="11"/>
            <rFont val="Calibri"/>
            <family val="2"/>
            <scheme val="minor"/>
          </rPr>
          <t>¦1¦2¦1¦26¦0¦Null§</t>
        </r>
      </text>
    </comment>
    <comment ref="A63" authorId="0" shapeId="0">
      <text>
        <r>
          <rPr>
            <sz val="11"/>
            <rFont val="Calibri"/>
            <family val="2"/>
            <scheme val="minor"/>
          </rPr>
          <t>¦1¦2¦1¦27¦0¦Null§</t>
        </r>
      </text>
    </comment>
    <comment ref="A65" authorId="0" shapeId="0">
      <text>
        <r>
          <rPr>
            <sz val="11"/>
            <rFont val="Calibri"/>
            <family val="2"/>
            <scheme val="minor"/>
          </rPr>
          <t>¦1¦2¦1¦28¦0¦Null§</t>
        </r>
      </text>
    </comment>
    <comment ref="A67" authorId="0" shapeId="0">
      <text>
        <r>
          <rPr>
            <sz val="11"/>
            <rFont val="Calibri"/>
            <family val="2"/>
            <scheme val="minor"/>
          </rPr>
          <t>¦1¦2¦1¦29¦0¦Null§</t>
        </r>
      </text>
    </comment>
    <comment ref="A69" authorId="0" shapeId="0">
      <text>
        <r>
          <rPr>
            <sz val="11"/>
            <rFont val="Calibri"/>
            <family val="2"/>
            <scheme val="minor"/>
          </rPr>
          <t>¦1¦2¦1¦30¦0¦Null§</t>
        </r>
      </text>
    </comment>
    <comment ref="A71" authorId="0" shapeId="0">
      <text>
        <r>
          <rPr>
            <sz val="11"/>
            <rFont val="Calibri"/>
            <family val="2"/>
            <scheme val="minor"/>
          </rPr>
          <t>¦1¦2¦1¦31¦0¦Null§</t>
        </r>
      </text>
    </comment>
    <comment ref="A73" authorId="0" shapeId="0">
      <text>
        <r>
          <rPr>
            <sz val="11"/>
            <rFont val="Calibri"/>
            <family val="2"/>
            <scheme val="minor"/>
          </rPr>
          <t>¦1¦2¦1¦32¦0¦Null§</t>
        </r>
      </text>
    </comment>
    <comment ref="A75" authorId="0" shapeId="0">
      <text>
        <r>
          <rPr>
            <sz val="11"/>
            <rFont val="Calibri"/>
            <family val="2"/>
            <scheme val="minor"/>
          </rPr>
          <t>¦1¦2¦1¦33¦0¦Null§</t>
        </r>
      </text>
    </comment>
    <comment ref="A77" authorId="0" shapeId="0">
      <text>
        <r>
          <rPr>
            <sz val="11"/>
            <rFont val="Calibri"/>
            <family val="2"/>
            <scheme val="minor"/>
          </rPr>
          <t>¦1¦2¦1¦34¦0¦Null§</t>
        </r>
      </text>
    </comment>
    <comment ref="A79" authorId="0" shapeId="0">
      <text>
        <r>
          <rPr>
            <sz val="11"/>
            <rFont val="Calibri"/>
            <family val="2"/>
            <scheme val="minor"/>
          </rPr>
          <t>¦1¦2¦1¦35¦0¦Null§</t>
        </r>
      </text>
    </comment>
    <comment ref="A81" authorId="0" shapeId="0">
      <text>
        <r>
          <rPr>
            <sz val="11"/>
            <rFont val="Calibri"/>
            <family val="2"/>
            <scheme val="minor"/>
          </rPr>
          <t>¦1¦2¦1¦36¦0¦Null§</t>
        </r>
      </text>
    </comment>
    <comment ref="A83" authorId="0" shapeId="0">
      <text>
        <r>
          <rPr>
            <sz val="11"/>
            <rFont val="Calibri"/>
            <family val="2"/>
            <scheme val="minor"/>
          </rPr>
          <t>¦1¦2¦1¦37¦0¦Null§</t>
        </r>
      </text>
    </comment>
    <comment ref="A85" authorId="0" shapeId="0">
      <text>
        <r>
          <rPr>
            <sz val="11"/>
            <rFont val="Calibri"/>
            <family val="2"/>
            <scheme val="minor"/>
          </rPr>
          <t>¦1¦2¦1¦38¦0¦Null§</t>
        </r>
      </text>
    </comment>
    <comment ref="A87" authorId="0" shapeId="0">
      <text>
        <r>
          <rPr>
            <sz val="11"/>
            <rFont val="Calibri"/>
            <family val="2"/>
            <scheme val="minor"/>
          </rPr>
          <t>¦1¦2¦1¦39¦0¦Null§</t>
        </r>
      </text>
    </comment>
    <comment ref="A89" authorId="0" shapeId="0">
      <text>
        <r>
          <rPr>
            <sz val="11"/>
            <rFont val="Calibri"/>
            <family val="2"/>
            <scheme val="minor"/>
          </rPr>
          <t>¦1¦2¦1¦40¦0¦Null§</t>
        </r>
      </text>
    </comment>
    <comment ref="A91" authorId="0" shapeId="0">
      <text>
        <r>
          <rPr>
            <sz val="11"/>
            <rFont val="Calibri"/>
            <family val="2"/>
            <scheme val="minor"/>
          </rPr>
          <t>¦1¦2¦1¦41¦0¦Null§RateOnly</t>
        </r>
      </text>
    </comment>
    <comment ref="A113" authorId="0" shapeId="0">
      <text>
        <r>
          <rPr>
            <sz val="11"/>
            <rFont val="Calibri"/>
            <family val="2"/>
            <scheme val="minor"/>
          </rPr>
          <t>¦1¦2¦2¦1¦0¦Null§</t>
        </r>
      </text>
    </comment>
    <comment ref="A115" authorId="0" shapeId="0">
      <text>
        <r>
          <rPr>
            <sz val="11"/>
            <rFont val="Calibri"/>
            <family val="2"/>
            <scheme val="minor"/>
          </rPr>
          <t>¦1¦2¦2¦2¦0¦Null§</t>
        </r>
      </text>
    </comment>
    <comment ref="A117" authorId="0" shapeId="0">
      <text>
        <r>
          <rPr>
            <sz val="11"/>
            <rFont val="Calibri"/>
            <family val="2"/>
            <scheme val="minor"/>
          </rPr>
          <t>¦1¦2¦2¦3¦0¦Null§</t>
        </r>
      </text>
    </comment>
    <comment ref="A119" authorId="0" shapeId="0">
      <text>
        <r>
          <rPr>
            <sz val="11"/>
            <rFont val="Calibri"/>
            <family val="2"/>
            <scheme val="minor"/>
          </rPr>
          <t>¦1¦2¦2¦4¦0¦Null§</t>
        </r>
      </text>
    </comment>
    <comment ref="A121" authorId="0" shapeId="0">
      <text>
        <r>
          <rPr>
            <sz val="11"/>
            <rFont val="Calibri"/>
            <family val="2"/>
            <scheme val="minor"/>
          </rPr>
          <t>¦1¦2¦2¦5¦0¦Null§</t>
        </r>
      </text>
    </comment>
    <comment ref="A123" authorId="0" shapeId="0">
      <text>
        <r>
          <rPr>
            <sz val="11"/>
            <rFont val="Calibri"/>
            <family val="2"/>
            <scheme val="minor"/>
          </rPr>
          <t>¦1¦2¦2¦6¦0¦Null§</t>
        </r>
      </text>
    </comment>
    <comment ref="A125" authorId="0" shapeId="0">
      <text>
        <r>
          <rPr>
            <sz val="11"/>
            <rFont val="Calibri"/>
            <family val="2"/>
            <scheme val="minor"/>
          </rPr>
          <t>¦1¦2¦2¦7¦0¦Null§</t>
        </r>
      </text>
    </comment>
    <comment ref="A127" authorId="0" shapeId="0">
      <text>
        <r>
          <rPr>
            <sz val="11"/>
            <rFont val="Calibri"/>
            <family val="2"/>
            <scheme val="minor"/>
          </rPr>
          <t>¦1¦2¦2¦8¦0¦Null§</t>
        </r>
      </text>
    </comment>
    <comment ref="A129" authorId="0" shapeId="0">
      <text>
        <r>
          <rPr>
            <sz val="11"/>
            <rFont val="Calibri"/>
            <family val="2"/>
            <scheme val="minor"/>
          </rPr>
          <t>¦1¦2¦2¦9¦0¦Null§</t>
        </r>
      </text>
    </comment>
    <comment ref="A131" authorId="0" shapeId="0">
      <text>
        <r>
          <rPr>
            <sz val="11"/>
            <rFont val="Calibri"/>
            <family val="2"/>
            <scheme val="minor"/>
          </rPr>
          <t>¦1¦2¦2¦10¦0¦Null§</t>
        </r>
      </text>
    </comment>
    <comment ref="A133" authorId="0" shapeId="0">
      <text>
        <r>
          <rPr>
            <sz val="11"/>
            <rFont val="Calibri"/>
            <family val="2"/>
            <scheme val="minor"/>
          </rPr>
          <t>¦1¦2¦2¦11¦0¦Null§</t>
        </r>
      </text>
    </comment>
    <comment ref="A135" authorId="0" shapeId="0">
      <text>
        <r>
          <rPr>
            <sz val="11"/>
            <rFont val="Calibri"/>
            <family val="2"/>
            <scheme val="minor"/>
          </rPr>
          <t>¦1¦2¦2¦12¦0¦Null§</t>
        </r>
      </text>
    </comment>
    <comment ref="A137" authorId="0" shapeId="0">
      <text>
        <r>
          <rPr>
            <sz val="11"/>
            <rFont val="Calibri"/>
            <family val="2"/>
            <scheme val="minor"/>
          </rPr>
          <t>¦1¦2¦2¦13¦0¦Null§</t>
        </r>
      </text>
    </comment>
    <comment ref="A139" authorId="0" shapeId="0">
      <text>
        <r>
          <rPr>
            <sz val="11"/>
            <rFont val="Calibri"/>
            <family val="2"/>
            <scheme val="minor"/>
          </rPr>
          <t>¦1¦2¦2¦14¦0¦Null§</t>
        </r>
      </text>
    </comment>
    <comment ref="A141" authorId="0" shapeId="0">
      <text>
        <r>
          <rPr>
            <sz val="11"/>
            <rFont val="Calibri"/>
            <family val="2"/>
            <scheme val="minor"/>
          </rPr>
          <t>¦1¦2¦2¦15¦0¦Null§</t>
        </r>
      </text>
    </comment>
    <comment ref="A143" authorId="0" shapeId="0">
      <text>
        <r>
          <rPr>
            <sz val="11"/>
            <rFont val="Calibri"/>
            <family val="2"/>
            <scheme val="minor"/>
          </rPr>
          <t>¦1¦2¦2¦16¦0¦Null§</t>
        </r>
      </text>
    </comment>
    <comment ref="A145" authorId="0" shapeId="0">
      <text>
        <r>
          <rPr>
            <sz val="11"/>
            <rFont val="Calibri"/>
            <family val="2"/>
            <scheme val="minor"/>
          </rPr>
          <t>¦1¦2¦2¦17¦0¦Null§</t>
        </r>
      </text>
    </comment>
    <comment ref="A147" authorId="0" shapeId="0">
      <text>
        <r>
          <rPr>
            <sz val="11"/>
            <rFont val="Calibri"/>
            <family val="2"/>
            <scheme val="minor"/>
          </rPr>
          <t>¦1¦2¦2¦18¦0¦Null§RateOnly</t>
        </r>
      </text>
    </comment>
    <comment ref="A149" authorId="0" shapeId="0">
      <text>
        <r>
          <rPr>
            <sz val="11"/>
            <rFont val="Calibri"/>
            <family val="2"/>
            <scheme val="minor"/>
          </rPr>
          <t>¦1¦2¦2¦19¦0¦Null§</t>
        </r>
      </text>
    </comment>
    <comment ref="A157" authorId="0" shapeId="0">
      <text>
        <r>
          <rPr>
            <sz val="11"/>
            <rFont val="Calibri"/>
            <family val="2"/>
            <scheme val="minor"/>
          </rPr>
          <t>¦1¦2¦2¦20¦0¦Null§</t>
        </r>
      </text>
    </comment>
    <comment ref="A159" authorId="0" shapeId="0">
      <text>
        <r>
          <rPr>
            <sz val="11"/>
            <rFont val="Calibri"/>
            <family val="2"/>
            <scheme val="minor"/>
          </rPr>
          <t>¦1¦2¦2¦21¦0¦Null§</t>
        </r>
      </text>
    </comment>
    <comment ref="A161" authorId="0" shapeId="0">
      <text>
        <r>
          <rPr>
            <sz val="11"/>
            <rFont val="Calibri"/>
            <family val="2"/>
            <scheme val="minor"/>
          </rPr>
          <t>¦1¦2¦2¦22¦0¦Null§</t>
        </r>
      </text>
    </comment>
    <comment ref="A227" authorId="0" shapeId="0">
      <text>
        <r>
          <rPr>
            <sz val="11"/>
            <rFont val="Calibri"/>
            <family val="2"/>
            <scheme val="minor"/>
          </rPr>
          <t>¦1¦2¦3¦1¦0¦Null§</t>
        </r>
      </text>
    </comment>
    <comment ref="A229" authorId="0" shapeId="0">
      <text>
        <r>
          <rPr>
            <sz val="11"/>
            <rFont val="Calibri"/>
            <family val="2"/>
            <scheme val="minor"/>
          </rPr>
          <t>¦1¦2¦3¦2¦0¦Null§</t>
        </r>
      </text>
    </comment>
    <comment ref="A231" authorId="0" shapeId="0">
      <text>
        <r>
          <rPr>
            <sz val="11"/>
            <rFont val="Calibri"/>
            <family val="2"/>
            <scheme val="minor"/>
          </rPr>
          <t>¦1¦2¦3¦3¦0¦Null§</t>
        </r>
      </text>
    </comment>
    <comment ref="A233" authorId="0" shapeId="0">
      <text>
        <r>
          <rPr>
            <sz val="11"/>
            <rFont val="Calibri"/>
            <family val="2"/>
            <scheme val="minor"/>
          </rPr>
          <t>¦1¦2¦3¦4¦0¦Null§</t>
        </r>
      </text>
    </comment>
    <comment ref="A235" authorId="0" shapeId="0">
      <text>
        <r>
          <rPr>
            <sz val="11"/>
            <rFont val="Calibri"/>
            <family val="2"/>
            <scheme val="minor"/>
          </rPr>
          <t>¦1¦2¦3¦5¦0¦Null§</t>
        </r>
      </text>
    </comment>
    <comment ref="A237" authorId="0" shapeId="0">
      <text>
        <r>
          <rPr>
            <sz val="11"/>
            <rFont val="Calibri"/>
            <family val="2"/>
            <scheme val="minor"/>
          </rPr>
          <t>¦1¦2¦3¦6¦0¦Null§</t>
        </r>
      </text>
    </comment>
    <comment ref="A239" authorId="0" shapeId="0">
      <text>
        <r>
          <rPr>
            <sz val="11"/>
            <rFont val="Calibri"/>
            <family val="2"/>
            <scheme val="minor"/>
          </rPr>
          <t>¦1¦2¦3¦7¦0¦Null§</t>
        </r>
      </text>
    </comment>
    <comment ref="A241" authorId="0" shapeId="0">
      <text>
        <r>
          <rPr>
            <sz val="11"/>
            <rFont val="Calibri"/>
            <family val="2"/>
            <scheme val="minor"/>
          </rPr>
          <t>¦1¦2¦3¦8¦0¦Null§</t>
        </r>
      </text>
    </comment>
    <comment ref="A243" authorId="0" shapeId="0">
      <text>
        <r>
          <rPr>
            <sz val="11"/>
            <rFont val="Calibri"/>
            <family val="2"/>
            <scheme val="minor"/>
          </rPr>
          <t>¦1¦2¦3¦9¦0¦Null§</t>
        </r>
      </text>
    </comment>
    <comment ref="A245" authorId="0" shapeId="0">
      <text>
        <r>
          <rPr>
            <sz val="11"/>
            <rFont val="Calibri"/>
            <family val="2"/>
            <scheme val="minor"/>
          </rPr>
          <t>¦1¦2¦3¦10¦0¦Null§</t>
        </r>
      </text>
    </comment>
    <comment ref="A247" authorId="0" shapeId="0">
      <text>
        <r>
          <rPr>
            <sz val="11"/>
            <rFont val="Calibri"/>
            <family val="2"/>
            <scheme val="minor"/>
          </rPr>
          <t>¦1¦2¦3¦11¦0¦Null§</t>
        </r>
      </text>
    </comment>
    <comment ref="A249" authorId="0" shapeId="0">
      <text>
        <r>
          <rPr>
            <sz val="11"/>
            <rFont val="Calibri"/>
            <family val="2"/>
            <scheme val="minor"/>
          </rPr>
          <t>¦1¦2¦3¦12¦0¦Null§</t>
        </r>
      </text>
    </comment>
    <comment ref="A251" authorId="0" shapeId="0">
      <text>
        <r>
          <rPr>
            <sz val="11"/>
            <rFont val="Calibri"/>
            <family val="2"/>
            <scheme val="minor"/>
          </rPr>
          <t>¦1¦2¦3¦13¦0¦Null§</t>
        </r>
      </text>
    </comment>
    <comment ref="A253" authorId="0" shapeId="0">
      <text>
        <r>
          <rPr>
            <sz val="11"/>
            <rFont val="Calibri"/>
            <family val="2"/>
            <scheme val="minor"/>
          </rPr>
          <t>¦1¦2¦3¦14¦0¦Null§</t>
        </r>
      </text>
    </comment>
    <comment ref="A255" authorId="0" shapeId="0">
      <text>
        <r>
          <rPr>
            <sz val="11"/>
            <rFont val="Calibri"/>
            <family val="2"/>
            <scheme val="minor"/>
          </rPr>
          <t>¦1¦2¦3¦15¦0¦Null§</t>
        </r>
      </text>
    </comment>
    <comment ref="A257" authorId="0" shapeId="0">
      <text>
        <r>
          <rPr>
            <sz val="11"/>
            <rFont val="Calibri"/>
            <family val="2"/>
            <scheme val="minor"/>
          </rPr>
          <t>¦1¦2¦3¦16¦0¦Null§</t>
        </r>
      </text>
    </comment>
    <comment ref="A259" authorId="0" shapeId="0">
      <text>
        <r>
          <rPr>
            <sz val="11"/>
            <rFont val="Calibri"/>
            <family val="2"/>
            <scheme val="minor"/>
          </rPr>
          <t>¦1¦2¦3¦17¦0¦Null§</t>
        </r>
      </text>
    </comment>
    <comment ref="A261" authorId="0" shapeId="0">
      <text>
        <r>
          <rPr>
            <sz val="11"/>
            <rFont val="Calibri"/>
            <family val="2"/>
            <scheme val="minor"/>
          </rPr>
          <t>¦1¦2¦3¦18¦0¦Null§</t>
        </r>
      </text>
    </comment>
    <comment ref="A263" authorId="0" shapeId="0">
      <text>
        <r>
          <rPr>
            <sz val="11"/>
            <rFont val="Calibri"/>
            <family val="2"/>
            <scheme val="minor"/>
          </rPr>
          <t>¦1¦2¦3¦19¦0¦Null§</t>
        </r>
      </text>
    </comment>
    <comment ref="A265" authorId="0" shapeId="0">
      <text>
        <r>
          <rPr>
            <sz val="11"/>
            <rFont val="Calibri"/>
            <family val="2"/>
            <scheme val="minor"/>
          </rPr>
          <t>¦1¦2¦3¦20¦0¦Null§</t>
        </r>
      </text>
    </comment>
    <comment ref="A267" authorId="0" shapeId="0">
      <text>
        <r>
          <rPr>
            <sz val="11"/>
            <rFont val="Calibri"/>
            <family val="2"/>
            <scheme val="minor"/>
          </rPr>
          <t>¦1¦2¦3¦21¦0¦Null§</t>
        </r>
      </text>
    </comment>
    <comment ref="A269" authorId="0" shapeId="0">
      <text>
        <r>
          <rPr>
            <sz val="11"/>
            <rFont val="Calibri"/>
            <family val="2"/>
            <scheme val="minor"/>
          </rPr>
          <t>¦1¦2¦3¦22¦0¦Null§</t>
        </r>
      </text>
    </comment>
    <comment ref="A271" authorId="0" shapeId="0">
      <text>
        <r>
          <rPr>
            <sz val="11"/>
            <rFont val="Calibri"/>
            <family val="2"/>
            <scheme val="minor"/>
          </rPr>
          <t>¦1¦2¦3¦23¦0¦Null§</t>
        </r>
      </text>
    </comment>
    <comment ref="A273" authorId="0" shapeId="0">
      <text>
        <r>
          <rPr>
            <sz val="11"/>
            <rFont val="Calibri"/>
            <family val="2"/>
            <scheme val="minor"/>
          </rPr>
          <t>¦1¦2¦3¦24¦0¦Null§</t>
        </r>
      </text>
    </comment>
    <comment ref="A281" authorId="0" shapeId="0">
      <text>
        <r>
          <rPr>
            <sz val="11"/>
            <rFont val="Calibri"/>
            <family val="2"/>
            <scheme val="minor"/>
          </rPr>
          <t>¦1¦2¦3¦25¦0¦Null§</t>
        </r>
      </text>
    </comment>
    <comment ref="A283" authorId="0" shapeId="0">
      <text>
        <r>
          <rPr>
            <sz val="11"/>
            <rFont val="Calibri"/>
            <family val="2"/>
            <scheme val="minor"/>
          </rPr>
          <t>¦1¦2¦3¦26¦0¦Null§</t>
        </r>
      </text>
    </comment>
    <comment ref="A285" authorId="0" shapeId="0">
      <text>
        <r>
          <rPr>
            <sz val="11"/>
            <rFont val="Calibri"/>
            <family val="2"/>
            <scheme val="minor"/>
          </rPr>
          <t>¦1¦2¦3¦27¦0¦Null§</t>
        </r>
      </text>
    </comment>
    <comment ref="A353" authorId="0" shapeId="0">
      <text>
        <r>
          <rPr>
            <sz val="11"/>
            <rFont val="Calibri"/>
            <family val="2"/>
            <scheme val="minor"/>
          </rPr>
          <t>¦1¦2¦4¦1¦0¦Null§</t>
        </r>
      </text>
    </comment>
    <comment ref="A355" authorId="0" shapeId="0">
      <text>
        <r>
          <rPr>
            <sz val="11"/>
            <rFont val="Calibri"/>
            <family val="2"/>
            <scheme val="minor"/>
          </rPr>
          <t>¦1¦2¦4¦2¦0¦Null§</t>
        </r>
      </text>
    </comment>
    <comment ref="A357" authorId="0" shapeId="0">
      <text>
        <r>
          <rPr>
            <sz val="11"/>
            <rFont val="Calibri"/>
            <family val="2"/>
            <scheme val="minor"/>
          </rPr>
          <t>¦1¦2¦4¦3¦0¦Null§</t>
        </r>
      </text>
    </comment>
    <comment ref="A359" authorId="0" shapeId="0">
      <text>
        <r>
          <rPr>
            <sz val="11"/>
            <rFont val="Calibri"/>
            <family val="2"/>
            <scheme val="minor"/>
          </rPr>
          <t>¦1¦2¦4¦4¦0¦Null§</t>
        </r>
      </text>
    </comment>
    <comment ref="A361" authorId="0" shapeId="0">
      <text>
        <r>
          <rPr>
            <sz val="11"/>
            <rFont val="Calibri"/>
            <family val="2"/>
            <scheme val="minor"/>
          </rPr>
          <t>¦1¦2¦4¦5¦0¦Null§</t>
        </r>
      </text>
    </comment>
    <comment ref="A363" authorId="0" shapeId="0">
      <text>
        <r>
          <rPr>
            <sz val="11"/>
            <rFont val="Calibri"/>
            <family val="2"/>
            <scheme val="minor"/>
          </rPr>
          <t>¦1¦2¦4¦6¦0¦Null§</t>
        </r>
      </text>
    </comment>
    <comment ref="A416" authorId="0" shapeId="0">
      <text>
        <r>
          <rPr>
            <sz val="11"/>
            <rFont val="Calibri"/>
            <family val="2"/>
            <scheme val="minor"/>
          </rPr>
          <t>¦1¦2¦5¦1¦0¦Null§</t>
        </r>
      </text>
    </comment>
    <comment ref="A418" authorId="0" shapeId="0">
      <text>
        <r>
          <rPr>
            <sz val="11"/>
            <rFont val="Calibri"/>
            <family val="2"/>
            <scheme val="minor"/>
          </rPr>
          <t>¦1¦2¦5¦2¦0¦Null§</t>
        </r>
      </text>
    </comment>
    <comment ref="A420" authorId="0" shapeId="0">
      <text>
        <r>
          <rPr>
            <sz val="11"/>
            <rFont val="Calibri"/>
            <family val="2"/>
            <scheme val="minor"/>
          </rPr>
          <t>¦1¦2¦5¦3¦0¦Null§</t>
        </r>
      </text>
    </comment>
    <comment ref="A422" authorId="0" shapeId="0">
      <text>
        <r>
          <rPr>
            <sz val="11"/>
            <rFont val="Calibri"/>
            <family val="2"/>
            <scheme val="minor"/>
          </rPr>
          <t>¦1¦2¦5¦4¦0¦Null§</t>
        </r>
      </text>
    </comment>
    <comment ref="A424" authorId="0" shapeId="0">
      <text>
        <r>
          <rPr>
            <sz val="11"/>
            <rFont val="Calibri"/>
            <family val="2"/>
            <scheme val="minor"/>
          </rPr>
          <t>¦1¦2¦5¦5¦0¦Null§</t>
        </r>
      </text>
    </comment>
    <comment ref="A426" authorId="0" shapeId="0">
      <text>
        <r>
          <rPr>
            <sz val="11"/>
            <rFont val="Calibri"/>
            <family val="2"/>
            <scheme val="minor"/>
          </rPr>
          <t>¦1¦2¦5¦6¦0¦Null§</t>
        </r>
      </text>
    </comment>
    <comment ref="A474" authorId="0" shapeId="0">
      <text>
        <r>
          <rPr>
            <sz val="11"/>
            <rFont val="Calibri"/>
            <family val="2"/>
            <scheme val="minor"/>
          </rPr>
          <t>¦1¦2¦6¦1¦0¦Null§</t>
        </r>
      </text>
    </comment>
    <comment ref="A476" authorId="0" shapeId="0">
      <text>
        <r>
          <rPr>
            <sz val="11"/>
            <rFont val="Calibri"/>
            <family val="2"/>
            <scheme val="minor"/>
          </rPr>
          <t>¦1¦2¦6¦2¦0¦Null§</t>
        </r>
      </text>
    </comment>
    <comment ref="A478" authorId="0" shapeId="0">
      <text>
        <r>
          <rPr>
            <sz val="11"/>
            <rFont val="Calibri"/>
            <family val="2"/>
            <scheme val="minor"/>
          </rPr>
          <t>¦1¦2¦6¦3¦0¦Null§</t>
        </r>
      </text>
    </comment>
    <comment ref="A480" authorId="0" shapeId="0">
      <text>
        <r>
          <rPr>
            <sz val="11"/>
            <rFont val="Calibri"/>
            <family val="2"/>
            <scheme val="minor"/>
          </rPr>
          <t>¦1¦2¦6¦4¦0¦Null§</t>
        </r>
      </text>
    </comment>
    <comment ref="A482" authorId="0" shapeId="0">
      <text>
        <r>
          <rPr>
            <sz val="11"/>
            <rFont val="Calibri"/>
            <family val="2"/>
            <scheme val="minor"/>
          </rPr>
          <t>¦1¦2¦6¦5¦0¦Null§</t>
        </r>
      </text>
    </comment>
    <comment ref="A484" authorId="0" shapeId="0">
      <text>
        <r>
          <rPr>
            <sz val="11"/>
            <rFont val="Calibri"/>
            <family val="2"/>
            <scheme val="minor"/>
          </rPr>
          <t>¦1¦2¦6¦6¦0¦Null§</t>
        </r>
      </text>
    </comment>
    <comment ref="A486" authorId="0" shapeId="0">
      <text>
        <r>
          <rPr>
            <sz val="11"/>
            <rFont val="Calibri"/>
            <family val="2"/>
            <scheme val="minor"/>
          </rPr>
          <t>¦1¦2¦6¦7¦0¦Null§</t>
        </r>
      </text>
    </comment>
    <comment ref="A488" authorId="0" shapeId="0">
      <text>
        <r>
          <rPr>
            <sz val="11"/>
            <rFont val="Calibri"/>
            <family val="2"/>
            <scheme val="minor"/>
          </rPr>
          <t>¦1¦2¦6¦8¦0¦Null§</t>
        </r>
      </text>
    </comment>
    <comment ref="A490" authorId="0" shapeId="0">
      <text>
        <r>
          <rPr>
            <sz val="11"/>
            <rFont val="Calibri"/>
            <family val="2"/>
            <scheme val="minor"/>
          </rPr>
          <t>¦1¦2¦6¦9¦0¦Null§</t>
        </r>
      </text>
    </comment>
    <comment ref="A492" authorId="0" shapeId="0">
      <text>
        <r>
          <rPr>
            <sz val="11"/>
            <rFont val="Calibri"/>
            <family val="2"/>
            <scheme val="minor"/>
          </rPr>
          <t>¦1¦2¦6¦10¦0¦Null§</t>
        </r>
      </text>
    </comment>
    <comment ref="A494" authorId="0" shapeId="0">
      <text>
        <r>
          <rPr>
            <sz val="11"/>
            <rFont val="Calibri"/>
            <family val="2"/>
            <scheme val="minor"/>
          </rPr>
          <t>¦1¦2¦6¦11¦0¦Null§</t>
        </r>
      </text>
    </comment>
    <comment ref="A496" authorId="0" shapeId="0">
      <text>
        <r>
          <rPr>
            <sz val="11"/>
            <rFont val="Calibri"/>
            <family val="2"/>
            <scheme val="minor"/>
          </rPr>
          <t>¦1¦2¦6¦12¦0¦Null§</t>
        </r>
      </text>
    </comment>
    <comment ref="A498" authorId="0" shapeId="0">
      <text>
        <r>
          <rPr>
            <sz val="11"/>
            <rFont val="Calibri"/>
            <family val="2"/>
            <scheme val="minor"/>
          </rPr>
          <t>¦1¦2¦6¦13¦0¦Null§</t>
        </r>
      </text>
    </comment>
    <comment ref="A500" authorId="0" shapeId="0">
      <text>
        <r>
          <rPr>
            <sz val="11"/>
            <rFont val="Calibri"/>
            <family val="2"/>
            <scheme val="minor"/>
          </rPr>
          <t>¦1¦2¦6¦14¦0¦Null§</t>
        </r>
      </text>
    </comment>
    <comment ref="A502" authorId="0" shapeId="0">
      <text>
        <r>
          <rPr>
            <sz val="11"/>
            <rFont val="Calibri"/>
            <family val="2"/>
            <scheme val="minor"/>
          </rPr>
          <t>¦1¦2¦6¦15¦0¦Null§</t>
        </r>
      </text>
    </comment>
    <comment ref="A504" authorId="0" shapeId="0">
      <text>
        <r>
          <rPr>
            <sz val="11"/>
            <rFont val="Calibri"/>
            <family val="2"/>
            <scheme val="minor"/>
          </rPr>
          <t>¦1¦2¦6¦16¦0¦Null§</t>
        </r>
      </text>
    </comment>
    <comment ref="A506" authorId="0" shapeId="0">
      <text>
        <r>
          <rPr>
            <sz val="11"/>
            <rFont val="Calibri"/>
            <family val="2"/>
            <scheme val="minor"/>
          </rPr>
          <t>¦1¦2¦6¦17¦0¦Null§</t>
        </r>
      </text>
    </comment>
    <comment ref="A508" authorId="0" shapeId="0">
      <text>
        <r>
          <rPr>
            <sz val="11"/>
            <rFont val="Calibri"/>
            <family val="2"/>
            <scheme val="minor"/>
          </rPr>
          <t>¦1¦2¦6¦18¦0¦Null§</t>
        </r>
      </text>
    </comment>
    <comment ref="A528" authorId="0" shapeId="0">
      <text>
        <r>
          <rPr>
            <sz val="11"/>
            <rFont val="Calibri"/>
            <family val="2"/>
            <scheme val="minor"/>
          </rPr>
          <t>¦1¦2¦7¦1¦0¦Null§</t>
        </r>
      </text>
    </comment>
    <comment ref="A530" authorId="0" shapeId="0">
      <text>
        <r>
          <rPr>
            <sz val="11"/>
            <rFont val="Calibri"/>
            <family val="2"/>
            <scheme val="minor"/>
          </rPr>
          <t>¦1¦2¦7¦2¦0¦Null§</t>
        </r>
      </text>
    </comment>
    <comment ref="A532" authorId="0" shapeId="0">
      <text>
        <r>
          <rPr>
            <sz val="11"/>
            <rFont val="Calibri"/>
            <family val="2"/>
            <scheme val="minor"/>
          </rPr>
          <t>¦1¦2¦7¦3¦0¦Null§</t>
        </r>
      </text>
    </comment>
    <comment ref="A534" authorId="0" shapeId="0">
      <text>
        <r>
          <rPr>
            <sz val="11"/>
            <rFont val="Calibri"/>
            <family val="2"/>
            <scheme val="minor"/>
          </rPr>
          <t>¦1¦2¦7¦4¦0¦Null§</t>
        </r>
      </text>
    </comment>
    <comment ref="A536" authorId="0" shapeId="0">
      <text>
        <r>
          <rPr>
            <sz val="11"/>
            <rFont val="Calibri"/>
            <family val="2"/>
            <scheme val="minor"/>
          </rPr>
          <t>¦1¦2¦7¦5¦0¦Null§</t>
        </r>
      </text>
    </comment>
    <comment ref="A538" authorId="0" shapeId="0">
      <text>
        <r>
          <rPr>
            <sz val="11"/>
            <rFont val="Calibri"/>
            <family val="2"/>
            <scheme val="minor"/>
          </rPr>
          <t>¦1¦2¦7¦6¦0¦Null§</t>
        </r>
      </text>
    </comment>
    <comment ref="A540" authorId="0" shapeId="0">
      <text>
        <r>
          <rPr>
            <sz val="11"/>
            <rFont val="Calibri"/>
            <family val="2"/>
            <scheme val="minor"/>
          </rPr>
          <t>¦1¦2¦7¦7¦0¦Null§</t>
        </r>
      </text>
    </comment>
    <comment ref="A542" authorId="0" shapeId="0">
      <text>
        <r>
          <rPr>
            <sz val="11"/>
            <rFont val="Calibri"/>
            <family val="2"/>
            <scheme val="minor"/>
          </rPr>
          <t>¦1¦2¦7¦8¦0¦Null§</t>
        </r>
      </text>
    </comment>
    <comment ref="A544" authorId="0" shapeId="0">
      <text>
        <r>
          <rPr>
            <sz val="11"/>
            <rFont val="Calibri"/>
            <family val="2"/>
            <scheme val="minor"/>
          </rPr>
          <t>¦1¦2¦7¦9¦0¦Null§</t>
        </r>
      </text>
    </comment>
    <comment ref="A546" authorId="0" shapeId="0">
      <text>
        <r>
          <rPr>
            <sz val="11"/>
            <rFont val="Calibri"/>
            <family val="2"/>
            <scheme val="minor"/>
          </rPr>
          <t>¦1¦2¦7¦10¦0¦Null§</t>
        </r>
      </text>
    </comment>
    <comment ref="A548" authorId="0" shapeId="0">
      <text>
        <r>
          <rPr>
            <sz val="11"/>
            <rFont val="Calibri"/>
            <family val="2"/>
            <scheme val="minor"/>
          </rPr>
          <t>¦1¦2¦7¦11¦0¦Null§</t>
        </r>
      </text>
    </comment>
    <comment ref="A550" authorId="0" shapeId="0">
      <text>
        <r>
          <rPr>
            <sz val="11"/>
            <rFont val="Calibri"/>
            <family val="2"/>
            <scheme val="minor"/>
          </rPr>
          <t>¦1¦2¦7¦12¦0¦Null§</t>
        </r>
      </text>
    </comment>
    <comment ref="A552" authorId="0" shapeId="0">
      <text>
        <r>
          <rPr>
            <sz val="11"/>
            <rFont val="Calibri"/>
            <family val="2"/>
            <scheme val="minor"/>
          </rPr>
          <t>¦1¦2¦7¦13¦0¦Null§</t>
        </r>
      </text>
    </comment>
    <comment ref="A554" authorId="0" shapeId="0">
      <text>
        <r>
          <rPr>
            <sz val="11"/>
            <rFont val="Calibri"/>
            <family val="2"/>
            <scheme val="minor"/>
          </rPr>
          <t>¦1¦2¦7¦14¦0¦Null§</t>
        </r>
      </text>
    </comment>
    <comment ref="A587" authorId="0" shapeId="0">
      <text>
        <r>
          <rPr>
            <sz val="11"/>
            <rFont val="Calibri"/>
            <family val="2"/>
            <scheme val="minor"/>
          </rPr>
          <t>¦1¦2¦8¦1¦1¦Null§Append</t>
        </r>
      </text>
    </comment>
    <comment ref="A589" authorId="0" shapeId="0">
      <text>
        <r>
          <rPr>
            <sz val="11"/>
            <rFont val="Calibri"/>
            <family val="2"/>
            <scheme val="minor"/>
          </rPr>
          <t>¦1¦2¦8¦2¦1¦Null§</t>
        </r>
      </text>
    </comment>
    <comment ref="A591" authorId="0" shapeId="0">
      <text>
        <r>
          <rPr>
            <sz val="11"/>
            <rFont val="Calibri"/>
            <family val="2"/>
            <scheme val="minor"/>
          </rPr>
          <t>¦1¦2¦8¦3¦1¦Null§</t>
        </r>
      </text>
    </comment>
    <comment ref="A593" authorId="0" shapeId="0">
      <text>
        <r>
          <rPr>
            <sz val="11"/>
            <rFont val="Calibri"/>
            <family val="2"/>
            <scheme val="minor"/>
          </rPr>
          <t>¦1¦2¦8¦4¦1¦Null§</t>
        </r>
      </text>
    </comment>
    <comment ref="A595" authorId="0" shapeId="0">
      <text>
        <r>
          <rPr>
            <sz val="11"/>
            <rFont val="Calibri"/>
            <family val="2"/>
            <scheme val="minor"/>
          </rPr>
          <t>¦1¦2¦8¦5¦1¦Null§</t>
        </r>
      </text>
    </comment>
    <comment ref="A597" authorId="0" shapeId="0">
      <text>
        <r>
          <rPr>
            <sz val="11"/>
            <rFont val="Calibri"/>
            <family val="2"/>
            <scheme val="minor"/>
          </rPr>
          <t>¦1¦2¦8¦6¦1¦Null§</t>
        </r>
      </text>
    </comment>
    <comment ref="A599" authorId="0" shapeId="0">
      <text>
        <r>
          <rPr>
            <sz val="11"/>
            <rFont val="Calibri"/>
            <family val="2"/>
            <scheme val="minor"/>
          </rPr>
          <t>¦1¦2¦8¦7¦1¦Null§</t>
        </r>
      </text>
    </comment>
    <comment ref="A601" authorId="0" shapeId="0">
      <text>
        <r>
          <rPr>
            <sz val="11"/>
            <rFont val="Calibri"/>
            <family val="2"/>
            <scheme val="minor"/>
          </rPr>
          <t>¦1¦2¦8¦8¦2¦Null§</t>
        </r>
      </text>
    </comment>
    <comment ref="A603" authorId="0" shapeId="0">
      <text>
        <r>
          <rPr>
            <sz val="11"/>
            <rFont val="Calibri"/>
            <family val="2"/>
            <scheme val="minor"/>
          </rPr>
          <t>¦1¦2¦8¦9¦1¦Null§</t>
        </r>
      </text>
    </comment>
    <comment ref="A605" authorId="0" shapeId="0">
      <text>
        <r>
          <rPr>
            <sz val="11"/>
            <rFont val="Calibri"/>
            <family val="2"/>
            <scheme val="minor"/>
          </rPr>
          <t>¦1¦2¦8¦10¦2¦Null§</t>
        </r>
      </text>
    </comment>
    <comment ref="A651" authorId="0" shapeId="0">
      <text>
        <r>
          <rPr>
            <sz val="11"/>
            <rFont val="Calibri"/>
            <family val="2"/>
            <scheme val="minor"/>
          </rPr>
          <t>¦1¦2¦9¦1¦0¦Null§</t>
        </r>
      </text>
    </comment>
    <comment ref="A653" authorId="0" shapeId="0">
      <text>
        <r>
          <rPr>
            <sz val="11"/>
            <rFont val="Calibri"/>
            <family val="2"/>
            <scheme val="minor"/>
          </rPr>
          <t>¦1¦2¦9¦2¦0¦Null§</t>
        </r>
      </text>
    </comment>
    <comment ref="A655" authorId="0" shapeId="0">
      <text>
        <r>
          <rPr>
            <sz val="11"/>
            <rFont val="Calibri"/>
            <family val="2"/>
            <scheme val="minor"/>
          </rPr>
          <t>¦1¦2¦9¦3¦0¦Null§</t>
        </r>
      </text>
    </comment>
    <comment ref="A657" authorId="0" shapeId="0">
      <text>
        <r>
          <rPr>
            <sz val="11"/>
            <rFont val="Calibri"/>
            <family val="2"/>
            <scheme val="minor"/>
          </rPr>
          <t>¦1¦2¦9¦4¦0¦Null§</t>
        </r>
      </text>
    </comment>
    <comment ref="A659" authorId="0" shapeId="0">
      <text>
        <r>
          <rPr>
            <sz val="11"/>
            <rFont val="Calibri"/>
            <family val="2"/>
            <scheme val="minor"/>
          </rPr>
          <t>¦1¦2¦9¦5¦0¦Null§</t>
        </r>
      </text>
    </comment>
    <comment ref="A661" authorId="0" shapeId="0">
      <text>
        <r>
          <rPr>
            <sz val="11"/>
            <rFont val="Calibri"/>
            <family val="2"/>
            <scheme val="minor"/>
          </rPr>
          <t>¦1¦2¦9¦6¦0¦Null§</t>
        </r>
      </text>
    </comment>
    <comment ref="A663" authorId="0" shapeId="0">
      <text>
        <r>
          <rPr>
            <sz val="11"/>
            <rFont val="Calibri"/>
            <family val="2"/>
            <scheme val="minor"/>
          </rPr>
          <t>¦1¦2¦9¦7¦0¦Null§</t>
        </r>
      </text>
    </comment>
    <comment ref="A665" authorId="0" shapeId="0">
      <text>
        <r>
          <rPr>
            <sz val="11"/>
            <rFont val="Calibri"/>
            <family val="2"/>
            <scheme val="minor"/>
          </rPr>
          <t>¦1¦2¦9¦8¦0¦Null§</t>
        </r>
      </text>
    </comment>
    <comment ref="A667" authorId="0" shapeId="0">
      <text>
        <r>
          <rPr>
            <sz val="11"/>
            <rFont val="Calibri"/>
            <family val="2"/>
            <scheme val="minor"/>
          </rPr>
          <t>¦1¦2¦9¦9¦0¦Null§</t>
        </r>
      </text>
    </comment>
    <comment ref="A669" authorId="0" shapeId="0">
      <text>
        <r>
          <rPr>
            <sz val="11"/>
            <rFont val="Calibri"/>
            <family val="2"/>
            <scheme val="minor"/>
          </rPr>
          <t>¦1¦2¦9¦10¦0¦Null§</t>
        </r>
      </text>
    </comment>
    <comment ref="A671" authorId="0" shapeId="0">
      <text>
        <r>
          <rPr>
            <sz val="11"/>
            <rFont val="Calibri"/>
            <family val="2"/>
            <scheme val="minor"/>
          </rPr>
          <t>¦1¦2¦9¦11¦0¦Null§</t>
        </r>
      </text>
    </comment>
    <comment ref="A673" authorId="0" shapeId="0">
      <text>
        <r>
          <rPr>
            <sz val="11"/>
            <rFont val="Calibri"/>
            <family val="2"/>
            <scheme val="minor"/>
          </rPr>
          <t>¦1¦2¦9¦12¦0¦Null§</t>
        </r>
      </text>
    </comment>
    <comment ref="A675" authorId="0" shapeId="0">
      <text>
        <r>
          <rPr>
            <sz val="11"/>
            <rFont val="Calibri"/>
            <family val="2"/>
            <scheme val="minor"/>
          </rPr>
          <t>¦1¦2¦9¦13¦0¦Null§</t>
        </r>
      </text>
    </comment>
    <comment ref="A677" authorId="0" shapeId="0">
      <text>
        <r>
          <rPr>
            <sz val="11"/>
            <rFont val="Calibri"/>
            <family val="2"/>
            <scheme val="minor"/>
          </rPr>
          <t>¦1¦2¦9¦14¦0¦Null§</t>
        </r>
      </text>
    </comment>
    <comment ref="A721" authorId="0" shapeId="0">
      <text>
        <r>
          <rPr>
            <sz val="11"/>
            <rFont val="Calibri"/>
            <family val="2"/>
            <scheme val="minor"/>
          </rPr>
          <t>¦1¦2¦10¦1¦0¦Null§</t>
        </r>
      </text>
    </comment>
    <comment ref="A723" authorId="0" shapeId="0">
      <text>
        <r>
          <rPr>
            <sz val="11"/>
            <rFont val="Calibri"/>
            <family val="2"/>
            <scheme val="minor"/>
          </rPr>
          <t>¦1¦2¦10¦2¦0¦Null§</t>
        </r>
      </text>
    </comment>
    <comment ref="A725" authorId="0" shapeId="0">
      <text>
        <r>
          <rPr>
            <sz val="11"/>
            <rFont val="Calibri"/>
            <family val="2"/>
            <scheme val="minor"/>
          </rPr>
          <t>¦1¦2¦10¦3¦0¦Null§</t>
        </r>
      </text>
    </comment>
    <comment ref="A727" authorId="0" shapeId="0">
      <text>
        <r>
          <rPr>
            <sz val="11"/>
            <rFont val="Calibri"/>
            <family val="2"/>
            <scheme val="minor"/>
          </rPr>
          <t>¦1¦2¦10¦4¦0¦Null§</t>
        </r>
      </text>
    </comment>
    <comment ref="A729" authorId="0" shapeId="0">
      <text>
        <r>
          <rPr>
            <sz val="11"/>
            <rFont val="Calibri"/>
            <family val="2"/>
            <scheme val="minor"/>
          </rPr>
          <t>¦1¦2¦10¦5¦0¦Null§</t>
        </r>
      </text>
    </comment>
    <comment ref="A731" authorId="0" shapeId="0">
      <text>
        <r>
          <rPr>
            <sz val="11"/>
            <rFont val="Calibri"/>
            <family val="2"/>
            <scheme val="minor"/>
          </rPr>
          <t>¦1¦2¦10¦6¦0¦Null§</t>
        </r>
      </text>
    </comment>
    <comment ref="A733" authorId="0" shapeId="0">
      <text>
        <r>
          <rPr>
            <sz val="11"/>
            <rFont val="Calibri"/>
            <family val="2"/>
            <scheme val="minor"/>
          </rPr>
          <t>¦1¦2¦10¦7¦0¦Null§</t>
        </r>
      </text>
    </comment>
    <comment ref="A735" authorId="0" shapeId="0">
      <text>
        <r>
          <rPr>
            <sz val="11"/>
            <rFont val="Calibri"/>
            <family val="2"/>
            <scheme val="minor"/>
          </rPr>
          <t>¦1¦2¦10¦8¦0¦Null§</t>
        </r>
      </text>
    </comment>
    <comment ref="A737" authorId="0" shapeId="0">
      <text>
        <r>
          <rPr>
            <sz val="11"/>
            <rFont val="Calibri"/>
            <family val="2"/>
            <scheme val="minor"/>
          </rPr>
          <t>¦1¦2¦10¦9¦0¦Null§</t>
        </r>
      </text>
    </comment>
    <comment ref="A739" authorId="0" shapeId="0">
      <text>
        <r>
          <rPr>
            <sz val="11"/>
            <rFont val="Calibri"/>
            <family val="2"/>
            <scheme val="minor"/>
          </rPr>
          <t>¦1¦2¦10¦10¦0¦Null§</t>
        </r>
      </text>
    </comment>
    <comment ref="A741" authorId="0" shapeId="0">
      <text>
        <r>
          <rPr>
            <sz val="11"/>
            <rFont val="Calibri"/>
            <family val="2"/>
            <scheme val="minor"/>
          </rPr>
          <t>¦1¦2¦10¦11¦0¦Null§</t>
        </r>
      </text>
    </comment>
    <comment ref="A784" authorId="0" shapeId="0">
      <text>
        <r>
          <rPr>
            <sz val="11"/>
            <rFont val="Calibri"/>
            <family val="2"/>
            <scheme val="minor"/>
          </rPr>
          <t>¦1¦2¦11¦1¦0¦Null§</t>
        </r>
      </text>
    </comment>
    <comment ref="A786" authorId="0" shapeId="0">
      <text>
        <r>
          <rPr>
            <sz val="11"/>
            <rFont val="Calibri"/>
            <family val="2"/>
            <scheme val="minor"/>
          </rPr>
          <t>¦1¦2¦11¦2¦0¦Null§</t>
        </r>
      </text>
    </comment>
    <comment ref="A788" authorId="0" shapeId="0">
      <text>
        <r>
          <rPr>
            <sz val="11"/>
            <rFont val="Calibri"/>
            <family val="2"/>
            <scheme val="minor"/>
          </rPr>
          <t>¦1¦2¦11¦3¦0¦Null§</t>
        </r>
      </text>
    </comment>
    <comment ref="A790" authorId="0" shapeId="0">
      <text>
        <r>
          <rPr>
            <sz val="11"/>
            <rFont val="Calibri"/>
            <family val="2"/>
            <scheme val="minor"/>
          </rPr>
          <t>¦1¦2¦11¦4¦0¦Null§</t>
        </r>
      </text>
    </comment>
    <comment ref="A792" authorId="0" shapeId="0">
      <text>
        <r>
          <rPr>
            <sz val="11"/>
            <rFont val="Calibri"/>
            <family val="2"/>
            <scheme val="minor"/>
          </rPr>
          <t>¦1¦2¦11¦5¦0¦Null§</t>
        </r>
      </text>
    </comment>
    <comment ref="A794" authorId="0" shapeId="0">
      <text>
        <r>
          <rPr>
            <sz val="11"/>
            <rFont val="Calibri"/>
            <family val="2"/>
            <scheme val="minor"/>
          </rPr>
          <t>¦1¦2¦11¦6¦0¦Null§</t>
        </r>
      </text>
    </comment>
    <comment ref="A855" authorId="0" shapeId="0">
      <text>
        <r>
          <rPr>
            <sz val="11"/>
            <rFont val="Calibri"/>
            <family val="2"/>
            <scheme val="minor"/>
          </rPr>
          <t>¦1¦2¦12¦1¦0¦Null§</t>
        </r>
      </text>
    </comment>
    <comment ref="A857" authorId="0" shapeId="0">
      <text>
        <r>
          <rPr>
            <sz val="11"/>
            <rFont val="Calibri"/>
            <family val="2"/>
            <scheme val="minor"/>
          </rPr>
          <t>¦1¦2¦12¦2¦0¦Null§</t>
        </r>
      </text>
    </comment>
    <comment ref="A859" authorId="0" shapeId="0">
      <text>
        <r>
          <rPr>
            <sz val="11"/>
            <rFont val="Calibri"/>
            <family val="2"/>
            <scheme val="minor"/>
          </rPr>
          <t>¦1¦2¦12¦3¦0¦Null§</t>
        </r>
      </text>
    </comment>
    <comment ref="A861" authorId="0" shapeId="0">
      <text>
        <r>
          <rPr>
            <sz val="11"/>
            <rFont val="Calibri"/>
            <family val="2"/>
            <scheme val="minor"/>
          </rPr>
          <t>¦1¦2¦12¦4¦0¦Null§</t>
        </r>
      </text>
    </comment>
    <comment ref="A863" authorId="0" shapeId="0">
      <text>
        <r>
          <rPr>
            <sz val="11"/>
            <rFont val="Calibri"/>
            <family val="2"/>
            <scheme val="minor"/>
          </rPr>
          <t>¦1¦2¦12¦5¦0¦Null§</t>
        </r>
      </text>
    </comment>
    <comment ref="A865" authorId="0" shapeId="0">
      <text>
        <r>
          <rPr>
            <sz val="11"/>
            <rFont val="Calibri"/>
            <family val="2"/>
            <scheme val="minor"/>
          </rPr>
          <t>¦1¦2¦12¦6¦0¦Null§</t>
        </r>
      </text>
    </comment>
    <comment ref="A867" authorId="0" shapeId="0">
      <text>
        <r>
          <rPr>
            <sz val="11"/>
            <rFont val="Calibri"/>
            <family val="2"/>
            <scheme val="minor"/>
          </rPr>
          <t>¦1¦2¦12¦7¦0¦Null§</t>
        </r>
      </text>
    </comment>
    <comment ref="A924" authorId="0" shapeId="0">
      <text>
        <r>
          <rPr>
            <sz val="11"/>
            <rFont val="Calibri"/>
            <family val="2"/>
            <scheme val="minor"/>
          </rPr>
          <t>¦1¦2¦13¦1¦0¦Null§</t>
        </r>
      </text>
    </comment>
    <comment ref="A926" authorId="0" shapeId="0">
      <text>
        <r>
          <rPr>
            <sz val="11"/>
            <rFont val="Calibri"/>
            <family val="2"/>
            <scheme val="minor"/>
          </rPr>
          <t>¦1¦2¦13¦2¦0¦Null§</t>
        </r>
      </text>
    </comment>
    <comment ref="A928" authorId="0" shapeId="0">
      <text>
        <r>
          <rPr>
            <sz val="11"/>
            <rFont val="Calibri"/>
            <family val="2"/>
            <scheme val="minor"/>
          </rPr>
          <t>¦1¦2¦13¦3¦0¦Null§</t>
        </r>
      </text>
    </comment>
    <comment ref="A930" authorId="0" shapeId="0">
      <text>
        <r>
          <rPr>
            <sz val="11"/>
            <rFont val="Calibri"/>
            <family val="2"/>
            <scheme val="minor"/>
          </rPr>
          <t>¦1¦2¦13¦4¦0¦Null§</t>
        </r>
      </text>
    </comment>
    <comment ref="A932" authorId="0" shapeId="0">
      <text>
        <r>
          <rPr>
            <sz val="11"/>
            <rFont val="Calibri"/>
            <family val="2"/>
            <scheme val="minor"/>
          </rPr>
          <t>¦1¦2¦13¦5¦0¦Null§</t>
        </r>
      </text>
    </comment>
    <comment ref="A934" authorId="0" shapeId="0">
      <text>
        <r>
          <rPr>
            <sz val="11"/>
            <rFont val="Calibri"/>
            <family val="2"/>
            <scheme val="minor"/>
          </rPr>
          <t>¦1¦2¦13¦6¦0¦Null§</t>
        </r>
      </text>
    </comment>
    <comment ref="A936" authorId="0" shapeId="0">
      <text>
        <r>
          <rPr>
            <sz val="11"/>
            <rFont val="Calibri"/>
            <family val="2"/>
            <scheme val="minor"/>
          </rPr>
          <t>¦1¦2¦13¦7¦0¦Null§</t>
        </r>
      </text>
    </comment>
    <comment ref="A938" authorId="0" shapeId="0">
      <text>
        <r>
          <rPr>
            <sz val="11"/>
            <rFont val="Calibri"/>
            <family val="2"/>
            <scheme val="minor"/>
          </rPr>
          <t>¦1¦2¦13¦8¦0¦Null§</t>
        </r>
      </text>
    </comment>
    <comment ref="A940" authorId="0" shapeId="0">
      <text>
        <r>
          <rPr>
            <sz val="11"/>
            <rFont val="Calibri"/>
            <family val="2"/>
            <scheme val="minor"/>
          </rPr>
          <t>¦1¦2¦13¦9¦0¦Null§</t>
        </r>
      </text>
    </comment>
    <comment ref="A942" authorId="0" shapeId="0">
      <text>
        <r>
          <rPr>
            <sz val="11"/>
            <rFont val="Calibri"/>
            <family val="2"/>
            <scheme val="minor"/>
          </rPr>
          <t>¦1¦2¦13¦10¦0¦Null§</t>
        </r>
      </text>
    </comment>
    <comment ref="A944" authorId="0" shapeId="0">
      <text>
        <r>
          <rPr>
            <sz val="11"/>
            <rFont val="Calibri"/>
            <family val="2"/>
            <scheme val="minor"/>
          </rPr>
          <t>¦1¦2¦13¦11¦0¦Null§</t>
        </r>
      </text>
    </comment>
    <comment ref="A946" authorId="0" shapeId="0">
      <text>
        <r>
          <rPr>
            <sz val="11"/>
            <rFont val="Calibri"/>
            <family val="2"/>
            <scheme val="minor"/>
          </rPr>
          <t>¦1¦2¦13¦12¦0¦Null§</t>
        </r>
      </text>
    </comment>
    <comment ref="A948" authorId="0" shapeId="0">
      <text>
        <r>
          <rPr>
            <sz val="11"/>
            <rFont val="Calibri"/>
            <family val="2"/>
            <scheme val="minor"/>
          </rPr>
          <t>¦1¦2¦13¦13¦0¦Null§</t>
        </r>
      </text>
    </comment>
    <comment ref="A950" authorId="0" shapeId="0">
      <text>
        <r>
          <rPr>
            <sz val="11"/>
            <rFont val="Calibri"/>
            <family val="2"/>
            <scheme val="minor"/>
          </rPr>
          <t>¦1¦2¦13¦14¦0¦Null§</t>
        </r>
      </text>
    </comment>
  </commentList>
</comments>
</file>

<file path=xl/comments3.xml><?xml version="1.0" encoding="utf-8"?>
<comments xmlns="http://schemas.openxmlformats.org/spreadsheetml/2006/main">
  <authors>
    <author>civilsoft.co</author>
  </authors>
  <commentList>
    <comment ref="A1" authorId="0" shapeId="0">
      <text>
        <r>
          <rPr>
            <sz val="11"/>
            <rFont val="Calibri"/>
            <family val="2"/>
            <scheme val="minor"/>
          </rPr>
          <t>Item¦Description¦Unit¦Qty¦Rate¦Amount§1¦CONSTRUCTION OF HAWKER STALLS IN BOITEKONG§3¦SECTION 3 - EXTERNAL WORKS§BILL NO 1 - GENERAL SITE WORKS</t>
        </r>
      </text>
    </comment>
    <comment ref="A5" authorId="0" shapeId="0">
      <text>
        <r>
          <rPr>
            <sz val="11"/>
            <rFont val="Calibri"/>
            <family val="2"/>
            <scheme val="minor"/>
          </rPr>
          <t>¦1¦3¦1¦1¦0¦Null§</t>
        </r>
      </text>
    </comment>
    <comment ref="A7" authorId="0" shapeId="0">
      <text>
        <r>
          <rPr>
            <sz val="11"/>
            <rFont val="Calibri"/>
            <family val="2"/>
            <scheme val="minor"/>
          </rPr>
          <t>¦1¦3¦1¦2¦0¦Null§</t>
        </r>
      </text>
    </comment>
    <comment ref="A9" authorId="0" shapeId="0">
      <text>
        <r>
          <rPr>
            <sz val="11"/>
            <rFont val="Calibri"/>
            <family val="2"/>
            <scheme val="minor"/>
          </rPr>
          <t>¦1¦3¦1¦3¦0¦Null§</t>
        </r>
      </text>
    </comment>
    <comment ref="A11" authorId="0" shapeId="0">
      <text>
        <r>
          <rPr>
            <sz val="11"/>
            <rFont val="Calibri"/>
            <family val="2"/>
            <scheme val="minor"/>
          </rPr>
          <t>¦1¦3¦1¦4¦0¦Null§</t>
        </r>
      </text>
    </comment>
    <comment ref="A13" authorId="0" shapeId="0">
      <text>
        <r>
          <rPr>
            <sz val="11"/>
            <rFont val="Calibri"/>
            <family val="2"/>
            <scheme val="minor"/>
          </rPr>
          <t>¦1¦3¦1¦5¦0¦Null§</t>
        </r>
      </text>
    </comment>
    <comment ref="A15" authorId="0" shapeId="0">
      <text>
        <r>
          <rPr>
            <sz val="11"/>
            <rFont val="Calibri"/>
            <family val="2"/>
            <scheme val="minor"/>
          </rPr>
          <t>¦1¦3¦1¦6¦0¦Null§</t>
        </r>
      </text>
    </comment>
    <comment ref="A17" authorId="0" shapeId="0">
      <text>
        <r>
          <rPr>
            <sz val="11"/>
            <rFont val="Calibri"/>
            <family val="2"/>
            <scheme val="minor"/>
          </rPr>
          <t>¦1¦3¦1¦7¦0¦Null§</t>
        </r>
      </text>
    </comment>
    <comment ref="A19" authorId="0" shapeId="0">
      <text>
        <r>
          <rPr>
            <sz val="11"/>
            <rFont val="Calibri"/>
            <family val="2"/>
            <scheme val="minor"/>
          </rPr>
          <t>¦1¦3¦1¦8¦0¦Null§</t>
        </r>
      </text>
    </comment>
    <comment ref="A21" authorId="0" shapeId="0">
      <text>
        <r>
          <rPr>
            <sz val="11"/>
            <rFont val="Calibri"/>
            <family val="2"/>
            <scheme val="minor"/>
          </rPr>
          <t>¦1¦3¦1¦9¦0¦Null§</t>
        </r>
      </text>
    </comment>
    <comment ref="A23" authorId="0" shapeId="0">
      <text>
        <r>
          <rPr>
            <sz val="11"/>
            <rFont val="Calibri"/>
            <family val="2"/>
            <scheme val="minor"/>
          </rPr>
          <t>¦1¦3¦1¦10¦0¦Null§</t>
        </r>
      </text>
    </comment>
    <comment ref="A25" authorId="0" shapeId="0">
      <text>
        <r>
          <rPr>
            <sz val="11"/>
            <rFont val="Calibri"/>
            <family val="2"/>
            <scheme val="minor"/>
          </rPr>
          <t>¦1¦3¦1¦11¦0¦Null§</t>
        </r>
      </text>
    </comment>
    <comment ref="A27" authorId="0" shapeId="0">
      <text>
        <r>
          <rPr>
            <sz val="11"/>
            <rFont val="Calibri"/>
            <family val="2"/>
            <scheme val="minor"/>
          </rPr>
          <t>¦1¦3¦1¦12¦0¦Null§</t>
        </r>
      </text>
    </comment>
    <comment ref="A29" authorId="0" shapeId="0">
      <text>
        <r>
          <rPr>
            <sz val="11"/>
            <rFont val="Calibri"/>
            <family val="2"/>
            <scheme val="minor"/>
          </rPr>
          <t>¦1¦3¦1¦13¦0¦Null§</t>
        </r>
      </text>
    </comment>
    <comment ref="A31" authorId="0" shapeId="0">
      <text>
        <r>
          <rPr>
            <sz val="11"/>
            <rFont val="Calibri"/>
            <family val="2"/>
            <scheme val="minor"/>
          </rPr>
          <t>¦1¦3¦1¦14¦0¦Null§</t>
        </r>
      </text>
    </comment>
    <comment ref="A33" authorId="0" shapeId="0">
      <text>
        <r>
          <rPr>
            <sz val="11"/>
            <rFont val="Calibri"/>
            <family val="2"/>
            <scheme val="minor"/>
          </rPr>
          <t>¦1¦3¦1¦15¦0¦Null§</t>
        </r>
      </text>
    </comment>
    <comment ref="A35" authorId="0" shapeId="0">
      <text>
        <r>
          <rPr>
            <sz val="11"/>
            <rFont val="Calibri"/>
            <family val="2"/>
            <scheme val="minor"/>
          </rPr>
          <t>¦1¦3¦1¦16¦0¦Null§</t>
        </r>
      </text>
    </comment>
    <comment ref="A37" authorId="0" shapeId="0">
      <text>
        <r>
          <rPr>
            <sz val="11"/>
            <rFont val="Calibri"/>
            <family val="2"/>
            <scheme val="minor"/>
          </rPr>
          <t>¦1¦3¦1¦17¦0¦Null§</t>
        </r>
      </text>
    </comment>
    <comment ref="A39" authorId="0" shapeId="0">
      <text>
        <r>
          <rPr>
            <sz val="11"/>
            <rFont val="Calibri"/>
            <family val="2"/>
            <scheme val="minor"/>
          </rPr>
          <t>¦1¦3¦1¦18¦0¦Null§</t>
        </r>
      </text>
    </comment>
    <comment ref="A41" authorId="0" shapeId="0">
      <text>
        <r>
          <rPr>
            <sz val="11"/>
            <rFont val="Calibri"/>
            <family val="2"/>
            <scheme val="minor"/>
          </rPr>
          <t>¦1¦3¦1¦19¦0¦Null§</t>
        </r>
      </text>
    </comment>
    <comment ref="A43" authorId="0" shapeId="0">
      <text>
        <r>
          <rPr>
            <sz val="11"/>
            <rFont val="Calibri"/>
            <family val="2"/>
            <scheme val="minor"/>
          </rPr>
          <t>¦1¦3¦1¦20¦0¦Null§</t>
        </r>
      </text>
    </comment>
    <comment ref="A45" authorId="0" shapeId="0">
      <text>
        <r>
          <rPr>
            <sz val="11"/>
            <rFont val="Calibri"/>
            <family val="2"/>
            <scheme val="minor"/>
          </rPr>
          <t>¦1¦3¦1¦21¦0¦Null§</t>
        </r>
      </text>
    </comment>
    <comment ref="A47" authorId="0" shapeId="0">
      <text>
        <r>
          <rPr>
            <sz val="11"/>
            <rFont val="Calibri"/>
            <family val="2"/>
            <scheme val="minor"/>
          </rPr>
          <t>¦1¦3¦1¦22¦0¦Null§</t>
        </r>
      </text>
    </comment>
    <comment ref="A49" authorId="0" shapeId="0">
      <text>
        <r>
          <rPr>
            <sz val="11"/>
            <rFont val="Calibri"/>
            <family val="2"/>
            <scheme val="minor"/>
          </rPr>
          <t>¦1¦3¦1¦23¦0¦Null§</t>
        </r>
      </text>
    </comment>
    <comment ref="A57" authorId="0" shapeId="0">
      <text>
        <r>
          <rPr>
            <sz val="11"/>
            <rFont val="Calibri"/>
            <family val="2"/>
            <scheme val="minor"/>
          </rPr>
          <t>¦1¦3¦1¦24¦0¦Null§</t>
        </r>
      </text>
    </comment>
    <comment ref="A59" authorId="0" shapeId="0">
      <text>
        <r>
          <rPr>
            <sz val="11"/>
            <rFont val="Calibri"/>
            <family val="2"/>
            <scheme val="minor"/>
          </rPr>
          <t>¦1¦3¦1¦25¦0¦Null§</t>
        </r>
      </text>
    </comment>
    <comment ref="A61" authorId="0" shapeId="0">
      <text>
        <r>
          <rPr>
            <sz val="11"/>
            <rFont val="Calibri"/>
            <family val="2"/>
            <scheme val="minor"/>
          </rPr>
          <t>¦1¦3¦1¦26¦0¦Null§</t>
        </r>
      </text>
    </comment>
    <comment ref="A63" authorId="0" shapeId="0">
      <text>
        <r>
          <rPr>
            <sz val="11"/>
            <rFont val="Calibri"/>
            <family val="2"/>
            <scheme val="minor"/>
          </rPr>
          <t>¦1¦3¦1¦27¦0¦Null§</t>
        </r>
      </text>
    </comment>
    <comment ref="A65" authorId="0" shapeId="0">
      <text>
        <r>
          <rPr>
            <sz val="11"/>
            <rFont val="Calibri"/>
            <family val="2"/>
            <scheme val="minor"/>
          </rPr>
          <t>¦1¦3¦1¦28¦0¦Null§</t>
        </r>
      </text>
    </comment>
    <comment ref="A67" authorId="0" shapeId="0">
      <text>
        <r>
          <rPr>
            <sz val="11"/>
            <rFont val="Calibri"/>
            <family val="2"/>
            <scheme val="minor"/>
          </rPr>
          <t>¦1¦3¦1¦29¦0¦Null§</t>
        </r>
      </text>
    </comment>
    <comment ref="A69" authorId="0" shapeId="0">
      <text>
        <r>
          <rPr>
            <sz val="11"/>
            <rFont val="Calibri"/>
            <family val="2"/>
            <scheme val="minor"/>
          </rPr>
          <t>¦1¦3¦1¦30¦0¦Null§</t>
        </r>
      </text>
    </comment>
    <comment ref="A71" authorId="0" shapeId="0">
      <text>
        <r>
          <rPr>
            <sz val="11"/>
            <rFont val="Calibri"/>
            <family val="2"/>
            <scheme val="minor"/>
          </rPr>
          <t>¦1¦3¦1¦31¦0¦Null§</t>
        </r>
      </text>
    </comment>
    <comment ref="A73" authorId="0" shapeId="0">
      <text>
        <r>
          <rPr>
            <sz val="11"/>
            <rFont val="Calibri"/>
            <family val="2"/>
            <scheme val="minor"/>
          </rPr>
          <t>¦1¦3¦1¦32¦0¦Null§</t>
        </r>
      </text>
    </comment>
    <comment ref="A75" authorId="0" shapeId="0">
      <text>
        <r>
          <rPr>
            <sz val="11"/>
            <rFont val="Calibri"/>
            <family val="2"/>
            <scheme val="minor"/>
          </rPr>
          <t>¦1¦3¦1¦33¦0¦Null§</t>
        </r>
      </text>
    </comment>
    <comment ref="A77" authorId="0" shapeId="0">
      <text>
        <r>
          <rPr>
            <sz val="11"/>
            <rFont val="Calibri"/>
            <family val="2"/>
            <scheme val="minor"/>
          </rPr>
          <t>¦1¦3¦1¦34¦0¦Null§</t>
        </r>
      </text>
    </comment>
    <comment ref="A79" authorId="0" shapeId="0">
      <text>
        <r>
          <rPr>
            <sz val="11"/>
            <rFont val="Calibri"/>
            <family val="2"/>
            <scheme val="minor"/>
          </rPr>
          <t>¦1¦3¦1¦35¦0¦Null§</t>
        </r>
      </text>
    </comment>
    <comment ref="A81" authorId="0" shapeId="0">
      <text>
        <r>
          <rPr>
            <sz val="11"/>
            <rFont val="Calibri"/>
            <family val="2"/>
            <scheme val="minor"/>
          </rPr>
          <t>¦1¦3¦1¦36¦0¦Null§</t>
        </r>
      </text>
    </comment>
    <comment ref="A83" authorId="0" shapeId="0">
      <text>
        <r>
          <rPr>
            <sz val="11"/>
            <rFont val="Calibri"/>
            <family val="2"/>
            <scheme val="minor"/>
          </rPr>
          <t>¦1¦3¦1¦37¦0¦Null§</t>
        </r>
      </text>
    </comment>
  </commentList>
</comments>
</file>

<file path=xl/comments4.xml><?xml version="1.0" encoding="utf-8"?>
<comments xmlns="http://schemas.openxmlformats.org/spreadsheetml/2006/main">
  <authors>
    <author>civilsoft.co</author>
  </authors>
  <commentList>
    <comment ref="A1" authorId="0" shapeId="0">
      <text>
        <r>
          <rPr>
            <sz val="11"/>
            <rFont val="Calibri"/>
            <family val="2"/>
            <scheme val="minor"/>
          </rPr>
          <t>Item¦Description¦Unit¦Qty¦Rate¦Amount§1¦CONSTRUCTION OF HAWKER STALLS IN BOITEKONG§4¦SECTION 4 - PROVISIONAL SUMS§BILL NO 1: PROVISIONAL SUMS</t>
        </r>
      </text>
    </comment>
    <comment ref="A5" authorId="0" shapeId="0">
      <text>
        <r>
          <rPr>
            <sz val="11"/>
            <rFont val="Calibri"/>
            <family val="2"/>
            <scheme val="minor"/>
          </rPr>
          <t>¦1¦4¦1¦1¦0¦Null§</t>
        </r>
      </text>
    </comment>
    <comment ref="A7" authorId="0" shapeId="0">
      <text>
        <r>
          <rPr>
            <sz val="11"/>
            <rFont val="Calibri"/>
            <family val="2"/>
            <scheme val="minor"/>
          </rPr>
          <t>¦1¦4¦1¦2¦0¦Null§</t>
        </r>
      </text>
    </comment>
    <comment ref="A9" authorId="0" shapeId="0">
      <text>
        <r>
          <rPr>
            <sz val="11"/>
            <rFont val="Calibri"/>
            <family val="2"/>
            <scheme val="minor"/>
          </rPr>
          <t>¦1¦4¦1¦3¦0¦Null§</t>
        </r>
      </text>
    </comment>
    <comment ref="A11" authorId="0" shapeId="0">
      <text>
        <r>
          <rPr>
            <sz val="11"/>
            <rFont val="Calibri"/>
            <family val="2"/>
            <scheme val="minor"/>
          </rPr>
          <t>¦1¦4¦1¦4¦0¦Null§</t>
        </r>
      </text>
    </comment>
    <comment ref="A13" authorId="0" shapeId="0">
      <text>
        <r>
          <rPr>
            <sz val="11"/>
            <rFont val="Calibri"/>
            <family val="2"/>
            <scheme val="minor"/>
          </rPr>
          <t>¦1¦4¦1¦5¦0¦Null§PercPrevItem</t>
        </r>
      </text>
    </comment>
    <comment ref="A15" authorId="0" shapeId="0">
      <text>
        <r>
          <rPr>
            <sz val="11"/>
            <rFont val="Calibri"/>
            <family val="2"/>
            <scheme val="minor"/>
          </rPr>
          <t>¦1¦4¦1¦6¦0¦Null§PercPrevItem</t>
        </r>
      </text>
    </comment>
    <comment ref="A17" authorId="0" shapeId="0">
      <text>
        <r>
          <rPr>
            <sz val="11"/>
            <rFont val="Calibri"/>
            <family val="2"/>
            <scheme val="minor"/>
          </rPr>
          <t>¦1¦4¦1¦7¦0¦Null§</t>
        </r>
      </text>
    </comment>
    <comment ref="A19" authorId="0" shapeId="0">
      <text>
        <r>
          <rPr>
            <sz val="11"/>
            <rFont val="Calibri"/>
            <family val="2"/>
            <scheme val="minor"/>
          </rPr>
          <t>¦1¦4¦1¦8¦0¦Null§</t>
        </r>
      </text>
    </comment>
    <comment ref="A21" authorId="0" shapeId="0">
      <text>
        <r>
          <rPr>
            <sz val="11"/>
            <rFont val="Calibri"/>
            <family val="2"/>
            <scheme val="minor"/>
          </rPr>
          <t>¦1¦4¦1¦9¦0¦Null§PercPrevItem</t>
        </r>
      </text>
    </comment>
    <comment ref="A23" authorId="0" shapeId="0">
      <text>
        <r>
          <rPr>
            <sz val="11"/>
            <rFont val="Calibri"/>
            <family val="2"/>
            <scheme val="minor"/>
          </rPr>
          <t>¦1¦4¦1¦10¦0¦Null§PercPrevItem</t>
        </r>
      </text>
    </comment>
    <comment ref="A25" authorId="0" shapeId="0">
      <text>
        <r>
          <rPr>
            <sz val="11"/>
            <rFont val="Calibri"/>
            <family val="2"/>
            <scheme val="minor"/>
          </rPr>
          <t>¦1¦4¦1¦11¦0¦Null§</t>
        </r>
      </text>
    </comment>
    <comment ref="A27" authorId="0" shapeId="0">
      <text>
        <r>
          <rPr>
            <sz val="11"/>
            <rFont val="Calibri"/>
            <family val="2"/>
            <scheme val="minor"/>
          </rPr>
          <t>¦1¦4¦1¦12¦0¦Null§</t>
        </r>
      </text>
    </comment>
    <comment ref="A29" authorId="0" shapeId="0">
      <text>
        <r>
          <rPr>
            <sz val="11"/>
            <rFont val="Calibri"/>
            <family val="2"/>
            <scheme val="minor"/>
          </rPr>
          <t>¦1¦4¦1¦13¦0¦Null§PercPrevItem</t>
        </r>
      </text>
    </comment>
    <comment ref="A31" authorId="0" shapeId="0">
      <text>
        <r>
          <rPr>
            <sz val="11"/>
            <rFont val="Calibri"/>
            <family val="2"/>
            <scheme val="minor"/>
          </rPr>
          <t>¦1¦4¦1¦14¦0¦Null§PercPrevItem</t>
        </r>
      </text>
    </comment>
  </commentList>
</comments>
</file>

<file path=xl/sharedStrings.xml><?xml version="1.0" encoding="utf-8"?>
<sst xmlns="http://schemas.openxmlformats.org/spreadsheetml/2006/main" count="735" uniqueCount="310">
  <si>
    <t>Rate=F</t>
  </si>
  <si>
    <t>CONSTRUCTION OF HAWKER STALLS IN BOITEKONG</t>
  </si>
  <si>
    <t>&lt;NewDataSet&gt;·  &lt;xs:schema id="NewDataSet" xmlns="" xmlns:xs="http://www.w3.org/2001/XMLSchema" xmlns:msdata="urn:schemas-microsoft-com:xml-msdata"&gt;·    &lt;xs:element name="NewDataSet" msdata:IsDataSet="true" msdata:MainDataTable="SummaryItems" msdata:UseCurrentLocale="true"&gt;·      &lt;xs:complexType&gt;·        &lt;xs:choice minOccurs="0" maxOccurs="unbounded"&gt;·          &lt;xs:element name="SummaryItems"&gt;·            &lt;xs:complexType&gt;·              &lt;xs:sequence&gt;·                &lt;xs:element name="ContractNo" type="xs:short" minOccurs="0" /&gt;·                &lt;xs:element name="ScheduleNo" type="xs:short" minOccurs="0" /&gt;·                &lt;xs:element name="SortNo" type="xs:short" minOccurs="0" /&gt;·                &lt;xs:element name="Item" type="xs:string" minOccurs="0" /&gt;·                &lt;xs:element name="SubTotalText" type="xs:string" minOccurs="0" /&gt;·                &lt;xs:element name="Description" type="xs:string" minOccurs="0" /&gt;·                &lt;xs:element name="CalcType" type="xs:string" minOccurs="0" /&gt;·                &lt;xs:element name="CalcValue" type="xs:double" minOccurs="0" /&gt;·                &lt;xs:element name="UseFirstSubTotal" type="xs:boolean" minOccurs="0" /&gt;·                &lt;xs:element name="ExclFromWorks" type="xs:boolean" minOccurs="0" /&gt;·                &lt;xs:element name="ExclFromProjected" type="xs:boolean" minOccurs="0" /&gt;·              &lt;/xs:sequence&gt;·            &lt;/xs:complexType&gt;·          &lt;/xs:element&gt;·        &lt;/xs:choice&gt;·      &lt;/xs:complexType&gt;·    &lt;/xs:element&gt;·  &lt;/xs:schema&gt;·  &lt;SummaryItems&gt;·    &lt;ContractNo&gt;0&lt;/ContractNo&gt;·    &lt;ScheduleNo&gt;0&lt;/ScheduleNo&gt;·    &lt;SortNo&gt;1&lt;/SortNo&gt;·    &lt;Item&gt;1&lt;/Item&gt;·    &lt;Description&gt;Contingency&lt;/Description&gt;·    &lt;CalcType&gt;%&lt;/CalcType&gt;·    &lt;CalcValue&gt;5&lt;/CalcValue&gt;·    &lt;UseFirstSubTotal&gt;true&lt;/UseFirstSubTotal&gt;·    &lt;ExclFromWorks&gt;false&lt;/ExclFromWorks&gt;·    &lt;ExclFromProjected&gt;false&lt;/ExclFromProjected&gt;·  &lt;/SummaryItems&gt;·  &lt;SummaryItems&gt;·    &lt;ContractNo&gt;1&lt;/ContractNo&gt;·    &lt;ScheduleNo&gt;0&lt;/ScheduleNo&gt;·    &lt;SortNo&gt;1&lt;/SortNo&gt;·    &lt;Item&gt;1&lt;/Item&gt;·    &lt;Description&gt;Add Contingency (5%)&lt;/Description&gt;·    &lt;CalcType&gt;%&lt;/CalcType&gt;·    &lt;CalcValue&gt;5&lt;/CalcValue&gt;·    &lt;UseFirstSubTotal&gt;true&lt;/UseFirstSubTotal&gt;·    &lt;ExclFromWorks&gt;false&lt;/ExclFromWorks&gt;·    &lt;ExclFromProjected&gt;false&lt;/ExclFromProjected&gt;·  &lt;/SummaryItems&gt;·&lt;/NewDataSet&gt;</t>
  </si>
  <si>
    <t>SECTION 1 - PRELIMINARIES</t>
  </si>
  <si>
    <t>SECTION B: PRELIMINARIES</t>
  </si>
  <si>
    <t>Item</t>
  </si>
  <si>
    <t>Description</t>
  </si>
  <si>
    <t>Unit</t>
  </si>
  <si>
    <t>Quantity</t>
  </si>
  <si>
    <t>Rate</t>
  </si>
  <si>
    <t>Amount R</t>
  </si>
  <si>
    <t>PRELIMINARY AND GENERAL</t>
  </si>
  <si>
    <t>Contractural Obligations</t>
  </si>
  <si>
    <t>Fixed</t>
  </si>
  <si>
    <t>PC sum</t>
  </si>
  <si>
    <t>Time Related</t>
  </si>
  <si>
    <t>month</t>
  </si>
  <si>
    <t>OHS Compliance</t>
  </si>
  <si>
    <t>Community Liasion Officer</t>
  </si>
  <si>
    <t>Remuneration</t>
  </si>
  <si>
    <t xml:space="preserve"> Total Carried Forward To Summary</t>
  </si>
  <si>
    <t>1</t>
  </si>
  <si>
    <t>SUMMARY OF SECTIONS</t>
  </si>
  <si>
    <t>Section</t>
  </si>
  <si>
    <t xml:space="preserve"> </t>
  </si>
  <si>
    <t>2</t>
  </si>
  <si>
    <t xml:space="preserve"> Total Carried Forward To Summary Of Schedules</t>
  </si>
  <si>
    <t>SECTION 2 - BUILDINGS</t>
  </si>
  <si>
    <t>BILL NO 1:  FOUNDATIONS</t>
  </si>
  <si>
    <t>BILL NO 1 - FOUNDATIONS</t>
  </si>
  <si>
    <t>NOTE : Unless otherwise stated herein all items in this bill shall be deemed to fall into Work Group No. 104 for Haylett Formula purposes</t>
  </si>
  <si>
    <t>NOTE : All excavations are measured as being in "earth" and/or filling compacted to 98% modified AASHTO density</t>
  </si>
  <si>
    <t>Descriptions of excavations shall be deemed to include for setting aside surplus excavated material in spoil heaps for use as filling or for depositing within 150m of the perimeter of the excavations and spreading and roughly levelling as directed, as well as for increase in bulk and multiple handling of excavated material caused by the contractor's method of operation.</t>
  </si>
  <si>
    <t>Descriptions of carting away of excavated material shall be deemed to include loading excavated material onto trucks directly from the excavations or, alternatively, from stock piles situated on the building site and for bulking.</t>
  </si>
  <si>
    <t>NOTE : Working space for formwork to sides of all concrete, except columns, shall be measured only where the concrete face is less than 750mm from the face of the measured excavations.</t>
  </si>
  <si>
    <t>Working space for formwork to sides of columns shall be measured for the width of the column face only where both:</t>
  </si>
  <si>
    <t>the top of the column base is more than 1,5m below the commencing level of the excavations and</t>
  </si>
  <si>
    <t>the column face is less than 500mm from the face of the measured excavations.</t>
  </si>
  <si>
    <t>No claim shall be considered for any working space for formwork to concrete other than as above described or for working space beyond the sides of trench excavations for the building of brick or block walls.</t>
  </si>
  <si>
    <t>Descriptions of excavations for working space shall be deemed to include for any additional risk of collapse so incurred and for the returning and compacting of the excavated material as described.</t>
  </si>
  <si>
    <t>EARTHWORKS</t>
  </si>
  <si>
    <t>EXCAVATION, FILLING, ETC</t>
  </si>
  <si>
    <t>Excavate in earth not exceeding 2m deep below natural, elevated or reduced ground level for</t>
  </si>
  <si>
    <t>Trenches, holes, etc.</t>
  </si>
  <si>
    <t>m³</t>
  </si>
  <si>
    <t>Extra over bulk excavation in earth for excavation in</t>
  </si>
  <si>
    <t>Soft rock</t>
  </si>
  <si>
    <t>3</t>
  </si>
  <si>
    <t>Hard rock</t>
  </si>
  <si>
    <t>Extra over all excavations for carting away</t>
  </si>
  <si>
    <t>4</t>
  </si>
  <si>
    <t xml:space="preserve">Surplus material from excavations and/or stock piles on site to
a dumping site to be located by the contractor
</t>
  </si>
  <si>
    <t>Risk of collapse of excavations</t>
  </si>
  <si>
    <t xml:space="preserve"> Total Carried Forward</t>
  </si>
  <si>
    <t xml:space="preserve"> Brought Forward</t>
  </si>
  <si>
    <t>5</t>
  </si>
  <si>
    <t>Sides of trench and hole excavations not exceeding 1,5m deep</t>
  </si>
  <si>
    <t>m²</t>
  </si>
  <si>
    <t>Rate Only</t>
  </si>
  <si>
    <t>Keeping excavations free of water</t>
  </si>
  <si>
    <t>6</t>
  </si>
  <si>
    <t>Keeping excavations free of all water other than subterranean water</t>
  </si>
  <si>
    <t>FILLING:</t>
  </si>
  <si>
    <t>Earth filling obtained from the excavations and/or prescribed stock piles on site compacted to 90% Mod AASHTO density</t>
  </si>
  <si>
    <t>7</t>
  </si>
  <si>
    <t>Backfilling to trenches, holes, etc</t>
  </si>
  <si>
    <t>Prescribed density tests on filling</t>
  </si>
  <si>
    <t>8</t>
  </si>
  <si>
    <t xml:space="preserve">"Field Density" test including "Optimum Moisture Content" (four readings per test)
</t>
  </si>
  <si>
    <t>No</t>
  </si>
  <si>
    <t>PROTECTION AGAINST TERMITES</t>
  </si>
  <si>
    <t>9</t>
  </si>
  <si>
    <t>To bottoms and sides of trenches, holes, etc</t>
  </si>
  <si>
    <t>REINFORCED CONCRETE:</t>
  </si>
  <si>
    <t>(HAYLETT FORMULA WORK GROUP NO. 110)</t>
  </si>
  <si>
    <t>Concrete with a coarse aggregate of 19mm and a minimum compressive strength of 25MPa at 28 days</t>
  </si>
  <si>
    <t>10</t>
  </si>
  <si>
    <t xml:space="preserve">In footings to walls cast against excavated surfaces, stepped
and levelled
</t>
  </si>
  <si>
    <t>CONCRETE TEST CUBES</t>
  </si>
  <si>
    <t>11</t>
  </si>
  <si>
    <t xml:space="preserve">Making and testing 150 x 150 x 150mm concrete strength test
cube
</t>
  </si>
  <si>
    <t>REINFORCEMENT</t>
  </si>
  <si>
    <t>High tensile steel reinforcement to structural concrete work</t>
  </si>
  <si>
    <t>12</t>
  </si>
  <si>
    <t>10mm Diameter bars</t>
  </si>
  <si>
    <t>kg</t>
  </si>
  <si>
    <t>13</t>
  </si>
  <si>
    <t>12mm Diameter bars</t>
  </si>
  <si>
    <t>BILL NO 2: CONCRETE, FORMWORK AND REINFORCEMENT</t>
  </si>
  <si>
    <t>NOTE:Unless otherwise stated, all items in this bill shall be deemed to fall into Work Group No. 110 for Haylett Formula purposes.</t>
  </si>
  <si>
    <t>NOTE:Cost of tests</t>
  </si>
  <si>
    <t>The costs of making, storing and testing of concrete test cubes as required under the applicable SANS clause and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</si>
  <si>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NOTE:Formwork: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</si>
  <si>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</si>
  <si>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</si>
  <si>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</si>
  <si>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</si>
  <si>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SUPERSTRUCTURE:</t>
  </si>
  <si>
    <t>CONCRETE TEST CUBES (PROVISIONAL):</t>
  </si>
  <si>
    <t>Prepare set of three 150 x 150 x 150mm concrete strength test cubes, label and send to an approved laboratory for testing, pay all charges and submit report to the Engineer. Only successful tests will be paid for</t>
  </si>
  <si>
    <t>Reinforced concrete with a coarse aggregate of 19mm and a minimum compressive strength of 25MPa at 28 days:</t>
  </si>
  <si>
    <t>In floor slab cast over waterproofing membrane (elsewhere)</t>
  </si>
  <si>
    <t>SUNDRIES</t>
  </si>
  <si>
    <t>Power float finish to surface of ground floor slab, walkwys, etc.</t>
  </si>
  <si>
    <t>Woodfloated finish to surface of surface beds, walkways, etc.</t>
  </si>
  <si>
    <t>(HAYLETT FORMULA WORK GROUP NO. 114):</t>
  </si>
  <si>
    <t>Fabric reinforcement</t>
  </si>
  <si>
    <t xml:space="preserve">Type Ref 193 fabric reinforcement in concrete surface beds,
slabs, etc
</t>
  </si>
  <si>
    <t>BILL NO 3: MASONRY</t>
  </si>
  <si>
    <t>NOTE:Unless otherwise stated, all items in this bill shall be deemed to fall into Work Group No. 116 for Haylett Formula purposes.</t>
  </si>
  <si>
    <t>NOTE:Sizes in descriptions</t>
  </si>
  <si>
    <t>Where sizes in descriptions are given in brick units "one brick" shall represent the length and "half brick" the width of a brick.</t>
  </si>
  <si>
    <t>NOTE:Hollow walls, etc.:</t>
  </si>
  <si>
    <t>Descriptions of hollow walls shall be deemed to include leaving every fifth perpend of the bottom course of the external skin open as a weep hole.</t>
  </si>
  <si>
    <t>Walls in two skins described as "bagged and sealed" shall be deemed to include having the outer face of the inner skin bagged with 1:6 cement and sand mixture and sealed with two coats "Brixeal" bitumen emulsion waterproofing coating</t>
  </si>
  <si>
    <t>NOTE:Face bricks:</t>
  </si>
  <si>
    <t>Bricks shall be ordered timeously to obtain uniformity in size and colour</t>
  </si>
  <si>
    <t>NOTE:Pointing:</t>
  </si>
  <si>
    <t>Descriptions of recessed pointing to fair face brickwork and face brickwork shall be deemed to include square recessed, hollow recessed, weathered pointing, etc.</t>
  </si>
  <si>
    <t>NOTE:Decorative Blocks:</t>
  </si>
  <si>
    <t>Blocks shall be of approved manufacture, sound, well burnt or cured and uniform and true in size, shape and colour.</t>
  </si>
  <si>
    <t>NOTE: Samples</t>
  </si>
  <si>
    <t xml:space="preserve">Samples of all masonry building units, except those for walls described as "load bearing", shall consist of a minimum of 6 units. Samples of building units to be used in walls described as "load bearing" shall consist of 30 units from every 30000 units delivered to site.
</t>
  </si>
  <si>
    <t>(HAYLETT FORMULA WORK GROUP NO. 116):</t>
  </si>
  <si>
    <t>Brickwork of NFP bricks in class II mortar:</t>
  </si>
  <si>
    <t>Half brick wall.</t>
  </si>
  <si>
    <t>One brick wall</t>
  </si>
  <si>
    <t>BRICKWORK SUNDRIES:</t>
  </si>
  <si>
    <t>Brickwork reinforcement</t>
  </si>
  <si>
    <t>Brick reinforcement 75mm wide built into brick walls with sufficient laps at end joints, angles and intersections (measured nett).</t>
  </si>
  <si>
    <t>m</t>
  </si>
  <si>
    <t>Brick reinforcement 150mm wide built into brick walls with sufficient laps at end joints, angles and intersections (measured</t>
  </si>
  <si>
    <t>75 x 150mm Prestressed fabricated lintels</t>
  </si>
  <si>
    <t>Lintols not exceeding 3000mm</t>
  </si>
  <si>
    <t>Exceeding 3m but not exceeding 4.5m</t>
  </si>
  <si>
    <t>BILL NO 4: WATERPROOFING</t>
  </si>
  <si>
    <t>BILL NO4: WATERPROOFING</t>
  </si>
  <si>
    <t xml:space="preserve">NOTE:Unless otherwise stated, all items in this bill shall be
deemed to fall into Work Group No. 120 for Haylett Formula
purposes.
</t>
  </si>
  <si>
    <t>DAMP-PROOFING OF WALLS AND FLOORS</t>
  </si>
  <si>
    <t xml:space="preserve">375 Micron embossed black polyethylene damp-proof course to walls, cills, etc. (measured nett).
</t>
  </si>
  <si>
    <t>Colour coded polyethylene sheeting complying with SABS 952, Type C, in widest practicable widths with all joints lapped and sealed in accordance with the manufacturer's instructions:</t>
  </si>
  <si>
    <t xml:space="preserve">250 Micron green medium density sheeting laid loose on top of sand bed (elsewhere) under solid floors with pressure sensitive tape jointing.
</t>
  </si>
  <si>
    <t>BILL NO 5: ROOF COVERINGS, ETC</t>
  </si>
  <si>
    <t xml:space="preserve">NOTE:Unless otherwise stated, all items in this bill shall be deemed to fall into Work Group No. 124 for Haylett Formula purposes.
</t>
  </si>
  <si>
    <t>PROFILED METAL SHEETING AND ACCESSORIES</t>
  </si>
  <si>
    <t>0,58mm "Chromadek - Sandstone Beige" embossed galvanised troughed sheet steel with finish on one side in single lengths fixed to steel purlins or rails with 65mm Top Speed screws with 26mm diameter bonded washers and embossed galvanised sheet steel accessories with finish on one side all in accordance with the manufacturers' specifications</t>
  </si>
  <si>
    <t xml:space="preserve">NOTE:The Contractor is to submit a certificate signed by the
merchant, stating that the product bears a Blue Scope Steel
Limited warrantee, that the products supplied complies with the required thickness and finishes specified.
</t>
  </si>
  <si>
    <t xml:space="preserve">Roof sheeting with pitch not exceeding 25 degrees fixed to
steel purlins (elsewhere) on top of rigid roof insulation boarding (elsewhere).
</t>
  </si>
  <si>
    <t>BILL NO 6: CARPENTRY AND JOINERY</t>
  </si>
  <si>
    <t>NOTE:Unless otherwise stated, all items in this bill shall be deemed to fall into Work Group No. 126 for Haylett Formula purposes.</t>
  </si>
  <si>
    <t>NOTE:TIMBER: (ALL SOFTWOOD TO BE SOUTH AFRICAN PINE):</t>
  </si>
  <si>
    <t>NOTE:DESCRIPTIONS</t>
  </si>
  <si>
    <t>The term "planted on" shall mean nailing of one timber member to another.</t>
  </si>
  <si>
    <t>The term "screwed on" shall mean the countersunk screwing of one timber member to another</t>
  </si>
  <si>
    <t>The term "screwed on and pelleted" shall mean the screwing of one timber member to another with the heads of screws sunk and pelleted.</t>
  </si>
  <si>
    <t>Descriptions of floors, ceilings, joinery, etc. shall be deemed to include for all square cutting.</t>
  </si>
  <si>
    <t>Descriptions of items given in lineal metre shall be deemed to include for mitres, stopped ends, fitted intersections, etc.</t>
  </si>
  <si>
    <t>Descriptions of rounded angles, rebates, grooves, chamfers, moulded edges, etc. shall be deemed to include for angles, ends, etc.</t>
  </si>
  <si>
    <t>Descriptions of hardwood joinery shall be deemed to include pelleting of bolt holes.</t>
  </si>
  <si>
    <t>Items described as "nailed" shall be deemed to be fixed with hardened steel nails or shot pinned to brickwork or concrete</t>
  </si>
  <si>
    <t>NOTE: Decorative laminate finish</t>
  </si>
  <si>
    <t>Laminate finish shall be glued under pressure. Edge strips shall be butt joined at junctions with adjacent similar finish</t>
  </si>
  <si>
    <t>DOORS:</t>
  </si>
  <si>
    <t xml:space="preserve">NOTE: All framed and ledged batten doors and combination
doors, where battens are utilised, shall only be of construction
acceptable to the Architect, i.e. mortice and tennon where the
tennon is exposed on the outside edges of styles and where the tennon is wedged to form a dovetail shape (CKS type).
</t>
  </si>
  <si>
    <t>45mm Semi-solid flush doors with 3,2mm standard hardboard covering on both sides hung to steel frames</t>
  </si>
  <si>
    <t>44 x 813 x 2032mm doors</t>
  </si>
  <si>
    <t>BILL NO 7: IRONMONGERY</t>
  </si>
  <si>
    <t>IRONMONGERY</t>
  </si>
  <si>
    <t>NOTE:Unless otherwise stated, all items in this bill shall be deemed to fall into Work Group No. 132 for Haylett Formula purposes.</t>
  </si>
  <si>
    <t>NOTE:Where ironmongery is referred to by a trade name or catalogue number, it may be replaced by another product of equal quality with the prior written approval of the Architect</t>
  </si>
  <si>
    <t>NOTE:Where ironmongery is described as plugged, prices are to include for screwing to and including approved patent plugs in concrete or brickwork with plaster or tiled finish.</t>
  </si>
  <si>
    <t>NOTE:All locks to be supplied with at least two keys.</t>
  </si>
  <si>
    <t>NOTE:Finishes to ironmongery</t>
  </si>
  <si>
    <t>Where applicable, finishes to ironmongery are indicated by suffixes in accordance with the following list:</t>
  </si>
  <si>
    <t>BS Satin bronze lacquered
CH Chromium plated SC Satin chromium plated
SE Silver enamelled GE Grey enamelledAS Anodised silver AB Anodised bronze
AG Anodised gold ABL Anodised black PB Polished brass
PL Polished and lacquered PT Epoxy coated SD Sanded</t>
  </si>
  <si>
    <t>LOCKS:</t>
  </si>
  <si>
    <t>The following locks are to be suitable for master and grand master key operation</t>
  </si>
  <si>
    <t>75mm two lever upright mortice lockset with satin chrome
furniture and striking plate</t>
  </si>
  <si>
    <t>75mm three lever upright mortice lockset with satin chrome
furniture and striking plate</t>
  </si>
  <si>
    <t>Master key</t>
  </si>
  <si>
    <t>Grand master key</t>
  </si>
  <si>
    <t>BILL NO 8: STRUCTURAL STEELWORK</t>
  </si>
  <si>
    <t>BILL NO 10: STRUCTURAL STEELWORK</t>
  </si>
  <si>
    <t>NOTE:Unless otherwise stated, all items in this bill shall be deemed to fall into Work Group No. 134 for Haylett Formula purposes.</t>
  </si>
  <si>
    <t>NOTE: Descriptions of bolts shall be deemed to include nuts and washers</t>
  </si>
  <si>
    <t>NOTE: Descriptions of L-shaped and U-shaped anchor bolts shall be deemed to include bending, threading, nuts and washers and embedding in concrete. Where anchor bolts are described as embedded in sides or soffits of concrete it shall be deemed to include holes through formwork.</t>
  </si>
  <si>
    <t>NOTE: Descriptions of expansion anchors and bolts and chemical anchors and bolts shall be deemed to include nuts, washers and mortices in brickwork or concrete.</t>
  </si>
  <si>
    <t>STEEL COLUMNS, BEAMS</t>
  </si>
  <si>
    <t xml:space="preserve">Welded beams in single lengths supported on walls
</t>
  </si>
  <si>
    <t>100 IPE @ 8.1kg/m</t>
  </si>
  <si>
    <t>t</t>
  </si>
  <si>
    <t>Purlins and girts bolted to steel</t>
  </si>
  <si>
    <t>100 x 75 x 20 x 2,5mm - 5,3kg/m Lipped channel in purlins</t>
  </si>
  <si>
    <t>BILL NO 9: PLASTERING</t>
  </si>
  <si>
    <t>BILL NO 11: PLASTERING</t>
  </si>
  <si>
    <t>NOTE: Unless otherwise stated, all items in this bill shall be deemed to fall into Work Group No. 142 for Haylett Formula purposes.</t>
  </si>
  <si>
    <t>SCREEDS:</t>
  </si>
  <si>
    <t>Screeds on concrete:</t>
  </si>
  <si>
    <t>25mm Thick on floors, etc</t>
  </si>
  <si>
    <t>INTERNAL PLASTER</t>
  </si>
  <si>
    <t>ONE COAT (1:4) CEMENT PLASTER FINISHED TO AN EVENLY FORMED STEEL TROWELLED SURFACE:</t>
  </si>
  <si>
    <t>On brickwork</t>
  </si>
  <si>
    <t>On walls.</t>
  </si>
  <si>
    <t>On narrow widths.</t>
  </si>
  <si>
    <t>EXTERNAL PLASTER</t>
  </si>
  <si>
    <t>ONE COAT (1:3) CEMENT PLASTER FINISHED TO A SMOOTH AND EVEN STEEL TROWELLED SURFACE:</t>
  </si>
  <si>
    <t>On walls</t>
  </si>
  <si>
    <t>14</t>
  </si>
  <si>
    <t>BILL NO 10: TILING</t>
  </si>
  <si>
    <t>BILL NO 12: TILING</t>
  </si>
  <si>
    <t xml:space="preserve">NOTE:Unless otherwise stated, all items in this bill shall be
deemed to fall into Work Group No. 144 for Haylett Formula
purposes.
</t>
  </si>
  <si>
    <t>NOTE:Descriptions</t>
  </si>
  <si>
    <t xml:space="preserve">Unless described as "fixed with adhesive to plaster (plaster
elsewhere)" descriptions of tiling on brick or concrete walls,
columns, etc. shall be deemed to include 1:4 cement plaster
backing and descriptions of tiling on concrete floors, etc. shall
be deemed to include 1:3 plaster bedding.
</t>
  </si>
  <si>
    <t>WALL TILING</t>
  </si>
  <si>
    <t>230 x 230 x 8mm "Johnson &amp; Johnson" white glazed ceramic tiles fixed with adhesive to plaster (plaster elsewhere):</t>
  </si>
  <si>
    <t>On walls in isolated panels, splashbacks, etc</t>
  </si>
  <si>
    <t>FLOOR TILING:</t>
  </si>
  <si>
    <t>300 x 300 x 12mm Through colour Terracotta non slip floor tiles or other approved fixed with adhesive</t>
  </si>
  <si>
    <t>On floors</t>
  </si>
  <si>
    <t>15</t>
  </si>
  <si>
    <t>BILL NO 11: GLAZING</t>
  </si>
  <si>
    <t>BILL NO 14: GLAZING</t>
  </si>
  <si>
    <t>NOTE:Unless otherwise stated, all items in this bill shall be
deemed to fall into Work Group No. 150 for Haylett Formula
purposes.</t>
  </si>
  <si>
    <t>GLAZING TO WOOD WITH PINNED ON BEADS (BEADS ELSEWHERE)</t>
  </si>
  <si>
    <t>6mm Clear toughened safety glass</t>
  </si>
  <si>
    <t>Panes exceeding 0,1m2 and not exceeding 0,5m2</t>
  </si>
  <si>
    <t>Panes exceeding 0,5m2 and not exceeding 2m2</t>
  </si>
  <si>
    <t>16</t>
  </si>
  <si>
    <t>BILL NO 12: PAINTWORK</t>
  </si>
  <si>
    <t>BILL NO 15: PAINTWORK</t>
  </si>
  <si>
    <t>NOTE:Unless otherwise stated, all items in this bill shall be deemed to fall into Work Group No. 152 for Haylett Formula purposes.</t>
  </si>
  <si>
    <t>PAINTWORK, ETC. TO NEW WORK:</t>
  </si>
  <si>
    <t>Prepare, stop and paint one coat alkali resistant primer, undercoat and two full coats acrylic emulsion paint for interior use</t>
  </si>
  <si>
    <t>Internal walls</t>
  </si>
  <si>
    <t>On external plastered walls</t>
  </si>
  <si>
    <t>On narrow widths and bands not exceeding 300 mm wide or girth</t>
  </si>
  <si>
    <t>17</t>
  </si>
  <si>
    <t>BILL NO 13: METALWORK</t>
  </si>
  <si>
    <t>BILL NO 16: METALWORK</t>
  </si>
  <si>
    <t>METALWORK</t>
  </si>
  <si>
    <t>PRESSED STEEL DOOR FRAMES</t>
  </si>
  <si>
    <t>1,2mm Rebated frames suitable for half brick walls</t>
  </si>
  <si>
    <t>Frame for door 2100 x 850mm high</t>
  </si>
  <si>
    <t>1,6mm Rebated frames suitable for one brick walls</t>
  </si>
  <si>
    <t>STEEL WINDOWS</t>
  </si>
  <si>
    <t>Standard residential windows (Including Glazing, and Enamel Paint)</t>
  </si>
  <si>
    <t>D22H</t>
  </si>
  <si>
    <t>NE1</t>
  </si>
  <si>
    <t>ROLLER SHUTTER DOORS</t>
  </si>
  <si>
    <t>3000 X2400</t>
  </si>
  <si>
    <t>1500 X 2400</t>
  </si>
  <si>
    <t>18</t>
  </si>
  <si>
    <t>19</t>
  </si>
  <si>
    <t>SECTION 3 - EXTERNAL WORKS</t>
  </si>
  <si>
    <t>BILL NO 1 - GENERAL SITE WORKS</t>
  </si>
  <si>
    <t>NOTE : Note that short descriptions of items shall be used in External Works and that the tenderer should refer to the section Buildings and Preambles for full descriptions where applicable</t>
  </si>
  <si>
    <t>Descriptions of excavations shall be deemed to include for setting aside surplus excavated material in spoil heaps for use as filling or for depositing within 150m of the perimeter of the excavations and spreading and roughly levelling as directed, as well as for increase in bulk and multiple handling of excavated material caused by the contractor's method of operation</t>
  </si>
  <si>
    <t>Descriptions of carting away of excavated material shall be deemed to include loading excavated material onto trucks directly from the excavations or, alternatively, from stock piles situated on the building site and for bulking</t>
  </si>
  <si>
    <t>SITE CLEARANCE ETC</t>
  </si>
  <si>
    <t>Site clearance</t>
  </si>
  <si>
    <t>Stripping average 100mm thick layer of top soil and stockpiling</t>
  </si>
  <si>
    <t>REMOVAL OF TREES ETC</t>
  </si>
  <si>
    <t>Taking out and removing, grubbing up roots and filling in holes</t>
  </si>
  <si>
    <t>Tree stump exceeding 200mm and not exceeding 500mm girth</t>
  </si>
  <si>
    <t xml:space="preserve">Tree stump exceeding 500mm and not exceeding 1000mm Girth
</t>
  </si>
  <si>
    <t>BULK EXCAVATION, FILLING, ETC</t>
  </si>
  <si>
    <t>Open face excavation</t>
  </si>
  <si>
    <t>Earth filling obtained from the excavations and/or prescribed stock piles on site compacted to 93% Mod AASHTO density</t>
  </si>
  <si>
    <t>Over site</t>
  </si>
  <si>
    <t>Earth filling supplied by the contractor compacted to 93% Mod AASHTO density</t>
  </si>
  <si>
    <t>Earth filling supplied by the contractor compacted to 98% Mod AASHTO density</t>
  </si>
  <si>
    <t>PARKING AND PAVING, ETC. (PROVISIONAL)</t>
  </si>
  <si>
    <t>20</t>
  </si>
  <si>
    <t>(HAYLETT FORMULA WORK GROUP NO. 104)</t>
  </si>
  <si>
    <t>25mm thick layer clean, dry, riversand layer spread and levelled to receive paving blocks (elsewhere)</t>
  </si>
  <si>
    <t>SOIL POISONING</t>
  </si>
  <si>
    <t>Approved weedkiller mixed in the proportion and applied to manufacturer's specification</t>
  </si>
  <si>
    <t>Under paving, stone filling, etc</t>
  </si>
  <si>
    <t>PRECAST CONCRETE</t>
  </si>
  <si>
    <t>(HAYLETT FORMULA WORK GROUP NO. 112)</t>
  </si>
  <si>
    <t>The following in apron around building:</t>
  </si>
  <si>
    <t>60mm thick precast concrete interlocking block paving laid to
falls on sand layer (elsewhere) with joints filled in with sand
including all straight cutting</t>
  </si>
  <si>
    <t>Semi vertical kerbing to SABS 927 Fig. 4 in 1m lengths with
10mm wide butt joints filled in with cement mortar and pointed
with grooved half round joints and 10mm wide open butt joints
at 5m centres including 15MPa/19mm mass concrete bedding
size 50mm thick x 300mm wide and 20MPa/19mm mass
concrete haunching size 225mm long x 225mm high x 150mm
thick at joints and backfilling at back of kerbs, topsoiled and
levelled to adjacent surfaces</t>
  </si>
  <si>
    <t>SECURITY FENCING (PROVISIONAL)</t>
  </si>
  <si>
    <t xml:space="preserve">CLEARVIEW FENCE
</t>
  </si>
  <si>
    <t>1.8m High Clearview Fence as per supplier specificication</t>
  </si>
  <si>
    <t>21</t>
  </si>
  <si>
    <t>22</t>
  </si>
  <si>
    <t>SECTION 4 - PROVISIONAL SUMS</t>
  </si>
  <si>
    <t>BILL NO 1: PROVISIONAL SUMS</t>
  </si>
  <si>
    <t>NOTE : Tenderers are advised to study "Model Preambles for Trades" before pricing this bill.</t>
  </si>
  <si>
    <t>LANDSCAPING</t>
  </si>
  <si>
    <t>Provide the sum of R250 000 (Two Hunderd and Fifty Thousand Rand) for basic landscaping to be designed and executed by a specialist landscaper.</t>
  </si>
  <si>
    <t>Prov sum</t>
  </si>
  <si>
    <t>Attendance on last</t>
  </si>
  <si>
    <t>%</t>
  </si>
  <si>
    <t>Profit on last</t>
  </si>
  <si>
    <t>ELECTRICAL INSTALLATION</t>
  </si>
  <si>
    <t xml:space="preserve">Provide the sum of R 500 000,00 (Five Hundred Thousand Rand) for the electrical installation to buildings, site reticulation and high mast light
</t>
  </si>
  <si>
    <t>PLUMBING INSTALLATION</t>
  </si>
  <si>
    <t xml:space="preserve">Provide the sum of R 350 000 (Three Hunderd and Fifty Thousand Rand) for basic all plumbing installations
</t>
  </si>
  <si>
    <t>Profit On Last</t>
  </si>
  <si>
    <t>23</t>
  </si>
  <si>
    <t>24</t>
  </si>
  <si>
    <t>SUMMARY OF SCHEDULES</t>
  </si>
  <si>
    <t>Schedule</t>
  </si>
  <si>
    <t xml:space="preserve">   SUBTOTAL</t>
  </si>
  <si>
    <t>Add Contingency (5%)</t>
  </si>
  <si>
    <t xml:space="preserve"> Total</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</si>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</sst>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00"/>
    <numFmt numFmtId="165" formatCode="#\ ##0"/>
  </numFmts>
  <fonts count="7" x14ac:knownFonts="1">
    <font>
      <sz val="11"/>
      <name val="Calibri"/>
      <family val="2"/>
      <scheme val="minor"/>
    </font>
    <font>
      <sz val="10"/>
      <name val="Calibri"/>
      <scheme val="minor"/>
    </font>
    <font>
      <sz val="9"/>
      <name val="Calibri"/>
      <scheme val="minor"/>
    </font>
    <font>
      <sz val="9"/>
      <name val="Arial"/>
    </font>
    <font>
      <b/>
      <u/>
      <sz val="10"/>
      <name val="Arial"/>
    </font>
    <font>
      <sz val="10"/>
      <name val="Arial"/>
    </font>
    <font>
      <b/>
      <u/>
      <sz val="9"/>
      <name val="Arial"/>
    </font>
  </fonts>
  <fills count="4">
    <fill>
      <patternFill patternType="none"/>
    </fill>
    <fill>
      <patternFill patternType="gray125"/>
    </fill>
    <fill>
      <patternFill patternType="solid">
        <fgColor rgb="FFF2F2F2"/>
      </patternFill>
    </fill>
    <fill>
      <patternFill patternType="solid">
        <fgColor rgb="FFFFFF80"/>
      </patternFill>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4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3" fillId="0" borderId="0" xfId="0" applyFont="1" applyAlignment="1">
      <alignment vertical="center" wrapText="1"/>
    </xf>
    <xf numFmtId="0" fontId="0" fillId="0" borderId="0" xfId="0" applyAlignment="1">
      <alignment vertical="top"/>
    </xf>
    <xf numFmtId="0" fontId="1" fillId="0" borderId="0" xfId="0" applyFont="1" applyAlignment="1">
      <alignment vertical="top"/>
    </xf>
    <xf numFmtId="0" fontId="4"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right" vertical="top"/>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49" fontId="6" fillId="0" borderId="4" xfId="0" applyNumberFormat="1" applyFont="1" applyBorder="1" applyAlignment="1">
      <alignment horizontal="left" vertical="top" wrapText="1"/>
    </xf>
    <xf numFmtId="0" fontId="3" fillId="0" borderId="4" xfId="0" applyFont="1" applyBorder="1" applyAlignment="1">
      <alignment horizontal="center" vertical="top" wrapText="1"/>
    </xf>
    <xf numFmtId="0" fontId="3" fillId="0" borderId="4" xfId="0" applyFont="1" applyBorder="1" applyAlignment="1">
      <alignment horizontal="right" vertical="top" wrapText="1"/>
    </xf>
    <xf numFmtId="164" fontId="3" fillId="0" borderId="4" xfId="0" applyNumberFormat="1" applyFont="1" applyBorder="1" applyAlignment="1">
      <alignment horizontal="right"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49" fontId="3" fillId="0" borderId="4" xfId="0" applyNumberFormat="1" applyFont="1" applyBorder="1" applyAlignment="1">
      <alignment horizontal="left" vertical="top" wrapText="1"/>
    </xf>
    <xf numFmtId="49" fontId="3" fillId="0" borderId="4" xfId="0" applyNumberFormat="1" applyFont="1" applyBorder="1" applyAlignment="1">
      <alignment horizontal="center" vertical="top" wrapText="1"/>
    </xf>
    <xf numFmtId="165" fontId="3" fillId="0" borderId="4" xfId="0" applyNumberFormat="1" applyFont="1" applyBorder="1" applyAlignment="1">
      <alignment horizontal="right" vertical="top" wrapText="1"/>
    </xf>
    <xf numFmtId="164" fontId="3" fillId="3" borderId="4" xfId="0" applyNumberFormat="1" applyFont="1" applyFill="1" applyBorder="1" applyAlignment="1" applyProtection="1">
      <alignment horizontal="right" vertical="top" wrapText="1"/>
      <protection locked="0"/>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horizontal="left" vertical="center"/>
    </xf>
    <xf numFmtId="49" fontId="3"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right" vertical="center" wrapText="1"/>
    </xf>
    <xf numFmtId="164" fontId="3" fillId="0" borderId="2" xfId="0" applyNumberFormat="1" applyFont="1" applyBorder="1" applyAlignment="1">
      <alignment horizontal="right" vertical="center" wrapText="1"/>
    </xf>
    <xf numFmtId="0" fontId="3" fillId="0" borderId="0" xfId="0" applyFont="1" applyAlignment="1">
      <alignment horizontal="center" vertical="top"/>
    </xf>
    <xf numFmtId="0" fontId="3" fillId="0" borderId="0" xfId="0" applyFont="1" applyAlignment="1">
      <alignment horizontal="center" vertical="top" wrapText="1"/>
    </xf>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0" fontId="3" fillId="0" borderId="0" xfId="0" applyFont="1" applyAlignment="1">
      <alignment horizontal="left" vertical="top" wrapText="1"/>
    </xf>
    <xf numFmtId="164" fontId="3" fillId="0" borderId="0" xfId="0" applyNumberFormat="1" applyFont="1" applyAlignment="1">
      <alignment horizontal="right" vertical="top" wrapText="1"/>
    </xf>
    <xf numFmtId="0" fontId="3" fillId="2" borderId="0" xfId="0" applyFont="1" applyFill="1" applyAlignment="1">
      <alignment vertical="top" wrapText="1"/>
    </xf>
    <xf numFmtId="0" fontId="3" fillId="0" borderId="0" xfId="0" applyFont="1" applyAlignment="1">
      <alignment horizontal="left" vertical="center"/>
    </xf>
    <xf numFmtId="49" fontId="3" fillId="0" borderId="0" xfId="0" applyNumberFormat="1" applyFont="1" applyAlignment="1">
      <alignment horizontal="left" vertical="center" wrapText="1"/>
    </xf>
    <xf numFmtId="0" fontId="3" fillId="0" borderId="0" xfId="0" applyFont="1" applyAlignment="1">
      <alignment horizontal="left" vertical="center" wrapText="1"/>
    </xf>
    <xf numFmtId="164" fontId="3" fillId="0" borderId="5" xfId="0" applyNumberFormat="1" applyFont="1" applyBorder="1" applyAlignment="1">
      <alignment horizontal="right" vertical="center" wrapText="1"/>
    </xf>
    <xf numFmtId="0" fontId="3" fillId="0" borderId="4"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0" fontId="6" fillId="0" borderId="4" xfId="0" applyNumberFormat="1" applyFont="1" applyBorder="1" applyAlignment="1">
      <alignment horizontal="left" vertical="top" wrapText="1"/>
    </xf>
    <xf numFmtId="164" fontId="3" fillId="0" borderId="6" xfId="0" applyNumberFormat="1" applyFont="1" applyBorder="1" applyAlignment="1">
      <alignment horizontal="right" vertical="top" wrapText="1"/>
    </xf>
    <xf numFmtId="164" fontId="3" fillId="0" borderId="4" xfId="0" applyNumberFormat="1" applyFont="1" applyBorder="1" applyAlignment="1" applyProtection="1">
      <alignment horizontal="right" vertical="top" wrapText="1"/>
      <protection locked="0"/>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44"/>
  <sheetViews>
    <sheetView showGridLines="0" tabSelected="1" topLeftCell="B105" workbookViewId="0">
      <selection activeCell="F21" sqref="F21"/>
    </sheetView>
  </sheetViews>
  <sheetFormatPr defaultColWidth="9.1328125" defaultRowHeight="14.75" x14ac:dyDescent="0.75"/>
  <cols>
    <col min="1" max="1" width="5.40625" style="5" hidden="1" customWidth="1"/>
    <col min="2" max="2" width="10.86328125" style="5" customWidth="1"/>
    <col min="3" max="3" width="48.54296875" style="5" customWidth="1"/>
    <col min="4" max="4" width="6.40625" style="5" customWidth="1"/>
    <col min="5" max="6" width="10.86328125" style="5" customWidth="1"/>
    <col min="7" max="7" width="14" style="5" customWidth="1"/>
    <col min="8" max="16384" width="9.1328125" style="5"/>
  </cols>
  <sheetData>
    <row r="1" spans="1:7" s="1" customFormat="1" ht="15" customHeight="1" x14ac:dyDescent="0.7">
      <c r="A1" s="6" t="s">
        <v>0</v>
      </c>
      <c r="B1" s="7" t="s">
        <v>1</v>
      </c>
    </row>
    <row r="2" spans="1:7" s="1" customFormat="1" ht="15" customHeight="1" x14ac:dyDescent="0.7">
      <c r="A2" s="6" t="s">
        <v>2</v>
      </c>
      <c r="B2" s="8" t="s">
        <v>3</v>
      </c>
    </row>
    <row r="3" spans="1:7" s="2" customFormat="1" ht="15" customHeight="1" x14ac:dyDescent="0.65">
      <c r="G3" s="9" t="s">
        <v>4</v>
      </c>
    </row>
    <row r="4" spans="1:7" s="3" customFormat="1" ht="15.4" customHeight="1" x14ac:dyDescent="0.75">
      <c r="B4" s="10" t="s">
        <v>5</v>
      </c>
      <c r="C4" s="10" t="s">
        <v>6</v>
      </c>
      <c r="D4" s="10" t="s">
        <v>7</v>
      </c>
      <c r="E4" s="10" t="s">
        <v>8</v>
      </c>
      <c r="F4" s="10" t="s">
        <v>9</v>
      </c>
      <c r="G4" s="11" t="s">
        <v>10</v>
      </c>
    </row>
    <row r="5" spans="1:7" s="3" customFormat="1" ht="12" customHeight="1" x14ac:dyDescent="0.75">
      <c r="A5" s="3">
        <v>325</v>
      </c>
      <c r="B5" s="12"/>
      <c r="C5" s="13" t="s">
        <v>11</v>
      </c>
      <c r="D5" s="14"/>
      <c r="E5" s="15"/>
      <c r="F5" s="15"/>
      <c r="G5" s="16"/>
    </row>
    <row r="6" spans="1:7" s="3" customFormat="1" ht="12" customHeight="1" x14ac:dyDescent="0.75">
      <c r="B6" s="17"/>
      <c r="C6" s="18"/>
      <c r="D6" s="18"/>
      <c r="E6" s="18"/>
      <c r="F6" s="18"/>
      <c r="G6" s="18"/>
    </row>
    <row r="7" spans="1:7" s="3" customFormat="1" ht="12" customHeight="1" x14ac:dyDescent="0.75">
      <c r="A7" s="3">
        <v>1201</v>
      </c>
      <c r="B7" s="12"/>
      <c r="C7" s="19" t="s">
        <v>12</v>
      </c>
      <c r="D7" s="14"/>
      <c r="E7" s="15"/>
      <c r="F7" s="15"/>
      <c r="G7" s="16"/>
    </row>
    <row r="8" spans="1:7" s="3" customFormat="1" ht="12" customHeight="1" x14ac:dyDescent="0.75">
      <c r="B8" s="17"/>
      <c r="C8" s="18"/>
      <c r="D8" s="18"/>
      <c r="E8" s="18"/>
      <c r="F8" s="18"/>
      <c r="G8" s="18"/>
    </row>
    <row r="9" spans="1:7" s="3" customFormat="1" ht="24" customHeight="1" x14ac:dyDescent="0.75">
      <c r="A9" s="3">
        <v>1202</v>
      </c>
      <c r="B9" s="12"/>
      <c r="C9" s="19" t="s">
        <v>13</v>
      </c>
      <c r="D9" s="20" t="s">
        <v>14</v>
      </c>
      <c r="E9" s="21">
        <v>1</v>
      </c>
      <c r="F9" s="22">
        <v>0</v>
      </c>
      <c r="G9" s="16">
        <f>(D9 = CHAR(37)) * (E9*F9/100) + (D9 &lt;&gt; CHAR(37)) * (E9*F9)</f>
        <v>0</v>
      </c>
    </row>
    <row r="10" spans="1:7" s="3" customFormat="1" ht="12" customHeight="1" x14ac:dyDescent="0.75">
      <c r="B10" s="17"/>
      <c r="C10" s="18"/>
      <c r="D10" s="18"/>
      <c r="E10" s="18"/>
      <c r="F10" s="18"/>
      <c r="G10" s="18"/>
    </row>
    <row r="11" spans="1:7" s="3" customFormat="1" ht="12" customHeight="1" x14ac:dyDescent="0.75">
      <c r="A11" s="3">
        <v>1203</v>
      </c>
      <c r="B11" s="12"/>
      <c r="C11" s="19" t="s">
        <v>15</v>
      </c>
      <c r="D11" s="20" t="s">
        <v>16</v>
      </c>
      <c r="E11" s="21">
        <v>6</v>
      </c>
      <c r="F11" s="22">
        <v>0</v>
      </c>
      <c r="G11" s="16">
        <f>(D11 = CHAR(37)) * (E11*F11/100) + (D11 &lt;&gt; CHAR(37)) * (E11*F11)</f>
        <v>0</v>
      </c>
    </row>
    <row r="12" spans="1:7" s="3" customFormat="1" ht="12" customHeight="1" x14ac:dyDescent="0.75">
      <c r="B12" s="17"/>
      <c r="C12" s="18"/>
      <c r="D12" s="18"/>
      <c r="E12" s="18"/>
      <c r="F12" s="18"/>
      <c r="G12" s="18"/>
    </row>
    <row r="13" spans="1:7" s="3" customFormat="1" ht="12" customHeight="1" x14ac:dyDescent="0.75">
      <c r="A13" s="3">
        <v>1204</v>
      </c>
      <c r="B13" s="12"/>
      <c r="C13" s="19" t="s">
        <v>17</v>
      </c>
      <c r="D13" s="20"/>
      <c r="E13" s="21"/>
      <c r="F13" s="16"/>
      <c r="G13" s="16"/>
    </row>
    <row r="14" spans="1:7" s="3" customFormat="1" ht="12" customHeight="1" x14ac:dyDescent="0.75">
      <c r="B14" s="17"/>
      <c r="C14" s="18"/>
      <c r="D14" s="18"/>
      <c r="E14" s="18"/>
      <c r="F14" s="18"/>
      <c r="G14" s="18"/>
    </row>
    <row r="15" spans="1:7" s="3" customFormat="1" ht="24" customHeight="1" x14ac:dyDescent="0.75">
      <c r="A15" s="3">
        <v>1205</v>
      </c>
      <c r="B15" s="12"/>
      <c r="C15" s="19" t="s">
        <v>13</v>
      </c>
      <c r="D15" s="20" t="s">
        <v>14</v>
      </c>
      <c r="E15" s="21">
        <v>1</v>
      </c>
      <c r="F15" s="22">
        <v>0</v>
      </c>
      <c r="G15" s="16">
        <f>(D15 = CHAR(37)) * (E15*F15/100) + (D15 &lt;&gt; CHAR(37)) * (E15*F15)</f>
        <v>0</v>
      </c>
    </row>
    <row r="16" spans="1:7" s="3" customFormat="1" ht="12" customHeight="1" x14ac:dyDescent="0.75">
      <c r="B16" s="17"/>
      <c r="C16" s="18"/>
      <c r="D16" s="18"/>
      <c r="E16" s="18"/>
      <c r="F16" s="18"/>
      <c r="G16" s="18"/>
    </row>
    <row r="17" spans="1:7" s="3" customFormat="1" ht="12" customHeight="1" x14ac:dyDescent="0.75">
      <c r="A17" s="3">
        <v>1206</v>
      </c>
      <c r="B17" s="12"/>
      <c r="C17" s="19" t="s">
        <v>15</v>
      </c>
      <c r="D17" s="20" t="s">
        <v>16</v>
      </c>
      <c r="E17" s="21">
        <v>6</v>
      </c>
      <c r="F17" s="22">
        <v>0</v>
      </c>
      <c r="G17" s="16">
        <f>(D17 = CHAR(37)) * (E17*F17/100) + (D17 &lt;&gt; CHAR(37)) * (E17*F17)</f>
        <v>0</v>
      </c>
    </row>
    <row r="18" spans="1:7" s="3" customFormat="1" ht="12" customHeight="1" x14ac:dyDescent="0.75">
      <c r="B18" s="17"/>
      <c r="C18" s="18"/>
      <c r="D18" s="18"/>
      <c r="E18" s="18"/>
      <c r="F18" s="18"/>
      <c r="G18" s="18"/>
    </row>
    <row r="19" spans="1:7" s="3" customFormat="1" ht="12" customHeight="1" x14ac:dyDescent="0.75">
      <c r="A19" s="3">
        <v>1210</v>
      </c>
      <c r="B19" s="12"/>
      <c r="C19" s="19" t="s">
        <v>18</v>
      </c>
      <c r="D19" s="20"/>
      <c r="E19" s="21"/>
      <c r="F19" s="16"/>
      <c r="G19" s="16"/>
    </row>
    <row r="20" spans="1:7" s="3" customFormat="1" ht="12" customHeight="1" x14ac:dyDescent="0.75">
      <c r="B20" s="17"/>
      <c r="C20" s="18"/>
      <c r="D20" s="18"/>
      <c r="E20" s="18"/>
      <c r="F20" s="18"/>
      <c r="G20" s="18"/>
    </row>
    <row r="21" spans="1:7" s="3" customFormat="1" ht="12" customHeight="1" x14ac:dyDescent="0.75">
      <c r="A21" s="3">
        <v>1211</v>
      </c>
      <c r="B21" s="12"/>
      <c r="C21" s="19" t="s">
        <v>19</v>
      </c>
      <c r="D21" s="20" t="s">
        <v>16</v>
      </c>
      <c r="E21" s="21">
        <v>6</v>
      </c>
      <c r="F21" s="45">
        <v>6500</v>
      </c>
      <c r="G21" s="16">
        <f>(D21 = CHAR(37)) * (E21*F21/100) + (D21 &lt;&gt; CHAR(37)) * (E21*F21)</f>
        <v>39000</v>
      </c>
    </row>
    <row r="22" spans="1:7" s="3" customFormat="1" ht="12" customHeight="1" x14ac:dyDescent="0.75">
      <c r="B22" s="17"/>
      <c r="C22" s="18"/>
      <c r="D22" s="18"/>
      <c r="E22" s="18"/>
      <c r="F22" s="18"/>
      <c r="G22" s="18"/>
    </row>
    <row r="23" spans="1:7" s="3" customFormat="1" ht="12" customHeight="1" x14ac:dyDescent="0.75">
      <c r="B23" s="23"/>
      <c r="C23" s="24"/>
      <c r="D23" s="24"/>
      <c r="E23" s="24"/>
      <c r="F23" s="24"/>
      <c r="G23" s="24"/>
    </row>
    <row r="24" spans="1:7" s="3" customFormat="1" ht="12" customHeight="1" x14ac:dyDescent="0.75">
      <c r="B24" s="17"/>
      <c r="C24" s="18"/>
      <c r="D24" s="18"/>
      <c r="E24" s="18"/>
      <c r="F24" s="18"/>
      <c r="G24" s="18"/>
    </row>
    <row r="25" spans="1:7" s="3" customFormat="1" ht="12" customHeight="1" x14ac:dyDescent="0.75">
      <c r="B25" s="23"/>
      <c r="C25" s="24"/>
      <c r="D25" s="24"/>
      <c r="E25" s="24"/>
      <c r="F25" s="24"/>
      <c r="G25" s="24"/>
    </row>
    <row r="26" spans="1:7" s="3" customFormat="1" ht="12" customHeight="1" x14ac:dyDescent="0.75">
      <c r="B26" s="17"/>
      <c r="C26" s="18"/>
      <c r="D26" s="18"/>
      <c r="E26" s="18"/>
      <c r="F26" s="18"/>
      <c r="G26" s="18"/>
    </row>
    <row r="27" spans="1:7" s="3" customFormat="1" ht="12" customHeight="1" x14ac:dyDescent="0.75">
      <c r="B27" s="23"/>
      <c r="C27" s="24"/>
      <c r="D27" s="24"/>
      <c r="E27" s="24"/>
      <c r="F27" s="24"/>
      <c r="G27" s="24"/>
    </row>
    <row r="28" spans="1:7" s="3" customFormat="1" ht="12" customHeight="1" x14ac:dyDescent="0.75">
      <c r="B28" s="17"/>
      <c r="C28" s="18"/>
      <c r="D28" s="18"/>
      <c r="E28" s="18"/>
      <c r="F28" s="18"/>
      <c r="G28" s="18"/>
    </row>
    <row r="29" spans="1:7" s="3" customFormat="1" ht="12" customHeight="1" x14ac:dyDescent="0.75">
      <c r="B29" s="23"/>
      <c r="C29" s="24"/>
      <c r="D29" s="24"/>
      <c r="E29" s="24"/>
      <c r="F29" s="24"/>
      <c r="G29" s="24"/>
    </row>
    <row r="30" spans="1:7" s="3" customFormat="1" ht="12" customHeight="1" x14ac:dyDescent="0.75">
      <c r="B30" s="17"/>
      <c r="C30" s="18"/>
      <c r="D30" s="18"/>
      <c r="E30" s="18"/>
      <c r="F30" s="18"/>
      <c r="G30" s="18"/>
    </row>
    <row r="31" spans="1:7" s="3" customFormat="1" ht="12" customHeight="1" x14ac:dyDescent="0.75">
      <c r="B31" s="23"/>
      <c r="C31" s="24"/>
      <c r="D31" s="24"/>
      <c r="E31" s="24"/>
      <c r="F31" s="24"/>
      <c r="G31" s="24"/>
    </row>
    <row r="32" spans="1:7" s="3" customFormat="1" ht="12" customHeight="1" x14ac:dyDescent="0.75">
      <c r="B32" s="17"/>
      <c r="C32" s="18"/>
      <c r="D32" s="18"/>
      <c r="E32" s="18"/>
      <c r="F32" s="18"/>
      <c r="G32" s="18"/>
    </row>
    <row r="33" spans="2:7" s="3" customFormat="1" ht="12" customHeight="1" x14ac:dyDescent="0.75">
      <c r="B33" s="23"/>
      <c r="C33" s="24"/>
      <c r="D33" s="24"/>
      <c r="E33" s="24"/>
      <c r="F33" s="24"/>
      <c r="G33" s="24"/>
    </row>
    <row r="34" spans="2:7" s="3" customFormat="1" ht="12" customHeight="1" x14ac:dyDescent="0.75">
      <c r="B34" s="17"/>
      <c r="C34" s="18"/>
      <c r="D34" s="18"/>
      <c r="E34" s="18"/>
      <c r="F34" s="18"/>
      <c r="G34" s="18"/>
    </row>
    <row r="35" spans="2:7" s="3" customFormat="1" ht="12" customHeight="1" x14ac:dyDescent="0.75">
      <c r="B35" s="23"/>
      <c r="C35" s="24"/>
      <c r="D35" s="24"/>
      <c r="E35" s="24"/>
      <c r="F35" s="24"/>
      <c r="G35" s="24"/>
    </row>
    <row r="36" spans="2:7" s="3" customFormat="1" ht="12" customHeight="1" x14ac:dyDescent="0.75">
      <c r="B36" s="17"/>
      <c r="C36" s="18"/>
      <c r="D36" s="18"/>
      <c r="E36" s="18"/>
      <c r="F36" s="18"/>
      <c r="G36" s="18"/>
    </row>
    <row r="37" spans="2:7" s="3" customFormat="1" ht="12" customHeight="1" x14ac:dyDescent="0.75">
      <c r="B37" s="23"/>
      <c r="C37" s="24"/>
      <c r="D37" s="24"/>
      <c r="E37" s="24"/>
      <c r="F37" s="24"/>
      <c r="G37" s="24"/>
    </row>
    <row r="38" spans="2:7" s="3" customFormat="1" ht="12" customHeight="1" x14ac:dyDescent="0.75">
      <c r="B38" s="17"/>
      <c r="C38" s="18"/>
      <c r="D38" s="18"/>
      <c r="E38" s="18"/>
      <c r="F38" s="18"/>
      <c r="G38" s="18"/>
    </row>
    <row r="39" spans="2:7" s="3" customFormat="1" ht="12" customHeight="1" x14ac:dyDescent="0.75">
      <c r="B39" s="23"/>
      <c r="C39" s="24"/>
      <c r="D39" s="24"/>
      <c r="E39" s="24"/>
      <c r="F39" s="24"/>
      <c r="G39" s="24"/>
    </row>
    <row r="40" spans="2:7" s="3" customFormat="1" ht="12" customHeight="1" x14ac:dyDescent="0.75">
      <c r="B40" s="17"/>
      <c r="C40" s="18"/>
      <c r="D40" s="18"/>
      <c r="E40" s="18"/>
      <c r="F40" s="18"/>
      <c r="G40" s="18"/>
    </row>
    <row r="41" spans="2:7" s="3" customFormat="1" ht="12" customHeight="1" x14ac:dyDescent="0.75">
      <c r="B41" s="23"/>
      <c r="C41" s="24"/>
      <c r="D41" s="24"/>
      <c r="E41" s="24"/>
      <c r="F41" s="24"/>
      <c r="G41" s="24"/>
    </row>
    <row r="42" spans="2:7" s="3" customFormat="1" ht="12" customHeight="1" x14ac:dyDescent="0.75">
      <c r="B42" s="17"/>
      <c r="C42" s="18"/>
      <c r="D42" s="18"/>
      <c r="E42" s="18"/>
      <c r="F42" s="18"/>
      <c r="G42" s="18"/>
    </row>
    <row r="43" spans="2:7" s="3" customFormat="1" ht="12" customHeight="1" x14ac:dyDescent="0.75">
      <c r="B43" s="23"/>
      <c r="C43" s="24"/>
      <c r="D43" s="24"/>
      <c r="E43" s="24"/>
      <c r="F43" s="24"/>
      <c r="G43" s="24"/>
    </row>
    <row r="44" spans="2:7" s="3" customFormat="1" ht="12" customHeight="1" x14ac:dyDescent="0.75">
      <c r="B44" s="17"/>
      <c r="C44" s="18"/>
      <c r="D44" s="18"/>
      <c r="E44" s="18"/>
      <c r="F44" s="18"/>
      <c r="G44" s="18"/>
    </row>
    <row r="45" spans="2:7" s="3" customFormat="1" ht="12" customHeight="1" x14ac:dyDescent="0.75">
      <c r="B45" s="23"/>
      <c r="C45" s="24"/>
      <c r="D45" s="24"/>
      <c r="E45" s="24"/>
      <c r="F45" s="24"/>
      <c r="G45" s="24"/>
    </row>
    <row r="46" spans="2:7" s="3" customFormat="1" ht="12" customHeight="1" x14ac:dyDescent="0.75">
      <c r="B46" s="17"/>
      <c r="C46" s="18"/>
      <c r="D46" s="18"/>
      <c r="E46" s="18"/>
      <c r="F46" s="18"/>
      <c r="G46" s="18"/>
    </row>
    <row r="47" spans="2:7" s="3" customFormat="1" ht="12" customHeight="1" x14ac:dyDescent="0.75">
      <c r="B47" s="23"/>
      <c r="C47" s="24"/>
      <c r="D47" s="24"/>
      <c r="E47" s="24"/>
      <c r="F47" s="24"/>
      <c r="G47" s="24"/>
    </row>
    <row r="48" spans="2:7" s="3" customFormat="1" ht="12" customHeight="1" x14ac:dyDescent="0.75">
      <c r="B48" s="17"/>
      <c r="C48" s="18"/>
      <c r="D48" s="18"/>
      <c r="E48" s="18"/>
      <c r="F48" s="18"/>
      <c r="G48" s="18"/>
    </row>
    <row r="49" spans="2:7" s="3" customFormat="1" ht="12" customHeight="1" x14ac:dyDescent="0.75">
      <c r="B49" s="23"/>
      <c r="C49" s="24"/>
      <c r="D49" s="24"/>
      <c r="E49" s="24"/>
      <c r="F49" s="24"/>
      <c r="G49" s="24"/>
    </row>
    <row r="50" spans="2:7" s="3" customFormat="1" ht="12" customHeight="1" x14ac:dyDescent="0.75">
      <c r="B50" s="17"/>
      <c r="C50" s="18"/>
      <c r="D50" s="18"/>
      <c r="E50" s="18"/>
      <c r="F50" s="18"/>
      <c r="G50" s="18"/>
    </row>
    <row r="51" spans="2:7" s="3" customFormat="1" ht="12" customHeight="1" x14ac:dyDescent="0.75">
      <c r="B51" s="23"/>
      <c r="C51" s="24"/>
      <c r="D51" s="24"/>
      <c r="E51" s="24"/>
      <c r="F51" s="24"/>
      <c r="G51" s="24"/>
    </row>
    <row r="52" spans="2:7" s="3" customFormat="1" ht="12" customHeight="1" x14ac:dyDescent="0.75">
      <c r="B52" s="17"/>
      <c r="C52" s="18"/>
      <c r="D52" s="18"/>
      <c r="E52" s="18"/>
      <c r="F52" s="18"/>
      <c r="G52" s="18"/>
    </row>
    <row r="53" spans="2:7" s="3" customFormat="1" ht="12" customHeight="1" x14ac:dyDescent="0.75">
      <c r="B53" s="23"/>
      <c r="C53" s="24"/>
      <c r="D53" s="24"/>
      <c r="E53" s="24"/>
      <c r="F53" s="24"/>
      <c r="G53" s="24"/>
    </row>
    <row r="54" spans="2:7" s="3" customFormat="1" ht="12" customHeight="1" x14ac:dyDescent="0.75">
      <c r="B54" s="17"/>
      <c r="C54" s="18"/>
      <c r="D54" s="18"/>
      <c r="E54" s="18"/>
      <c r="F54" s="18"/>
      <c r="G54" s="18"/>
    </row>
    <row r="55" spans="2:7" s="3" customFormat="1" ht="12" customHeight="1" x14ac:dyDescent="0.75">
      <c r="B55" s="23"/>
      <c r="C55" s="24"/>
      <c r="D55" s="24"/>
      <c r="E55" s="24"/>
      <c r="F55" s="24"/>
      <c r="G55" s="24"/>
    </row>
    <row r="56" spans="2:7" s="3" customFormat="1" ht="12" customHeight="1" x14ac:dyDescent="0.75">
      <c r="B56" s="17"/>
      <c r="C56" s="18"/>
      <c r="D56" s="18"/>
      <c r="E56" s="18"/>
      <c r="F56" s="18"/>
      <c r="G56" s="18"/>
    </row>
    <row r="57" spans="2:7" s="3" customFormat="1" ht="12" customHeight="1" x14ac:dyDescent="0.75">
      <c r="B57" s="23"/>
      <c r="C57" s="24"/>
      <c r="D57" s="24"/>
      <c r="E57" s="24"/>
      <c r="F57" s="24"/>
      <c r="G57" s="24"/>
    </row>
    <row r="58" spans="2:7" s="3" customFormat="1" ht="12" customHeight="1" x14ac:dyDescent="0.75">
      <c r="B58" s="17"/>
      <c r="C58" s="18"/>
      <c r="D58" s="18"/>
      <c r="E58" s="18"/>
      <c r="F58" s="18"/>
      <c r="G58" s="18"/>
    </row>
    <row r="59" spans="2:7" s="3" customFormat="1" ht="12" customHeight="1" x14ac:dyDescent="0.75">
      <c r="B59" s="23"/>
      <c r="C59" s="24"/>
      <c r="D59" s="24"/>
      <c r="E59" s="24"/>
      <c r="F59" s="24"/>
      <c r="G59" s="24"/>
    </row>
    <row r="60" spans="2:7" s="3" customFormat="1" ht="12" customHeight="1" x14ac:dyDescent="0.75">
      <c r="B60" s="17"/>
      <c r="C60" s="18"/>
      <c r="D60" s="18"/>
      <c r="E60" s="18"/>
      <c r="F60" s="18"/>
      <c r="G60" s="18"/>
    </row>
    <row r="61" spans="2:7" s="3" customFormat="1" ht="12" customHeight="1" x14ac:dyDescent="0.75">
      <c r="B61" s="23"/>
      <c r="C61" s="24"/>
      <c r="D61" s="24"/>
      <c r="E61" s="24"/>
      <c r="F61" s="24"/>
      <c r="G61" s="24"/>
    </row>
    <row r="62" spans="2:7" s="3" customFormat="1" ht="12" customHeight="1" x14ac:dyDescent="0.75">
      <c r="B62" s="17"/>
      <c r="C62" s="18"/>
      <c r="D62" s="18"/>
      <c r="E62" s="18"/>
      <c r="F62" s="18"/>
      <c r="G62" s="18"/>
    </row>
    <row r="63" spans="2:7" s="3" customFormat="1" ht="12" customHeight="1" x14ac:dyDescent="0.75">
      <c r="B63" s="23"/>
      <c r="C63" s="24"/>
      <c r="D63" s="24"/>
      <c r="E63" s="24"/>
      <c r="F63" s="24"/>
      <c r="G63" s="24"/>
    </row>
    <row r="64" spans="2:7" s="3" customFormat="1" ht="12" customHeight="1" x14ac:dyDescent="0.75">
      <c r="B64" s="17"/>
      <c r="C64" s="18"/>
      <c r="D64" s="18"/>
      <c r="E64" s="18"/>
      <c r="F64" s="18"/>
      <c r="G64" s="18"/>
    </row>
    <row r="65" spans="2:7" s="3" customFormat="1" ht="12" customHeight="1" x14ac:dyDescent="0.75">
      <c r="B65" s="23"/>
      <c r="C65" s="24"/>
      <c r="D65" s="24"/>
      <c r="E65" s="24"/>
      <c r="F65" s="24"/>
      <c r="G65" s="24"/>
    </row>
    <row r="66" spans="2:7" s="3" customFormat="1" ht="12" customHeight="1" x14ac:dyDescent="0.75">
      <c r="B66" s="17"/>
      <c r="C66" s="18"/>
      <c r="D66" s="18"/>
      <c r="E66" s="18"/>
      <c r="F66" s="18"/>
      <c r="G66" s="18"/>
    </row>
    <row r="67" spans="2:7" s="3" customFormat="1" ht="12" customHeight="1" x14ac:dyDescent="0.75">
      <c r="B67" s="23"/>
      <c r="C67" s="24"/>
      <c r="D67" s="24"/>
      <c r="E67" s="24"/>
      <c r="F67" s="24"/>
      <c r="G67" s="24"/>
    </row>
    <row r="68" spans="2:7" s="3" customFormat="1" ht="12" customHeight="1" x14ac:dyDescent="0.75">
      <c r="B68" s="17"/>
      <c r="C68" s="18"/>
      <c r="D68" s="18"/>
      <c r="E68" s="18"/>
      <c r="F68" s="18"/>
      <c r="G68" s="18"/>
    </row>
    <row r="69" spans="2:7" s="3" customFormat="1" ht="12" customHeight="1" x14ac:dyDescent="0.75">
      <c r="B69" s="23"/>
      <c r="C69" s="24"/>
      <c r="D69" s="24"/>
      <c r="E69" s="24"/>
      <c r="F69" s="24"/>
      <c r="G69" s="24"/>
    </row>
    <row r="70" spans="2:7" s="3" customFormat="1" ht="12" customHeight="1" x14ac:dyDescent="0.75">
      <c r="B70" s="17"/>
      <c r="C70" s="18"/>
      <c r="D70" s="18"/>
      <c r="E70" s="18"/>
      <c r="F70" s="18"/>
      <c r="G70" s="18"/>
    </row>
    <row r="71" spans="2:7" s="4" customFormat="1" ht="20.149999999999999" customHeight="1" x14ac:dyDescent="0.75">
      <c r="B71" s="25" t="s">
        <v>20</v>
      </c>
      <c r="C71" s="26"/>
      <c r="D71" s="27"/>
      <c r="E71" s="28"/>
      <c r="F71" s="28"/>
      <c r="G71" s="29">
        <f>SUM(G5:G70)</f>
        <v>39000</v>
      </c>
    </row>
    <row r="72" spans="2:7" s="2" customFormat="1" ht="12" customHeight="1" x14ac:dyDescent="0.65">
      <c r="D72" s="30" t="s">
        <v>21</v>
      </c>
    </row>
    <row r="73" spans="2:7" s="1" customFormat="1" ht="15" customHeight="1" x14ac:dyDescent="0.7">
      <c r="B73" s="7" t="s">
        <v>1</v>
      </c>
    </row>
    <row r="74" spans="2:7" s="1" customFormat="1" ht="15" customHeight="1" x14ac:dyDescent="0.7">
      <c r="B74" s="8" t="s">
        <v>3</v>
      </c>
    </row>
    <row r="75" spans="2:7" s="2" customFormat="1" ht="15" customHeight="1" x14ac:dyDescent="0.65">
      <c r="D75" s="30" t="s">
        <v>22</v>
      </c>
    </row>
    <row r="76" spans="2:7" s="3" customFormat="1" ht="14.25" customHeight="1" x14ac:dyDescent="0.75">
      <c r="B76" s="31" t="s">
        <v>23</v>
      </c>
      <c r="C76" s="31" t="s">
        <v>6</v>
      </c>
      <c r="D76" s="31" t="s">
        <v>24</v>
      </c>
      <c r="E76" s="31" t="s">
        <v>24</v>
      </c>
      <c r="F76" s="31" t="s">
        <v>24</v>
      </c>
      <c r="G76" s="31" t="s">
        <v>10</v>
      </c>
    </row>
    <row r="77" spans="2:7" s="3" customFormat="1" ht="12" customHeight="1" x14ac:dyDescent="0.75">
      <c r="B77" s="32" t="s">
        <v>25</v>
      </c>
      <c r="C77" s="33" t="s">
        <v>4</v>
      </c>
      <c r="D77" s="34"/>
      <c r="E77" s="34"/>
      <c r="F77" s="34"/>
      <c r="G77" s="35">
        <f>G71</f>
        <v>39000</v>
      </c>
    </row>
    <row r="78" spans="2:7" s="3" customFormat="1" ht="12" customHeight="1" x14ac:dyDescent="0.75">
      <c r="B78" s="36"/>
      <c r="C78" s="36"/>
      <c r="D78" s="36"/>
      <c r="E78" s="36"/>
      <c r="F78" s="36"/>
      <c r="G78" s="36"/>
    </row>
    <row r="79" spans="2:7" s="4" customFormat="1" ht="20.149999999999999" customHeight="1" x14ac:dyDescent="0.75">
      <c r="B79" s="37" t="s">
        <v>26</v>
      </c>
      <c r="C79" s="38"/>
      <c r="D79" s="39"/>
      <c r="E79" s="39"/>
      <c r="F79" s="39"/>
      <c r="G79" s="40">
        <f>SUM(G77:G78)</f>
        <v>39000</v>
      </c>
    </row>
    <row r="80" spans="2:7" s="3" customFormat="1" ht="12" customHeight="1" x14ac:dyDescent="0.75"/>
    <row r="81" s="3" customFormat="1" ht="12" customHeight="1" x14ac:dyDescent="0.75"/>
    <row r="82" s="3" customFormat="1" ht="12" customHeight="1" x14ac:dyDescent="0.75"/>
    <row r="83" s="3" customFormat="1" ht="12" customHeight="1" x14ac:dyDescent="0.75"/>
    <row r="84" s="3" customFormat="1" ht="12" customHeight="1" x14ac:dyDescent="0.75"/>
    <row r="85" s="3" customFormat="1" ht="12" customHeight="1" x14ac:dyDescent="0.75"/>
    <row r="86" s="3" customFormat="1" ht="12" customHeight="1" x14ac:dyDescent="0.75"/>
    <row r="87" s="3" customFormat="1" ht="12" customHeight="1" x14ac:dyDescent="0.75"/>
    <row r="88" s="3" customFormat="1" ht="12" customHeight="1" x14ac:dyDescent="0.75"/>
    <row r="89" s="3" customFormat="1" ht="12" customHeight="1" x14ac:dyDescent="0.75"/>
    <row r="90" s="3" customFormat="1" ht="12" customHeight="1" x14ac:dyDescent="0.75"/>
    <row r="91" s="3" customFormat="1" ht="12" customHeight="1" x14ac:dyDescent="0.75"/>
    <row r="92" s="3" customFormat="1" ht="12" customHeight="1" x14ac:dyDescent="0.75"/>
    <row r="93" s="3" customFormat="1" ht="12" customHeight="1" x14ac:dyDescent="0.75"/>
    <row r="94" s="3" customFormat="1" ht="12" customHeight="1" x14ac:dyDescent="0.75"/>
    <row r="95" s="3" customFormat="1" ht="12" customHeight="1" x14ac:dyDescent="0.75"/>
    <row r="96" s="3" customFormat="1" ht="12" customHeight="1" x14ac:dyDescent="0.75"/>
    <row r="97" s="3" customFormat="1" ht="12" customHeight="1" x14ac:dyDescent="0.75"/>
    <row r="98" s="3" customFormat="1" ht="12" customHeight="1" x14ac:dyDescent="0.75"/>
    <row r="99" s="3" customFormat="1" ht="12" customHeight="1" x14ac:dyDescent="0.75"/>
    <row r="100" s="3" customFormat="1" ht="12" customHeight="1" x14ac:dyDescent="0.75"/>
    <row r="101" s="3" customFormat="1" ht="12" customHeight="1" x14ac:dyDescent="0.75"/>
    <row r="102" s="3" customFormat="1" ht="12" customHeight="1" x14ac:dyDescent="0.75"/>
    <row r="103" s="3" customFormat="1" ht="12" customHeight="1" x14ac:dyDescent="0.75"/>
    <row r="104" s="3" customFormat="1" ht="12" customHeight="1" x14ac:dyDescent="0.75"/>
    <row r="105" s="3" customFormat="1" ht="12" customHeight="1" x14ac:dyDescent="0.75"/>
    <row r="106" s="3" customFormat="1" ht="12" customHeight="1" x14ac:dyDescent="0.75"/>
    <row r="107" s="3" customFormat="1" ht="12" customHeight="1" x14ac:dyDescent="0.75"/>
    <row r="108" s="3" customFormat="1" ht="12" customHeight="1" x14ac:dyDescent="0.75"/>
    <row r="109" s="3" customFormat="1" ht="12" customHeight="1" x14ac:dyDescent="0.75"/>
    <row r="110" s="3" customFormat="1" ht="12" customHeight="1" x14ac:dyDescent="0.75"/>
    <row r="111" s="3" customFormat="1" ht="12" customHeight="1" x14ac:dyDescent="0.75"/>
    <row r="112" s="3" customFormat="1" ht="12" customHeight="1" x14ac:dyDescent="0.75"/>
    <row r="113" s="3" customFormat="1" ht="12" customHeight="1" x14ac:dyDescent="0.75"/>
    <row r="114" s="3" customFormat="1" ht="12" customHeight="1" x14ac:dyDescent="0.75"/>
    <row r="115" s="3" customFormat="1" ht="12" customHeight="1" x14ac:dyDescent="0.75"/>
    <row r="116" s="3" customFormat="1" ht="12" customHeight="1" x14ac:dyDescent="0.75"/>
    <row r="117" s="3" customFormat="1" ht="12" customHeight="1" x14ac:dyDescent="0.75"/>
    <row r="118" s="3" customFormat="1" ht="12" customHeight="1" x14ac:dyDescent="0.75"/>
    <row r="119" s="3" customFormat="1" ht="12" customHeight="1" x14ac:dyDescent="0.75"/>
    <row r="120" s="3" customFormat="1" ht="12" customHeight="1" x14ac:dyDescent="0.75"/>
    <row r="121" s="3" customFormat="1" ht="12" customHeight="1" x14ac:dyDescent="0.75"/>
    <row r="122" s="3" customFormat="1" ht="12" customHeight="1" x14ac:dyDescent="0.75"/>
    <row r="123" s="3" customFormat="1" ht="12" customHeight="1" x14ac:dyDescent="0.75"/>
    <row r="124" s="3" customFormat="1" ht="12" customHeight="1" x14ac:dyDescent="0.75"/>
    <row r="125" s="3" customFormat="1" ht="12" customHeight="1" x14ac:dyDescent="0.75"/>
    <row r="126" s="3" customFormat="1" ht="12" customHeight="1" x14ac:dyDescent="0.75"/>
    <row r="127" s="3" customFormat="1" ht="12" customHeight="1" x14ac:dyDescent="0.75"/>
    <row r="128" s="3" customFormat="1" ht="12" customHeight="1" x14ac:dyDescent="0.75"/>
    <row r="129" spans="4:4" s="3" customFormat="1" ht="12" customHeight="1" x14ac:dyDescent="0.75"/>
    <row r="130" spans="4:4" s="3" customFormat="1" ht="12" customHeight="1" x14ac:dyDescent="0.75"/>
    <row r="131" spans="4:4" s="3" customFormat="1" ht="12" customHeight="1" x14ac:dyDescent="0.75"/>
    <row r="132" spans="4:4" s="3" customFormat="1" ht="12" customHeight="1" x14ac:dyDescent="0.75"/>
    <row r="133" spans="4:4" s="3" customFormat="1" ht="12" customHeight="1" x14ac:dyDescent="0.75"/>
    <row r="134" spans="4:4" s="3" customFormat="1" ht="12" customHeight="1" x14ac:dyDescent="0.75"/>
    <row r="135" spans="4:4" s="3" customFormat="1" ht="12" customHeight="1" x14ac:dyDescent="0.75"/>
    <row r="136" spans="4:4" s="3" customFormat="1" ht="12" customHeight="1" x14ac:dyDescent="0.75"/>
    <row r="137" spans="4:4" s="3" customFormat="1" ht="12" customHeight="1" x14ac:dyDescent="0.75"/>
    <row r="138" spans="4:4" s="3" customFormat="1" ht="12" customHeight="1" x14ac:dyDescent="0.75"/>
    <row r="139" spans="4:4" s="3" customFormat="1" ht="12" customHeight="1" x14ac:dyDescent="0.75"/>
    <row r="140" spans="4:4" s="3" customFormat="1" ht="12" customHeight="1" x14ac:dyDescent="0.75"/>
    <row r="141" spans="4:4" s="3" customFormat="1" ht="12" customHeight="1" x14ac:dyDescent="0.75"/>
    <row r="142" spans="4:4" s="3" customFormat="1" ht="12" customHeight="1" x14ac:dyDescent="0.75"/>
    <row r="143" spans="4:4" s="3" customFormat="1" ht="12" customHeight="1" x14ac:dyDescent="0.75"/>
    <row r="144" spans="4:4" s="2" customFormat="1" ht="12" customHeight="1" x14ac:dyDescent="0.65">
      <c r="D144" s="30" t="s">
        <v>25</v>
      </c>
    </row>
  </sheetData>
  <sheetProtection algorithmName="SHA-512" hashValue="A688HUjtJuiVldOdATl5bepBNwyCGOMQk/M1rulgwjvdbu47uGd5gfzXJd6Jw3a7CkxJ2KrRXAVrQKIqgo4TWg==" saltValue="uxwqv3R9i/5VhYnGHViU6+fccukG+JswdYk8lJVewwjkEgItF8aNU1MT1k4EwmDjNXp3aVZmnJnti/Jo/6QizA==" spinCount="100000" sheet="1" objects="1" scenarios="1"/>
  <pageMargins left="0.59027779999999996" right="0.27569440000000001" top="0.39374999999999999" bottom="0.39374999999999999" header="0.3" footer="0.3"/>
  <pageSetup paperSize="9" orientation="portrait"/>
  <rowBreaks count="2" manualBreakCount="2">
    <brk id="72" man="1"/>
    <brk id="144" man="1"/>
  </rowBreak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064"/>
  <sheetViews>
    <sheetView showGridLines="0" topLeftCell="B468" workbookViewId="0">
      <selection activeCell="B2" sqref="B2"/>
    </sheetView>
  </sheetViews>
  <sheetFormatPr defaultColWidth="9.1328125" defaultRowHeight="14.75" x14ac:dyDescent="0.75"/>
  <cols>
    <col min="1" max="1" width="5.40625" style="5" hidden="1" customWidth="1"/>
    <col min="2" max="2" width="10.86328125" style="5" customWidth="1"/>
    <col min="3" max="3" width="48.54296875" style="5" customWidth="1"/>
    <col min="4" max="4" width="6.40625" style="5" customWidth="1"/>
    <col min="5" max="6" width="10.86328125" style="5" customWidth="1"/>
    <col min="7" max="7" width="14" style="5" customWidth="1"/>
    <col min="8" max="16384" width="9.1328125" style="5"/>
  </cols>
  <sheetData>
    <row r="1" spans="1:7" s="1" customFormat="1" ht="15" customHeight="1" x14ac:dyDescent="0.7">
      <c r="A1" s="6" t="s">
        <v>0</v>
      </c>
      <c r="B1" s="7" t="s">
        <v>1</v>
      </c>
    </row>
    <row r="2" spans="1:7" s="1" customFormat="1" ht="15" customHeight="1" x14ac:dyDescent="0.7">
      <c r="B2" s="8" t="s">
        <v>27</v>
      </c>
    </row>
    <row r="3" spans="1:7" s="2" customFormat="1" ht="15" customHeight="1" x14ac:dyDescent="0.65">
      <c r="G3" s="9" t="s">
        <v>28</v>
      </c>
    </row>
    <row r="4" spans="1:7" s="3" customFormat="1" ht="15.4" customHeight="1" x14ac:dyDescent="0.75">
      <c r="B4" s="10" t="s">
        <v>5</v>
      </c>
      <c r="C4" s="10" t="s">
        <v>6</v>
      </c>
      <c r="D4" s="10" t="s">
        <v>7</v>
      </c>
      <c r="E4" s="10" t="s">
        <v>8</v>
      </c>
      <c r="F4" s="10" t="s">
        <v>9</v>
      </c>
      <c r="G4" s="11" t="s">
        <v>10</v>
      </c>
    </row>
    <row r="5" spans="1:7" s="3" customFormat="1" ht="12" customHeight="1" x14ac:dyDescent="0.75">
      <c r="A5" s="3">
        <v>452</v>
      </c>
      <c r="B5" s="12"/>
      <c r="C5" s="13" t="s">
        <v>29</v>
      </c>
      <c r="D5" s="14"/>
      <c r="E5" s="15"/>
      <c r="F5" s="15"/>
      <c r="G5" s="16"/>
    </row>
    <row r="6" spans="1:7" s="3" customFormat="1" ht="12" customHeight="1" x14ac:dyDescent="0.75">
      <c r="B6" s="17"/>
      <c r="C6" s="18"/>
      <c r="D6" s="18"/>
      <c r="E6" s="18"/>
      <c r="F6" s="18"/>
      <c r="G6" s="18"/>
    </row>
    <row r="7" spans="1:7" s="3" customFormat="1" ht="36" customHeight="1" x14ac:dyDescent="0.75">
      <c r="A7" s="3">
        <v>453</v>
      </c>
      <c r="B7" s="12"/>
      <c r="C7" s="19" t="s">
        <v>30</v>
      </c>
      <c r="D7" s="14"/>
      <c r="E7" s="15"/>
      <c r="F7" s="15"/>
      <c r="G7" s="16"/>
    </row>
    <row r="8" spans="1:7" s="3" customFormat="1" ht="12" customHeight="1" x14ac:dyDescent="0.75">
      <c r="B8" s="17"/>
      <c r="C8" s="18"/>
      <c r="D8" s="18"/>
      <c r="E8" s="18"/>
      <c r="F8" s="18"/>
      <c r="G8" s="18"/>
    </row>
    <row r="9" spans="1:7" s="3" customFormat="1" ht="24" customHeight="1" x14ac:dyDescent="0.75">
      <c r="A9" s="3">
        <v>454</v>
      </c>
      <c r="B9" s="12"/>
      <c r="C9" s="19" t="s">
        <v>31</v>
      </c>
      <c r="D9" s="14"/>
      <c r="E9" s="15"/>
      <c r="F9" s="15"/>
      <c r="G9" s="16"/>
    </row>
    <row r="10" spans="1:7" s="3" customFormat="1" ht="12" customHeight="1" x14ac:dyDescent="0.75">
      <c r="B10" s="17"/>
      <c r="C10" s="18"/>
      <c r="D10" s="18"/>
      <c r="E10" s="18"/>
      <c r="F10" s="18"/>
      <c r="G10" s="18"/>
    </row>
    <row r="11" spans="1:7" s="3" customFormat="1" ht="84" customHeight="1" x14ac:dyDescent="0.75">
      <c r="A11" s="3">
        <v>455</v>
      </c>
      <c r="B11" s="12"/>
      <c r="C11" s="41" t="s">
        <v>32</v>
      </c>
      <c r="D11" s="14"/>
      <c r="E11" s="15"/>
      <c r="F11" s="15"/>
      <c r="G11" s="16"/>
    </row>
    <row r="12" spans="1:7" s="3" customFormat="1" ht="12" customHeight="1" x14ac:dyDescent="0.75">
      <c r="B12" s="17"/>
      <c r="C12" s="18"/>
      <c r="D12" s="18"/>
      <c r="E12" s="18"/>
      <c r="F12" s="18"/>
      <c r="G12" s="18"/>
    </row>
    <row r="13" spans="1:7" s="3" customFormat="1" ht="48" customHeight="1" x14ac:dyDescent="0.75">
      <c r="A13" s="3">
        <v>456</v>
      </c>
      <c r="B13" s="12"/>
      <c r="C13" s="19" t="s">
        <v>33</v>
      </c>
      <c r="D13" s="14"/>
      <c r="E13" s="15"/>
      <c r="F13" s="15"/>
      <c r="G13" s="16"/>
    </row>
    <row r="14" spans="1:7" s="3" customFormat="1" ht="12" customHeight="1" x14ac:dyDescent="0.75">
      <c r="B14" s="17"/>
      <c r="C14" s="18"/>
      <c r="D14" s="18"/>
      <c r="E14" s="18"/>
      <c r="F14" s="18"/>
      <c r="G14" s="18"/>
    </row>
    <row r="15" spans="1:7" s="3" customFormat="1" ht="48" customHeight="1" x14ac:dyDescent="0.75">
      <c r="A15" s="3">
        <v>457</v>
      </c>
      <c r="B15" s="12"/>
      <c r="C15" s="19" t="s">
        <v>34</v>
      </c>
      <c r="D15" s="14"/>
      <c r="E15" s="15"/>
      <c r="F15" s="15"/>
      <c r="G15" s="16"/>
    </row>
    <row r="16" spans="1:7" s="3" customFormat="1" ht="12" customHeight="1" x14ac:dyDescent="0.75">
      <c r="B16" s="17"/>
      <c r="C16" s="18"/>
      <c r="D16" s="18"/>
      <c r="E16" s="18"/>
      <c r="F16" s="18"/>
      <c r="G16" s="18"/>
    </row>
    <row r="17" spans="1:7" s="3" customFormat="1" ht="24" customHeight="1" x14ac:dyDescent="0.75">
      <c r="A17" s="3">
        <v>458</v>
      </c>
      <c r="B17" s="12"/>
      <c r="C17" s="19" t="s">
        <v>35</v>
      </c>
      <c r="D17" s="14"/>
      <c r="E17" s="15"/>
      <c r="F17" s="15"/>
      <c r="G17" s="16"/>
    </row>
    <row r="18" spans="1:7" s="3" customFormat="1" ht="12" customHeight="1" x14ac:dyDescent="0.75">
      <c r="B18" s="17"/>
      <c r="C18" s="18"/>
      <c r="D18" s="18"/>
      <c r="E18" s="18"/>
      <c r="F18" s="18"/>
      <c r="G18" s="18"/>
    </row>
    <row r="19" spans="1:7" s="3" customFormat="1" ht="24" customHeight="1" x14ac:dyDescent="0.75">
      <c r="A19" s="3">
        <v>459</v>
      </c>
      <c r="B19" s="12"/>
      <c r="C19" s="19" t="s">
        <v>36</v>
      </c>
      <c r="D19" s="14"/>
      <c r="E19" s="15"/>
      <c r="F19" s="15"/>
      <c r="G19" s="16"/>
    </row>
    <row r="20" spans="1:7" s="3" customFormat="1" ht="12" customHeight="1" x14ac:dyDescent="0.75">
      <c r="B20" s="17"/>
      <c r="C20" s="18"/>
      <c r="D20" s="18"/>
      <c r="E20" s="18"/>
      <c r="F20" s="18"/>
      <c r="G20" s="18"/>
    </row>
    <row r="21" spans="1:7" s="3" customFormat="1" ht="24" customHeight="1" x14ac:dyDescent="0.75">
      <c r="A21" s="3">
        <v>460</v>
      </c>
      <c r="B21" s="12"/>
      <c r="C21" s="19" t="s">
        <v>37</v>
      </c>
      <c r="D21" s="14"/>
      <c r="E21" s="15"/>
      <c r="F21" s="15"/>
      <c r="G21" s="16"/>
    </row>
    <row r="22" spans="1:7" s="3" customFormat="1" ht="12" customHeight="1" x14ac:dyDescent="0.75">
      <c r="B22" s="17"/>
      <c r="C22" s="18"/>
      <c r="D22" s="18"/>
      <c r="E22" s="18"/>
      <c r="F22" s="18"/>
      <c r="G22" s="18"/>
    </row>
    <row r="23" spans="1:7" s="3" customFormat="1" ht="48" customHeight="1" x14ac:dyDescent="0.75">
      <c r="A23" s="3">
        <v>461</v>
      </c>
      <c r="B23" s="12"/>
      <c r="C23" s="19" t="s">
        <v>38</v>
      </c>
      <c r="D23" s="14"/>
      <c r="E23" s="15"/>
      <c r="F23" s="15"/>
      <c r="G23" s="16"/>
    </row>
    <row r="24" spans="1:7" s="3" customFormat="1" ht="12" customHeight="1" x14ac:dyDescent="0.75">
      <c r="B24" s="17"/>
      <c r="C24" s="18"/>
      <c r="D24" s="18"/>
      <c r="E24" s="18"/>
      <c r="F24" s="18"/>
      <c r="G24" s="18"/>
    </row>
    <row r="25" spans="1:7" s="3" customFormat="1" ht="48" customHeight="1" x14ac:dyDescent="0.75">
      <c r="A25" s="3">
        <v>462</v>
      </c>
      <c r="B25" s="12"/>
      <c r="C25" s="19" t="s">
        <v>39</v>
      </c>
      <c r="D25" s="14"/>
      <c r="E25" s="15"/>
      <c r="F25" s="15"/>
      <c r="G25" s="16"/>
    </row>
    <row r="26" spans="1:7" s="3" customFormat="1" ht="12" customHeight="1" x14ac:dyDescent="0.75">
      <c r="B26" s="17"/>
      <c r="C26" s="18"/>
      <c r="D26" s="18"/>
      <c r="E26" s="18"/>
      <c r="F26" s="18"/>
      <c r="G26" s="18"/>
    </row>
    <row r="27" spans="1:7" s="3" customFormat="1" ht="12" customHeight="1" x14ac:dyDescent="0.75">
      <c r="A27" s="3">
        <v>463</v>
      </c>
      <c r="B27" s="12"/>
      <c r="C27" s="13" t="s">
        <v>40</v>
      </c>
      <c r="D27" s="14"/>
      <c r="E27" s="15"/>
      <c r="F27" s="15"/>
      <c r="G27" s="16"/>
    </row>
    <row r="28" spans="1:7" s="3" customFormat="1" ht="12" customHeight="1" x14ac:dyDescent="0.75">
      <c r="B28" s="17"/>
      <c r="C28" s="18"/>
      <c r="D28" s="18"/>
      <c r="E28" s="18"/>
      <c r="F28" s="18"/>
      <c r="G28" s="18"/>
    </row>
    <row r="29" spans="1:7" s="3" customFormat="1" ht="12" customHeight="1" x14ac:dyDescent="0.75">
      <c r="A29" s="3">
        <v>464</v>
      </c>
      <c r="B29" s="12"/>
      <c r="C29" s="13" t="s">
        <v>41</v>
      </c>
      <c r="D29" s="14"/>
      <c r="E29" s="15"/>
      <c r="F29" s="15"/>
      <c r="G29" s="16"/>
    </row>
    <row r="30" spans="1:7" s="3" customFormat="1" ht="12" customHeight="1" x14ac:dyDescent="0.75">
      <c r="B30" s="17"/>
      <c r="C30" s="18"/>
      <c r="D30" s="18"/>
      <c r="E30" s="18"/>
      <c r="F30" s="18"/>
      <c r="G30" s="18"/>
    </row>
    <row r="31" spans="1:7" s="3" customFormat="1" ht="24" customHeight="1" x14ac:dyDescent="0.75">
      <c r="A31" s="3">
        <v>465</v>
      </c>
      <c r="B31" s="12"/>
      <c r="C31" s="13" t="s">
        <v>42</v>
      </c>
      <c r="D31" s="14"/>
      <c r="E31" s="15"/>
      <c r="F31" s="15"/>
      <c r="G31" s="16"/>
    </row>
    <row r="32" spans="1:7" s="3" customFormat="1" ht="12" customHeight="1" x14ac:dyDescent="0.75">
      <c r="B32" s="17"/>
      <c r="C32" s="18"/>
      <c r="D32" s="18"/>
      <c r="E32" s="18"/>
      <c r="F32" s="18"/>
      <c r="G32" s="18"/>
    </row>
    <row r="33" spans="1:7" s="3" customFormat="1" ht="12" customHeight="1" x14ac:dyDescent="0.75">
      <c r="A33" s="3">
        <v>466</v>
      </c>
      <c r="B33" s="42" t="s">
        <v>21</v>
      </c>
      <c r="C33" s="19" t="s">
        <v>43</v>
      </c>
      <c r="D33" s="20" t="s">
        <v>44</v>
      </c>
      <c r="E33" s="21">
        <v>295</v>
      </c>
      <c r="F33" s="22">
        <v>0</v>
      </c>
      <c r="G33" s="16">
        <f>(D33 = CHAR(37)) * (E33*F33/100) + (D33 &lt;&gt; CHAR(37)) * (E33*F33)</f>
        <v>0</v>
      </c>
    </row>
    <row r="34" spans="1:7" s="3" customFormat="1" ht="12" customHeight="1" x14ac:dyDescent="0.75">
      <c r="B34" s="17"/>
      <c r="C34" s="18"/>
      <c r="D34" s="18"/>
      <c r="E34" s="18"/>
      <c r="F34" s="18"/>
      <c r="G34" s="18"/>
    </row>
    <row r="35" spans="1:7" s="3" customFormat="1" ht="12" customHeight="1" x14ac:dyDescent="0.75">
      <c r="A35" s="3">
        <v>467</v>
      </c>
      <c r="B35" s="42"/>
      <c r="C35" s="13" t="s">
        <v>45</v>
      </c>
      <c r="D35" s="20"/>
      <c r="E35" s="21"/>
      <c r="F35" s="16"/>
      <c r="G35" s="16"/>
    </row>
    <row r="36" spans="1:7" s="3" customFormat="1" ht="12" customHeight="1" x14ac:dyDescent="0.75">
      <c r="B36" s="17"/>
      <c r="C36" s="18"/>
      <c r="D36" s="18"/>
      <c r="E36" s="18"/>
      <c r="F36" s="18"/>
      <c r="G36" s="18"/>
    </row>
    <row r="37" spans="1:7" s="3" customFormat="1" ht="12" customHeight="1" x14ac:dyDescent="0.75">
      <c r="A37" s="3">
        <v>468</v>
      </c>
      <c r="B37" s="42" t="s">
        <v>25</v>
      </c>
      <c r="C37" s="19" t="s">
        <v>46</v>
      </c>
      <c r="D37" s="20" t="s">
        <v>44</v>
      </c>
      <c r="E37" s="21">
        <v>30</v>
      </c>
      <c r="F37" s="22">
        <v>0</v>
      </c>
      <c r="G37" s="16">
        <f>(D37 = CHAR(37)) * (E37*F37/100) + (D37 &lt;&gt; CHAR(37)) * (E37*F37)</f>
        <v>0</v>
      </c>
    </row>
    <row r="38" spans="1:7" s="3" customFormat="1" ht="12" customHeight="1" x14ac:dyDescent="0.75">
      <c r="B38" s="17"/>
      <c r="C38" s="18"/>
      <c r="D38" s="18"/>
      <c r="E38" s="18"/>
      <c r="F38" s="18"/>
      <c r="G38" s="18"/>
    </row>
    <row r="39" spans="1:7" s="3" customFormat="1" ht="12" customHeight="1" x14ac:dyDescent="0.75">
      <c r="A39" s="3">
        <v>469</v>
      </c>
      <c r="B39" s="42" t="s">
        <v>47</v>
      </c>
      <c r="C39" s="19" t="s">
        <v>48</v>
      </c>
      <c r="D39" s="20" t="s">
        <v>44</v>
      </c>
      <c r="E39" s="21">
        <v>10</v>
      </c>
      <c r="F39" s="22">
        <v>0</v>
      </c>
      <c r="G39" s="16">
        <f>(D39 = CHAR(37)) * (E39*F39/100) + (D39 &lt;&gt; CHAR(37)) * (E39*F39)</f>
        <v>0</v>
      </c>
    </row>
    <row r="40" spans="1:7" s="3" customFormat="1" ht="12" customHeight="1" x14ac:dyDescent="0.75">
      <c r="B40" s="17"/>
      <c r="C40" s="18"/>
      <c r="D40" s="18"/>
      <c r="E40" s="18"/>
      <c r="F40" s="18"/>
      <c r="G40" s="18"/>
    </row>
    <row r="41" spans="1:7" s="3" customFormat="1" ht="12" customHeight="1" x14ac:dyDescent="0.75">
      <c r="A41" s="3">
        <v>470</v>
      </c>
      <c r="B41" s="42"/>
      <c r="C41" s="13" t="s">
        <v>49</v>
      </c>
      <c r="D41" s="20"/>
      <c r="E41" s="21"/>
      <c r="F41" s="16"/>
      <c r="G41" s="16"/>
    </row>
    <row r="42" spans="1:7" s="3" customFormat="1" ht="12" customHeight="1" x14ac:dyDescent="0.75">
      <c r="B42" s="17"/>
      <c r="C42" s="18"/>
      <c r="D42" s="18"/>
      <c r="E42" s="18"/>
      <c r="F42" s="18"/>
      <c r="G42" s="18"/>
    </row>
    <row r="43" spans="1:7" s="3" customFormat="1" ht="36" customHeight="1" x14ac:dyDescent="0.75">
      <c r="A43" s="3">
        <v>471</v>
      </c>
      <c r="B43" s="42" t="s">
        <v>50</v>
      </c>
      <c r="C43" s="19" t="s">
        <v>51</v>
      </c>
      <c r="D43" s="20" t="s">
        <v>44</v>
      </c>
      <c r="E43" s="21">
        <v>65</v>
      </c>
      <c r="F43" s="22">
        <v>0</v>
      </c>
      <c r="G43" s="16">
        <f>(D43 = CHAR(37)) * (E43*F43/100) + (D43 &lt;&gt; CHAR(37)) * (E43*F43)</f>
        <v>0</v>
      </c>
    </row>
    <row r="44" spans="1:7" s="3" customFormat="1" ht="12" customHeight="1" x14ac:dyDescent="0.75">
      <c r="B44" s="17"/>
      <c r="C44" s="18"/>
      <c r="D44" s="18"/>
      <c r="E44" s="18"/>
      <c r="F44" s="18"/>
      <c r="G44" s="18"/>
    </row>
    <row r="45" spans="1:7" s="3" customFormat="1" ht="12" customHeight="1" x14ac:dyDescent="0.75">
      <c r="A45" s="3">
        <v>472</v>
      </c>
      <c r="B45" s="42"/>
      <c r="C45" s="13" t="s">
        <v>52</v>
      </c>
      <c r="D45" s="20"/>
      <c r="E45" s="21"/>
      <c r="F45" s="16"/>
      <c r="G45" s="16"/>
    </row>
    <row r="46" spans="1:7" s="4" customFormat="1" ht="20.149999999999999" customHeight="1" x14ac:dyDescent="0.75">
      <c r="B46" s="25" t="s">
        <v>53</v>
      </c>
      <c r="C46" s="26"/>
      <c r="D46" s="27"/>
      <c r="E46" s="28"/>
      <c r="F46" s="28"/>
      <c r="G46" s="29">
        <f>SUM(G5:G45)</f>
        <v>0</v>
      </c>
    </row>
    <row r="47" spans="1:7" s="2" customFormat="1" ht="12" customHeight="1" x14ac:dyDescent="0.65">
      <c r="D47" s="30" t="s">
        <v>47</v>
      </c>
    </row>
    <row r="48" spans="1:7" s="1" customFormat="1" ht="15" customHeight="1" x14ac:dyDescent="0.7">
      <c r="B48" s="7" t="s">
        <v>1</v>
      </c>
    </row>
    <row r="49" spans="1:7" s="1" customFormat="1" ht="15" customHeight="1" x14ac:dyDescent="0.7">
      <c r="B49" s="8" t="s">
        <v>27</v>
      </c>
    </row>
    <row r="50" spans="1:7" s="2" customFormat="1" ht="15" customHeight="1" x14ac:dyDescent="0.65">
      <c r="G50" s="9" t="s">
        <v>28</v>
      </c>
    </row>
    <row r="51" spans="1:7" s="3" customFormat="1" ht="15.4" customHeight="1" x14ac:dyDescent="0.75">
      <c r="B51" s="10" t="s">
        <v>5</v>
      </c>
      <c r="C51" s="10" t="s">
        <v>6</v>
      </c>
      <c r="D51" s="10" t="s">
        <v>7</v>
      </c>
      <c r="E51" s="10" t="s">
        <v>8</v>
      </c>
      <c r="F51" s="10" t="s">
        <v>9</v>
      </c>
      <c r="G51" s="11" t="s">
        <v>10</v>
      </c>
    </row>
    <row r="52" spans="1:7" s="4" customFormat="1" ht="20.149999999999999" customHeight="1" x14ac:dyDescent="0.75">
      <c r="B52" s="25" t="s">
        <v>54</v>
      </c>
      <c r="C52" s="26"/>
      <c r="D52" s="27"/>
      <c r="E52" s="28"/>
      <c r="F52" s="28"/>
      <c r="G52" s="29">
        <f>G46</f>
        <v>0</v>
      </c>
    </row>
    <row r="53" spans="1:7" s="3" customFormat="1" ht="24" customHeight="1" x14ac:dyDescent="0.75">
      <c r="A53" s="3">
        <v>473</v>
      </c>
      <c r="B53" s="42" t="s">
        <v>55</v>
      </c>
      <c r="C53" s="19" t="s">
        <v>56</v>
      </c>
      <c r="D53" s="20" t="s">
        <v>57</v>
      </c>
      <c r="E53" s="21">
        <v>20</v>
      </c>
      <c r="F53" s="22">
        <v>0</v>
      </c>
      <c r="G53" s="16" t="s">
        <v>58</v>
      </c>
    </row>
    <row r="54" spans="1:7" s="3" customFormat="1" ht="12" customHeight="1" x14ac:dyDescent="0.75">
      <c r="B54" s="17"/>
      <c r="C54" s="18"/>
      <c r="D54" s="18"/>
      <c r="E54" s="18"/>
      <c r="F54" s="18"/>
      <c r="G54" s="18"/>
    </row>
    <row r="55" spans="1:7" s="3" customFormat="1" ht="12" customHeight="1" x14ac:dyDescent="0.75">
      <c r="A55" s="3">
        <v>474</v>
      </c>
      <c r="B55" s="42"/>
      <c r="C55" s="13" t="s">
        <v>59</v>
      </c>
      <c r="D55" s="20"/>
      <c r="E55" s="21"/>
      <c r="F55" s="16"/>
      <c r="G55" s="16"/>
    </row>
    <row r="56" spans="1:7" s="3" customFormat="1" ht="12" customHeight="1" x14ac:dyDescent="0.75">
      <c r="B56" s="17"/>
      <c r="C56" s="18"/>
      <c r="D56" s="18"/>
      <c r="E56" s="18"/>
      <c r="F56" s="18"/>
      <c r="G56" s="18"/>
    </row>
    <row r="57" spans="1:7" s="3" customFormat="1" ht="24" customHeight="1" x14ac:dyDescent="0.75">
      <c r="A57" s="3">
        <v>475</v>
      </c>
      <c r="B57" s="42" t="s">
        <v>60</v>
      </c>
      <c r="C57" s="19" t="s">
        <v>61</v>
      </c>
      <c r="D57" s="20" t="s">
        <v>5</v>
      </c>
      <c r="E57" s="21">
        <v>1</v>
      </c>
      <c r="F57" s="22">
        <v>0</v>
      </c>
      <c r="G57" s="16">
        <f>(D57 = CHAR(37)) * (E57*F57/100) + (D57 &lt;&gt; CHAR(37)) * (E57*F57)</f>
        <v>0</v>
      </c>
    </row>
    <row r="58" spans="1:7" s="3" customFormat="1" ht="12" customHeight="1" x14ac:dyDescent="0.75">
      <c r="B58" s="17"/>
      <c r="C58" s="18"/>
      <c r="D58" s="18"/>
      <c r="E58" s="18"/>
      <c r="F58" s="18"/>
      <c r="G58" s="18"/>
    </row>
    <row r="59" spans="1:7" s="3" customFormat="1" ht="12.2" customHeight="1" x14ac:dyDescent="0.75">
      <c r="A59" s="3">
        <v>476</v>
      </c>
      <c r="B59" s="42"/>
      <c r="C59" s="13" t="s">
        <v>62</v>
      </c>
      <c r="D59" s="20"/>
      <c r="E59" s="21"/>
      <c r="F59" s="16"/>
      <c r="G59" s="16"/>
    </row>
    <row r="60" spans="1:7" s="3" customFormat="1" ht="12" customHeight="1" x14ac:dyDescent="0.75">
      <c r="B60" s="17"/>
      <c r="C60" s="18"/>
      <c r="D60" s="18"/>
      <c r="E60" s="18"/>
      <c r="F60" s="18"/>
      <c r="G60" s="18"/>
    </row>
    <row r="61" spans="1:7" s="3" customFormat="1" ht="36.4" customHeight="1" x14ac:dyDescent="0.75">
      <c r="A61" s="3">
        <v>477</v>
      </c>
      <c r="B61" s="42"/>
      <c r="C61" s="13" t="s">
        <v>63</v>
      </c>
      <c r="D61" s="20"/>
      <c r="E61" s="21"/>
      <c r="F61" s="16"/>
      <c r="G61" s="16"/>
    </row>
    <row r="62" spans="1:7" s="3" customFormat="1" ht="12" customHeight="1" x14ac:dyDescent="0.75">
      <c r="B62" s="17"/>
      <c r="C62" s="18"/>
      <c r="D62" s="18"/>
      <c r="E62" s="18"/>
      <c r="F62" s="18"/>
      <c r="G62" s="18"/>
    </row>
    <row r="63" spans="1:7" s="3" customFormat="1" ht="12" customHeight="1" x14ac:dyDescent="0.75">
      <c r="A63" s="3">
        <v>478</v>
      </c>
      <c r="B63" s="42" t="s">
        <v>64</v>
      </c>
      <c r="C63" s="19" t="s">
        <v>65</v>
      </c>
      <c r="D63" s="20" t="s">
        <v>44</v>
      </c>
      <c r="E63" s="21">
        <v>230</v>
      </c>
      <c r="F63" s="22">
        <v>0</v>
      </c>
      <c r="G63" s="16">
        <f>(D63 = CHAR(37)) * (E63*F63/100) + (D63 &lt;&gt; CHAR(37)) * (E63*F63)</f>
        <v>0</v>
      </c>
    </row>
    <row r="64" spans="1:7" s="3" customFormat="1" ht="12" customHeight="1" x14ac:dyDescent="0.75">
      <c r="B64" s="17"/>
      <c r="C64" s="18"/>
      <c r="D64" s="18"/>
      <c r="E64" s="18"/>
      <c r="F64" s="18"/>
      <c r="G64" s="18"/>
    </row>
    <row r="65" spans="1:7" s="3" customFormat="1" ht="12" customHeight="1" x14ac:dyDescent="0.75">
      <c r="A65" s="3">
        <v>481</v>
      </c>
      <c r="B65" s="42"/>
      <c r="C65" s="13" t="s">
        <v>66</v>
      </c>
      <c r="D65" s="20"/>
      <c r="E65" s="21"/>
      <c r="F65" s="16"/>
      <c r="G65" s="16"/>
    </row>
    <row r="66" spans="1:7" s="3" customFormat="1" ht="12" customHeight="1" x14ac:dyDescent="0.75">
      <c r="B66" s="17"/>
      <c r="C66" s="18"/>
      <c r="D66" s="18"/>
      <c r="E66" s="18"/>
      <c r="F66" s="18"/>
      <c r="G66" s="18"/>
    </row>
    <row r="67" spans="1:7" s="3" customFormat="1" ht="36" customHeight="1" x14ac:dyDescent="0.75">
      <c r="A67" s="3">
        <v>483</v>
      </c>
      <c r="B67" s="42" t="s">
        <v>67</v>
      </c>
      <c r="C67" s="19" t="s">
        <v>68</v>
      </c>
      <c r="D67" s="20" t="s">
        <v>69</v>
      </c>
      <c r="E67" s="21">
        <v>10</v>
      </c>
      <c r="F67" s="22">
        <v>0</v>
      </c>
      <c r="G67" s="16">
        <f>(D67 = CHAR(37)) * (E67*F67/100) + (D67 &lt;&gt; CHAR(37)) * (E67*F67)</f>
        <v>0</v>
      </c>
    </row>
    <row r="68" spans="1:7" s="3" customFormat="1" ht="12" customHeight="1" x14ac:dyDescent="0.75">
      <c r="B68" s="17"/>
      <c r="C68" s="18"/>
      <c r="D68" s="18"/>
      <c r="E68" s="18"/>
      <c r="F68" s="18"/>
      <c r="G68" s="18"/>
    </row>
    <row r="69" spans="1:7" s="3" customFormat="1" ht="12" customHeight="1" x14ac:dyDescent="0.75">
      <c r="A69" s="3">
        <v>484</v>
      </c>
      <c r="B69" s="42"/>
      <c r="C69" s="13" t="s">
        <v>70</v>
      </c>
      <c r="D69" s="20"/>
      <c r="E69" s="21"/>
      <c r="F69" s="16"/>
      <c r="G69" s="16"/>
    </row>
    <row r="70" spans="1:7" s="3" customFormat="1" ht="12" customHeight="1" x14ac:dyDescent="0.75">
      <c r="B70" s="17"/>
      <c r="C70" s="18"/>
      <c r="D70" s="18"/>
      <c r="E70" s="18"/>
      <c r="F70" s="18"/>
      <c r="G70" s="18"/>
    </row>
    <row r="71" spans="1:7" s="3" customFormat="1" ht="12" customHeight="1" x14ac:dyDescent="0.75">
      <c r="A71" s="3">
        <v>486</v>
      </c>
      <c r="B71" s="42" t="s">
        <v>71</v>
      </c>
      <c r="C71" s="19" t="s">
        <v>72</v>
      </c>
      <c r="D71" s="20" t="s">
        <v>57</v>
      </c>
      <c r="E71" s="21">
        <v>1355</v>
      </c>
      <c r="F71" s="22">
        <v>0</v>
      </c>
      <c r="G71" s="16">
        <f>(D71 = CHAR(37)) * (E71*F71/100) + (D71 &lt;&gt; CHAR(37)) * (E71*F71)</f>
        <v>0</v>
      </c>
    </row>
    <row r="72" spans="1:7" s="3" customFormat="1" ht="12" customHeight="1" x14ac:dyDescent="0.75">
      <c r="B72" s="17"/>
      <c r="C72" s="18"/>
      <c r="D72" s="18"/>
      <c r="E72" s="18"/>
      <c r="F72" s="18"/>
      <c r="G72" s="18"/>
    </row>
    <row r="73" spans="1:7" s="3" customFormat="1" ht="12" customHeight="1" x14ac:dyDescent="0.75">
      <c r="A73" s="3">
        <v>490</v>
      </c>
      <c r="B73" s="42"/>
      <c r="C73" s="13" t="s">
        <v>73</v>
      </c>
      <c r="D73" s="20"/>
      <c r="E73" s="21"/>
      <c r="F73" s="16"/>
      <c r="G73" s="16"/>
    </row>
    <row r="74" spans="1:7" s="3" customFormat="1" ht="12" customHeight="1" x14ac:dyDescent="0.75">
      <c r="B74" s="17"/>
      <c r="C74" s="18"/>
      <c r="D74" s="18"/>
      <c r="E74" s="18"/>
      <c r="F74" s="18"/>
      <c r="G74" s="18"/>
    </row>
    <row r="75" spans="1:7" s="3" customFormat="1" ht="12" customHeight="1" x14ac:dyDescent="0.75">
      <c r="A75" s="3">
        <v>491</v>
      </c>
      <c r="B75" s="42"/>
      <c r="C75" s="13" t="s">
        <v>74</v>
      </c>
      <c r="D75" s="20"/>
      <c r="E75" s="21"/>
      <c r="F75" s="16"/>
      <c r="G75" s="16"/>
    </row>
    <row r="76" spans="1:7" s="3" customFormat="1" ht="12" customHeight="1" x14ac:dyDescent="0.75">
      <c r="B76" s="17"/>
      <c r="C76" s="18"/>
      <c r="D76" s="18"/>
      <c r="E76" s="18"/>
      <c r="F76" s="18"/>
      <c r="G76" s="18"/>
    </row>
    <row r="77" spans="1:7" s="3" customFormat="1" ht="24.4" customHeight="1" x14ac:dyDescent="0.75">
      <c r="A77" s="3">
        <v>492</v>
      </c>
      <c r="B77" s="42"/>
      <c r="C77" s="13" t="s">
        <v>75</v>
      </c>
      <c r="D77" s="20"/>
      <c r="E77" s="21"/>
      <c r="F77" s="16"/>
      <c r="G77" s="16"/>
    </row>
    <row r="78" spans="1:7" s="3" customFormat="1" ht="12" customHeight="1" x14ac:dyDescent="0.75">
      <c r="B78" s="17"/>
      <c r="C78" s="18"/>
      <c r="D78" s="18"/>
      <c r="E78" s="18"/>
      <c r="F78" s="18"/>
      <c r="G78" s="18"/>
    </row>
    <row r="79" spans="1:7" s="3" customFormat="1" ht="36" customHeight="1" x14ac:dyDescent="0.75">
      <c r="A79" s="3">
        <v>493</v>
      </c>
      <c r="B79" s="42" t="s">
        <v>76</v>
      </c>
      <c r="C79" s="19" t="s">
        <v>77</v>
      </c>
      <c r="D79" s="20" t="s">
        <v>44</v>
      </c>
      <c r="E79" s="21">
        <v>65</v>
      </c>
      <c r="F79" s="22">
        <v>0</v>
      </c>
      <c r="G79" s="16">
        <f>(D79 = CHAR(37)) * (E79*F79/100) + (D79 &lt;&gt; CHAR(37)) * (E79*F79)</f>
        <v>0</v>
      </c>
    </row>
    <row r="80" spans="1:7" s="3" customFormat="1" ht="12" customHeight="1" x14ac:dyDescent="0.75">
      <c r="B80" s="17"/>
      <c r="C80" s="18"/>
      <c r="D80" s="18"/>
      <c r="E80" s="18"/>
      <c r="F80" s="18"/>
      <c r="G80" s="18"/>
    </row>
    <row r="81" spans="1:7" s="3" customFormat="1" ht="12" customHeight="1" x14ac:dyDescent="0.75">
      <c r="A81" s="3">
        <v>495</v>
      </c>
      <c r="B81" s="42"/>
      <c r="C81" s="13" t="s">
        <v>78</v>
      </c>
      <c r="D81" s="20"/>
      <c r="E81" s="21"/>
      <c r="F81" s="16"/>
      <c r="G81" s="16"/>
    </row>
    <row r="82" spans="1:7" s="3" customFormat="1" ht="12" customHeight="1" x14ac:dyDescent="0.75">
      <c r="B82" s="17"/>
      <c r="C82" s="18"/>
      <c r="D82" s="18"/>
      <c r="E82" s="18"/>
      <c r="F82" s="18"/>
      <c r="G82" s="18"/>
    </row>
    <row r="83" spans="1:7" s="3" customFormat="1" ht="36" customHeight="1" x14ac:dyDescent="0.75">
      <c r="A83" s="3">
        <v>496</v>
      </c>
      <c r="B83" s="42" t="s">
        <v>79</v>
      </c>
      <c r="C83" s="19" t="s">
        <v>80</v>
      </c>
      <c r="D83" s="20" t="s">
        <v>69</v>
      </c>
      <c r="E83" s="21">
        <v>30</v>
      </c>
      <c r="F83" s="22">
        <v>0</v>
      </c>
      <c r="G83" s="16">
        <f>(D83 = CHAR(37)) * (E83*F83/100) + (D83 &lt;&gt; CHAR(37)) * (E83*F83)</f>
        <v>0</v>
      </c>
    </row>
    <row r="84" spans="1:7" s="3" customFormat="1" ht="12" customHeight="1" x14ac:dyDescent="0.75">
      <c r="B84" s="17"/>
      <c r="C84" s="18"/>
      <c r="D84" s="18"/>
      <c r="E84" s="18"/>
      <c r="F84" s="18"/>
      <c r="G84" s="18"/>
    </row>
    <row r="85" spans="1:7" s="3" customFormat="1" ht="12" customHeight="1" x14ac:dyDescent="0.75">
      <c r="A85" s="3">
        <v>497</v>
      </c>
      <c r="B85" s="42"/>
      <c r="C85" s="13" t="s">
        <v>81</v>
      </c>
      <c r="D85" s="20"/>
      <c r="E85" s="21"/>
      <c r="F85" s="16"/>
      <c r="G85" s="16"/>
    </row>
    <row r="86" spans="1:7" s="3" customFormat="1" ht="12" customHeight="1" x14ac:dyDescent="0.75">
      <c r="B86" s="17"/>
      <c r="C86" s="18"/>
      <c r="D86" s="18"/>
      <c r="E86" s="18"/>
      <c r="F86" s="18"/>
      <c r="G86" s="18"/>
    </row>
    <row r="87" spans="1:7" s="3" customFormat="1" ht="24" customHeight="1" x14ac:dyDescent="0.75">
      <c r="A87" s="3">
        <v>501</v>
      </c>
      <c r="B87" s="42"/>
      <c r="C87" s="13" t="s">
        <v>82</v>
      </c>
      <c r="D87" s="20"/>
      <c r="E87" s="21"/>
      <c r="F87" s="16"/>
      <c r="G87" s="16"/>
    </row>
    <row r="88" spans="1:7" s="3" customFormat="1" ht="12" customHeight="1" x14ac:dyDescent="0.75">
      <c r="B88" s="17"/>
      <c r="C88" s="18"/>
      <c r="D88" s="18"/>
      <c r="E88" s="18"/>
      <c r="F88" s="18"/>
      <c r="G88" s="18"/>
    </row>
    <row r="89" spans="1:7" s="3" customFormat="1" ht="12" customHeight="1" x14ac:dyDescent="0.75">
      <c r="A89" s="3">
        <v>502</v>
      </c>
      <c r="B89" s="42" t="s">
        <v>83</v>
      </c>
      <c r="C89" s="19" t="s">
        <v>84</v>
      </c>
      <c r="D89" s="20" t="s">
        <v>85</v>
      </c>
      <c r="E89" s="21">
        <v>1305</v>
      </c>
      <c r="F89" s="22">
        <v>0</v>
      </c>
      <c r="G89" s="16">
        <f>(D89 = CHAR(37)) * (E89*F89/100) + (D89 &lt;&gt; CHAR(37)) * (E89*F89)</f>
        <v>0</v>
      </c>
    </row>
    <row r="90" spans="1:7" s="3" customFormat="1" ht="12" customHeight="1" x14ac:dyDescent="0.75">
      <c r="B90" s="17"/>
      <c r="C90" s="18"/>
      <c r="D90" s="18"/>
      <c r="E90" s="18"/>
      <c r="F90" s="18"/>
      <c r="G90" s="18"/>
    </row>
    <row r="91" spans="1:7" s="3" customFormat="1" ht="12" customHeight="1" x14ac:dyDescent="0.75">
      <c r="A91" s="3">
        <v>482</v>
      </c>
      <c r="B91" s="42" t="s">
        <v>86</v>
      </c>
      <c r="C91" s="19" t="s">
        <v>87</v>
      </c>
      <c r="D91" s="20" t="s">
        <v>85</v>
      </c>
      <c r="E91" s="21">
        <v>1305</v>
      </c>
      <c r="F91" s="22">
        <v>0</v>
      </c>
      <c r="G91" s="16" t="s">
        <v>58</v>
      </c>
    </row>
    <row r="92" spans="1:7" s="3" customFormat="1" ht="12" customHeight="1" x14ac:dyDescent="0.75">
      <c r="B92" s="17"/>
      <c r="C92" s="18"/>
      <c r="D92" s="18"/>
      <c r="E92" s="18"/>
      <c r="F92" s="18"/>
      <c r="G92" s="18"/>
    </row>
    <row r="93" spans="1:7" s="3" customFormat="1" ht="12" customHeight="1" x14ac:dyDescent="0.75">
      <c r="B93" s="23"/>
      <c r="C93" s="24"/>
      <c r="D93" s="24"/>
      <c r="E93" s="24"/>
      <c r="F93" s="24"/>
      <c r="G93" s="24"/>
    </row>
    <row r="94" spans="1:7" s="3" customFormat="1" ht="12" customHeight="1" x14ac:dyDescent="0.75">
      <c r="B94" s="17"/>
      <c r="C94" s="18"/>
      <c r="D94" s="18"/>
      <c r="E94" s="18"/>
      <c r="F94" s="18"/>
      <c r="G94" s="18"/>
    </row>
    <row r="95" spans="1:7" s="3" customFormat="1" ht="12" customHeight="1" x14ac:dyDescent="0.75">
      <c r="B95" s="23"/>
      <c r="C95" s="24"/>
      <c r="D95" s="24"/>
      <c r="E95" s="24"/>
      <c r="F95" s="24"/>
      <c r="G95" s="24"/>
    </row>
    <row r="96" spans="1:7" s="3" customFormat="1" ht="12" customHeight="1" x14ac:dyDescent="0.75">
      <c r="B96" s="17"/>
      <c r="C96" s="18"/>
      <c r="D96" s="18"/>
      <c r="E96" s="18"/>
      <c r="F96" s="18"/>
      <c r="G96" s="18"/>
    </row>
    <row r="97" spans="2:7" s="3" customFormat="1" ht="12" customHeight="1" x14ac:dyDescent="0.75">
      <c r="B97" s="23"/>
      <c r="C97" s="24"/>
      <c r="D97" s="24"/>
      <c r="E97" s="24"/>
      <c r="F97" s="24"/>
      <c r="G97" s="24"/>
    </row>
    <row r="98" spans="2:7" s="3" customFormat="1" ht="12" customHeight="1" x14ac:dyDescent="0.75">
      <c r="B98" s="17"/>
      <c r="C98" s="18"/>
      <c r="D98" s="18"/>
      <c r="E98" s="18"/>
      <c r="F98" s="18"/>
      <c r="G98" s="18"/>
    </row>
    <row r="99" spans="2:7" s="3" customFormat="1" ht="12" customHeight="1" x14ac:dyDescent="0.75">
      <c r="B99" s="23"/>
      <c r="C99" s="24"/>
      <c r="D99" s="24"/>
      <c r="E99" s="24"/>
      <c r="F99" s="24"/>
      <c r="G99" s="24"/>
    </row>
    <row r="100" spans="2:7" s="3" customFormat="1" ht="12" customHeight="1" x14ac:dyDescent="0.75">
      <c r="B100" s="17"/>
      <c r="C100" s="18"/>
      <c r="D100" s="18"/>
      <c r="E100" s="18"/>
      <c r="F100" s="18"/>
      <c r="G100" s="18"/>
    </row>
    <row r="101" spans="2:7" s="3" customFormat="1" ht="12" customHeight="1" x14ac:dyDescent="0.75">
      <c r="B101" s="23"/>
      <c r="C101" s="24"/>
      <c r="D101" s="24"/>
      <c r="E101" s="24"/>
      <c r="F101" s="24"/>
      <c r="G101" s="24"/>
    </row>
    <row r="102" spans="2:7" s="3" customFormat="1" ht="12" customHeight="1" x14ac:dyDescent="0.75">
      <c r="B102" s="17"/>
      <c r="C102" s="18"/>
      <c r="D102" s="18"/>
      <c r="E102" s="18"/>
      <c r="F102" s="18"/>
      <c r="G102" s="18"/>
    </row>
    <row r="103" spans="2:7" s="3" customFormat="1" ht="12" customHeight="1" x14ac:dyDescent="0.75">
      <c r="B103" s="23"/>
      <c r="C103" s="24"/>
      <c r="D103" s="24"/>
      <c r="E103" s="24"/>
      <c r="F103" s="24"/>
      <c r="G103" s="24"/>
    </row>
    <row r="104" spans="2:7" s="3" customFormat="1" ht="12" customHeight="1" x14ac:dyDescent="0.75">
      <c r="B104" s="17"/>
      <c r="C104" s="18"/>
      <c r="D104" s="18"/>
      <c r="E104" s="18"/>
      <c r="F104" s="18"/>
      <c r="G104" s="18"/>
    </row>
    <row r="105" spans="2:7" s="3" customFormat="1" ht="12" customHeight="1" x14ac:dyDescent="0.75">
      <c r="B105" s="23"/>
      <c r="C105" s="24"/>
      <c r="D105" s="24"/>
      <c r="E105" s="24"/>
      <c r="F105" s="24"/>
      <c r="G105" s="24"/>
    </row>
    <row r="106" spans="2:7" s="3" customFormat="1" ht="12" customHeight="1" x14ac:dyDescent="0.75">
      <c r="B106" s="17"/>
      <c r="C106" s="18"/>
      <c r="D106" s="18"/>
      <c r="E106" s="18"/>
      <c r="F106" s="18"/>
      <c r="G106" s="18"/>
    </row>
    <row r="107" spans="2:7" s="4" customFormat="1" ht="20.149999999999999" customHeight="1" x14ac:dyDescent="0.75">
      <c r="B107" s="25" t="s">
        <v>20</v>
      </c>
      <c r="C107" s="26"/>
      <c r="D107" s="27"/>
      <c r="E107" s="28"/>
      <c r="F107" s="28"/>
      <c r="G107" s="29">
        <f>SUM(G52:G106)</f>
        <v>0</v>
      </c>
    </row>
    <row r="108" spans="2:7" s="2" customFormat="1" ht="12" customHeight="1" x14ac:dyDescent="0.65">
      <c r="D108" s="30" t="s">
        <v>50</v>
      </c>
    </row>
    <row r="109" spans="2:7" s="1" customFormat="1" ht="15" customHeight="1" x14ac:dyDescent="0.7">
      <c r="B109" s="7" t="s">
        <v>1</v>
      </c>
    </row>
    <row r="110" spans="2:7" s="1" customFormat="1" ht="15" customHeight="1" x14ac:dyDescent="0.7">
      <c r="B110" s="8" t="s">
        <v>27</v>
      </c>
    </row>
    <row r="111" spans="2:7" s="2" customFormat="1" ht="15" customHeight="1" x14ac:dyDescent="0.65">
      <c r="G111" s="9" t="s">
        <v>88</v>
      </c>
    </row>
    <row r="112" spans="2:7" s="3" customFormat="1" ht="15.4" customHeight="1" x14ac:dyDescent="0.75">
      <c r="B112" s="10" t="s">
        <v>5</v>
      </c>
      <c r="C112" s="10" t="s">
        <v>6</v>
      </c>
      <c r="D112" s="10" t="s">
        <v>7</v>
      </c>
      <c r="E112" s="10" t="s">
        <v>8</v>
      </c>
      <c r="F112" s="10" t="s">
        <v>9</v>
      </c>
      <c r="G112" s="11" t="s">
        <v>10</v>
      </c>
    </row>
    <row r="113" spans="1:7" s="3" customFormat="1" ht="24" customHeight="1" x14ac:dyDescent="0.75">
      <c r="A113" s="3">
        <v>517</v>
      </c>
      <c r="B113" s="42"/>
      <c r="C113" s="13" t="s">
        <v>88</v>
      </c>
      <c r="D113" s="20"/>
      <c r="E113" s="21"/>
      <c r="F113" s="16"/>
      <c r="G113" s="16"/>
    </row>
    <row r="114" spans="1:7" s="3" customFormat="1" ht="12" customHeight="1" x14ac:dyDescent="0.75">
      <c r="B114" s="17"/>
      <c r="C114" s="18"/>
      <c r="D114" s="18"/>
      <c r="E114" s="18"/>
      <c r="F114" s="18"/>
      <c r="G114" s="18"/>
    </row>
    <row r="115" spans="1:7" s="3" customFormat="1" ht="36" customHeight="1" x14ac:dyDescent="0.75">
      <c r="A115" s="3">
        <v>518</v>
      </c>
      <c r="B115" s="42"/>
      <c r="C115" s="19" t="s">
        <v>89</v>
      </c>
      <c r="D115" s="20"/>
      <c r="E115" s="21"/>
      <c r="F115" s="16"/>
      <c r="G115" s="16"/>
    </row>
    <row r="116" spans="1:7" s="3" customFormat="1" ht="12" customHeight="1" x14ac:dyDescent="0.75">
      <c r="B116" s="17"/>
      <c r="C116" s="18"/>
      <c r="D116" s="18"/>
      <c r="E116" s="18"/>
      <c r="F116" s="18"/>
      <c r="G116" s="18"/>
    </row>
    <row r="117" spans="1:7" s="3" customFormat="1" ht="12" customHeight="1" x14ac:dyDescent="0.75">
      <c r="A117" s="3">
        <v>519</v>
      </c>
      <c r="B117" s="42"/>
      <c r="C117" s="19" t="s">
        <v>90</v>
      </c>
      <c r="D117" s="20"/>
      <c r="E117" s="21"/>
      <c r="F117" s="16"/>
      <c r="G117" s="16"/>
    </row>
    <row r="118" spans="1:7" s="3" customFormat="1" ht="12" customHeight="1" x14ac:dyDescent="0.75">
      <c r="B118" s="17"/>
      <c r="C118" s="18"/>
      <c r="D118" s="18"/>
      <c r="E118" s="18"/>
      <c r="F118" s="18"/>
      <c r="G118" s="18"/>
    </row>
    <row r="119" spans="1:7" s="3" customFormat="1" ht="96" customHeight="1" x14ac:dyDescent="0.75">
      <c r="A119" s="3">
        <v>520</v>
      </c>
      <c r="B119" s="42"/>
      <c r="C119" s="41" t="s">
        <v>91</v>
      </c>
      <c r="D119" s="20"/>
      <c r="E119" s="21"/>
      <c r="F119" s="16"/>
      <c r="G119" s="16"/>
    </row>
    <row r="120" spans="1:7" s="3" customFormat="1" ht="12" customHeight="1" x14ac:dyDescent="0.75">
      <c r="B120" s="17"/>
      <c r="C120" s="18"/>
      <c r="D120" s="18"/>
      <c r="E120" s="18"/>
      <c r="F120" s="18"/>
      <c r="G120" s="18"/>
    </row>
    <row r="121" spans="1:7" s="3" customFormat="1" ht="12" customHeight="1" x14ac:dyDescent="0.75">
      <c r="A121" s="3">
        <v>521</v>
      </c>
      <c r="B121" s="42"/>
      <c r="C121" s="19" t="s">
        <v>92</v>
      </c>
      <c r="D121" s="20"/>
      <c r="E121" s="21"/>
      <c r="F121" s="16"/>
      <c r="G121" s="16"/>
    </row>
    <row r="122" spans="1:7" s="3" customFormat="1" ht="12" customHeight="1" x14ac:dyDescent="0.75">
      <c r="B122" s="17"/>
      <c r="C122" s="18"/>
      <c r="D122" s="18"/>
      <c r="E122" s="18"/>
      <c r="F122" s="18"/>
      <c r="G122" s="18"/>
    </row>
    <row r="123" spans="1:7" s="3" customFormat="1" ht="72" customHeight="1" x14ac:dyDescent="0.75">
      <c r="A123" s="3">
        <v>522</v>
      </c>
      <c r="B123" s="42"/>
      <c r="C123" s="41" t="s">
        <v>93</v>
      </c>
      <c r="D123" s="20"/>
      <c r="E123" s="21"/>
      <c r="F123" s="16"/>
      <c r="G123" s="16"/>
    </row>
    <row r="124" spans="1:7" s="3" customFormat="1" ht="12" customHeight="1" x14ac:dyDescent="0.75">
      <c r="B124" s="17"/>
      <c r="C124" s="18"/>
      <c r="D124" s="18"/>
      <c r="E124" s="18"/>
      <c r="F124" s="18"/>
      <c r="G124" s="18"/>
    </row>
    <row r="125" spans="1:7" s="3" customFormat="1" ht="48" customHeight="1" x14ac:dyDescent="0.75">
      <c r="A125" s="3">
        <v>523</v>
      </c>
      <c r="B125" s="42"/>
      <c r="C125" s="19" t="s">
        <v>94</v>
      </c>
      <c r="D125" s="20"/>
      <c r="E125" s="21"/>
      <c r="F125" s="16"/>
      <c r="G125" s="16"/>
    </row>
    <row r="126" spans="1:7" s="3" customFormat="1" ht="12" customHeight="1" x14ac:dyDescent="0.75">
      <c r="B126" s="17"/>
      <c r="C126" s="18"/>
      <c r="D126" s="18"/>
      <c r="E126" s="18"/>
      <c r="F126" s="18"/>
      <c r="G126" s="18"/>
    </row>
    <row r="127" spans="1:7" s="3" customFormat="1" ht="36" customHeight="1" x14ac:dyDescent="0.75">
      <c r="A127" s="3">
        <v>524</v>
      </c>
      <c r="B127" s="42"/>
      <c r="C127" s="19" t="s">
        <v>95</v>
      </c>
      <c r="D127" s="20"/>
      <c r="E127" s="21"/>
      <c r="F127" s="16"/>
      <c r="G127" s="16"/>
    </row>
    <row r="128" spans="1:7" s="3" customFormat="1" ht="12" customHeight="1" x14ac:dyDescent="0.75">
      <c r="B128" s="17"/>
      <c r="C128" s="18"/>
      <c r="D128" s="18"/>
      <c r="E128" s="18"/>
      <c r="F128" s="18"/>
      <c r="G128" s="18"/>
    </row>
    <row r="129" spans="1:7" s="3" customFormat="1" ht="84" customHeight="1" x14ac:dyDescent="0.75">
      <c r="A129" s="3">
        <v>525</v>
      </c>
      <c r="B129" s="42"/>
      <c r="C129" s="41" t="s">
        <v>96</v>
      </c>
      <c r="D129" s="20"/>
      <c r="E129" s="21"/>
      <c r="F129" s="16"/>
      <c r="G129" s="16"/>
    </row>
    <row r="130" spans="1:7" s="3" customFormat="1" ht="12" customHeight="1" x14ac:dyDescent="0.75">
      <c r="B130" s="17"/>
      <c r="C130" s="18"/>
      <c r="D130" s="18"/>
      <c r="E130" s="18"/>
      <c r="F130" s="18"/>
      <c r="G130" s="18"/>
    </row>
    <row r="131" spans="1:7" s="3" customFormat="1" ht="12" customHeight="1" x14ac:dyDescent="0.75">
      <c r="A131" s="3">
        <v>526</v>
      </c>
      <c r="B131" s="42"/>
      <c r="C131" s="13" t="s">
        <v>97</v>
      </c>
      <c r="D131" s="20"/>
      <c r="E131" s="21"/>
      <c r="F131" s="16"/>
      <c r="G131" s="16"/>
    </row>
    <row r="132" spans="1:7" s="3" customFormat="1" ht="12" customHeight="1" x14ac:dyDescent="0.75">
      <c r="B132" s="17"/>
      <c r="C132" s="18"/>
      <c r="D132" s="18"/>
      <c r="E132" s="18"/>
      <c r="F132" s="18"/>
      <c r="G132" s="18"/>
    </row>
    <row r="133" spans="1:7" s="3" customFormat="1" ht="12" customHeight="1" x14ac:dyDescent="0.75">
      <c r="A133" s="3">
        <v>527</v>
      </c>
      <c r="B133" s="42"/>
      <c r="C133" s="13" t="s">
        <v>98</v>
      </c>
      <c r="D133" s="20"/>
      <c r="E133" s="21"/>
      <c r="F133" s="16"/>
      <c r="G133" s="16"/>
    </row>
    <row r="134" spans="1:7" s="3" customFormat="1" ht="12" customHeight="1" x14ac:dyDescent="0.75">
      <c r="B134" s="17"/>
      <c r="C134" s="18"/>
      <c r="D134" s="18"/>
      <c r="E134" s="18"/>
      <c r="F134" s="18"/>
      <c r="G134" s="18"/>
    </row>
    <row r="135" spans="1:7" s="3" customFormat="1" ht="48" customHeight="1" x14ac:dyDescent="0.75">
      <c r="A135" s="3">
        <v>528</v>
      </c>
      <c r="B135" s="42" t="s">
        <v>21</v>
      </c>
      <c r="C135" s="19" t="s">
        <v>99</v>
      </c>
      <c r="D135" s="20" t="s">
        <v>69</v>
      </c>
      <c r="E135" s="21">
        <v>10</v>
      </c>
      <c r="F135" s="22">
        <v>0</v>
      </c>
      <c r="G135" s="16">
        <f>(D135 = CHAR(37)) * (E135*F135/100) + (D135 &lt;&gt; CHAR(37)) * (E135*F135)</f>
        <v>0</v>
      </c>
    </row>
    <row r="136" spans="1:7" s="3" customFormat="1" ht="12" customHeight="1" x14ac:dyDescent="0.75">
      <c r="B136" s="17"/>
      <c r="C136" s="18"/>
      <c r="D136" s="18"/>
      <c r="E136" s="18"/>
      <c r="F136" s="18"/>
      <c r="G136" s="18"/>
    </row>
    <row r="137" spans="1:7" s="3" customFormat="1" ht="12" customHeight="1" x14ac:dyDescent="0.75">
      <c r="A137" s="3">
        <v>529</v>
      </c>
      <c r="B137" s="42"/>
      <c r="C137" s="13" t="s">
        <v>73</v>
      </c>
      <c r="D137" s="20"/>
      <c r="E137" s="21"/>
      <c r="F137" s="16"/>
      <c r="G137" s="16"/>
    </row>
    <row r="138" spans="1:7" s="3" customFormat="1" ht="12" customHeight="1" x14ac:dyDescent="0.75">
      <c r="B138" s="17"/>
      <c r="C138" s="18"/>
      <c r="D138" s="18"/>
      <c r="E138" s="18"/>
      <c r="F138" s="18"/>
      <c r="G138" s="18"/>
    </row>
    <row r="139" spans="1:7" s="3" customFormat="1" ht="36" customHeight="1" x14ac:dyDescent="0.75">
      <c r="A139" s="3">
        <v>530</v>
      </c>
      <c r="B139" s="42"/>
      <c r="C139" s="13" t="s">
        <v>100</v>
      </c>
      <c r="D139" s="20"/>
      <c r="E139" s="21"/>
      <c r="F139" s="16"/>
      <c r="G139" s="16"/>
    </row>
    <row r="140" spans="1:7" s="3" customFormat="1" ht="12" customHeight="1" x14ac:dyDescent="0.75">
      <c r="B140" s="17"/>
      <c r="C140" s="18"/>
      <c r="D140" s="18"/>
      <c r="E140" s="18"/>
      <c r="F140" s="18"/>
      <c r="G140" s="18"/>
    </row>
    <row r="141" spans="1:7" s="3" customFormat="1" ht="12" customHeight="1" x14ac:dyDescent="0.75">
      <c r="A141" s="3">
        <v>531</v>
      </c>
      <c r="B141" s="42" t="s">
        <v>25</v>
      </c>
      <c r="C141" s="19" t="s">
        <v>101</v>
      </c>
      <c r="D141" s="20" t="s">
        <v>44</v>
      </c>
      <c r="E141" s="21">
        <v>120</v>
      </c>
      <c r="F141" s="22">
        <v>0</v>
      </c>
      <c r="G141" s="16">
        <f>(D141 = CHAR(37)) * (E141*F141/100) + (D141 &lt;&gt; CHAR(37)) * (E141*F141)</f>
        <v>0</v>
      </c>
    </row>
    <row r="142" spans="1:7" s="3" customFormat="1" ht="12" customHeight="1" x14ac:dyDescent="0.75">
      <c r="B142" s="17"/>
      <c r="C142" s="18"/>
      <c r="D142" s="18"/>
      <c r="E142" s="18"/>
      <c r="F142" s="18"/>
      <c r="G142" s="18"/>
    </row>
    <row r="143" spans="1:7" s="3" customFormat="1" ht="12" customHeight="1" x14ac:dyDescent="0.75">
      <c r="A143" s="3">
        <v>534</v>
      </c>
      <c r="B143" s="42"/>
      <c r="C143" s="13" t="s">
        <v>102</v>
      </c>
      <c r="D143" s="20"/>
      <c r="E143" s="21"/>
      <c r="F143" s="16"/>
      <c r="G143" s="16"/>
    </row>
    <row r="144" spans="1:7" s="3" customFormat="1" ht="12" customHeight="1" x14ac:dyDescent="0.75">
      <c r="B144" s="17"/>
      <c r="C144" s="18"/>
      <c r="D144" s="18"/>
      <c r="E144" s="18"/>
      <c r="F144" s="18"/>
      <c r="G144" s="18"/>
    </row>
    <row r="145" spans="1:7" s="3" customFormat="1" ht="12" customHeight="1" x14ac:dyDescent="0.75">
      <c r="A145" s="3">
        <v>535</v>
      </c>
      <c r="B145" s="42" t="s">
        <v>47</v>
      </c>
      <c r="C145" s="19" t="s">
        <v>103</v>
      </c>
      <c r="D145" s="20" t="s">
        <v>57</v>
      </c>
      <c r="E145" s="21">
        <v>1200</v>
      </c>
      <c r="F145" s="22">
        <v>0</v>
      </c>
      <c r="G145" s="16">
        <f>(D145 = CHAR(37)) * (E145*F145/100) + (D145 &lt;&gt; CHAR(37)) * (E145*F145)</f>
        <v>0</v>
      </c>
    </row>
    <row r="146" spans="1:7" s="3" customFormat="1" ht="12" customHeight="1" x14ac:dyDescent="0.75">
      <c r="B146" s="17"/>
      <c r="C146" s="18"/>
      <c r="D146" s="18"/>
      <c r="E146" s="18"/>
      <c r="F146" s="18"/>
      <c r="G146" s="18"/>
    </row>
    <row r="147" spans="1:7" s="3" customFormat="1" ht="12" customHeight="1" x14ac:dyDescent="0.75">
      <c r="A147" s="3">
        <v>536</v>
      </c>
      <c r="B147" s="42" t="s">
        <v>50</v>
      </c>
      <c r="C147" s="19" t="s">
        <v>104</v>
      </c>
      <c r="D147" s="20" t="s">
        <v>57</v>
      </c>
      <c r="E147" s="21">
        <v>1200</v>
      </c>
      <c r="F147" s="22">
        <v>0</v>
      </c>
      <c r="G147" s="16" t="s">
        <v>58</v>
      </c>
    </row>
    <row r="148" spans="1:7" s="3" customFormat="1" ht="12" customHeight="1" x14ac:dyDescent="0.75">
      <c r="B148" s="17"/>
      <c r="C148" s="18"/>
      <c r="D148" s="18"/>
      <c r="E148" s="18"/>
      <c r="F148" s="18"/>
      <c r="G148" s="18"/>
    </row>
    <row r="149" spans="1:7" s="3" customFormat="1" ht="12" customHeight="1" x14ac:dyDescent="0.75">
      <c r="A149" s="3">
        <v>556</v>
      </c>
      <c r="B149" s="42"/>
      <c r="C149" s="13" t="s">
        <v>81</v>
      </c>
      <c r="D149" s="20"/>
      <c r="E149" s="21"/>
      <c r="F149" s="16"/>
      <c r="G149" s="16"/>
    </row>
    <row r="150" spans="1:7" s="4" customFormat="1" ht="20.149999999999999" customHeight="1" x14ac:dyDescent="0.75">
      <c r="B150" s="25" t="s">
        <v>53</v>
      </c>
      <c r="C150" s="26"/>
      <c r="D150" s="27"/>
      <c r="E150" s="28"/>
      <c r="F150" s="28"/>
      <c r="G150" s="29">
        <f>SUM(G113:G149)</f>
        <v>0</v>
      </c>
    </row>
    <row r="151" spans="1:7" s="2" customFormat="1" ht="12" customHeight="1" x14ac:dyDescent="0.65">
      <c r="D151" s="30" t="s">
        <v>55</v>
      </c>
    </row>
    <row r="152" spans="1:7" s="1" customFormat="1" ht="15" customHeight="1" x14ac:dyDescent="0.7">
      <c r="B152" s="7" t="s">
        <v>1</v>
      </c>
    </row>
    <row r="153" spans="1:7" s="1" customFormat="1" ht="15" customHeight="1" x14ac:dyDescent="0.7">
      <c r="B153" s="8" t="s">
        <v>27</v>
      </c>
    </row>
    <row r="154" spans="1:7" s="2" customFormat="1" ht="15" customHeight="1" x14ac:dyDescent="0.65">
      <c r="G154" s="9" t="s">
        <v>88</v>
      </c>
    </row>
    <row r="155" spans="1:7" s="3" customFormat="1" ht="15.4" customHeight="1" x14ac:dyDescent="0.75">
      <c r="B155" s="10" t="s">
        <v>5</v>
      </c>
      <c r="C155" s="10" t="s">
        <v>6</v>
      </c>
      <c r="D155" s="10" t="s">
        <v>7</v>
      </c>
      <c r="E155" s="10" t="s">
        <v>8</v>
      </c>
      <c r="F155" s="10" t="s">
        <v>9</v>
      </c>
      <c r="G155" s="11" t="s">
        <v>10</v>
      </c>
    </row>
    <row r="156" spans="1:7" s="4" customFormat="1" ht="20.149999999999999" customHeight="1" x14ac:dyDescent="0.75">
      <c r="B156" s="25" t="s">
        <v>54</v>
      </c>
      <c r="C156" s="26"/>
      <c r="D156" s="27"/>
      <c r="E156" s="28"/>
      <c r="F156" s="28"/>
      <c r="G156" s="29">
        <f>G150</f>
        <v>0</v>
      </c>
    </row>
    <row r="157" spans="1:7" s="3" customFormat="1" ht="12" customHeight="1" x14ac:dyDescent="0.75">
      <c r="A157" s="3">
        <v>557</v>
      </c>
      <c r="B157" s="42"/>
      <c r="C157" s="13" t="s">
        <v>105</v>
      </c>
      <c r="D157" s="20"/>
      <c r="E157" s="21"/>
      <c r="F157" s="16"/>
      <c r="G157" s="16"/>
    </row>
    <row r="158" spans="1:7" s="3" customFormat="1" ht="12" customHeight="1" x14ac:dyDescent="0.75">
      <c r="B158" s="17"/>
      <c r="C158" s="18"/>
      <c r="D158" s="18"/>
      <c r="E158" s="18"/>
      <c r="F158" s="18"/>
      <c r="G158" s="18"/>
    </row>
    <row r="159" spans="1:7" s="3" customFormat="1" ht="12" customHeight="1" x14ac:dyDescent="0.75">
      <c r="A159" s="3">
        <v>563</v>
      </c>
      <c r="B159" s="42"/>
      <c r="C159" s="13" t="s">
        <v>106</v>
      </c>
      <c r="D159" s="20"/>
      <c r="E159" s="21"/>
      <c r="F159" s="16"/>
      <c r="G159" s="16"/>
    </row>
    <row r="160" spans="1:7" s="3" customFormat="1" ht="12" customHeight="1" x14ac:dyDescent="0.75">
      <c r="B160" s="17"/>
      <c r="C160" s="18"/>
      <c r="D160" s="18"/>
      <c r="E160" s="18"/>
      <c r="F160" s="18"/>
      <c r="G160" s="18"/>
    </row>
    <row r="161" spans="1:7" s="3" customFormat="1" ht="36" customHeight="1" x14ac:dyDescent="0.75">
      <c r="A161" s="3">
        <v>564</v>
      </c>
      <c r="B161" s="42" t="s">
        <v>55</v>
      </c>
      <c r="C161" s="19" t="s">
        <v>107</v>
      </c>
      <c r="D161" s="20" t="s">
        <v>57</v>
      </c>
      <c r="E161" s="21">
        <v>1200</v>
      </c>
      <c r="F161" s="22">
        <v>0</v>
      </c>
      <c r="G161" s="16">
        <f>(D161 = CHAR(37)) * (E161*F161/100) + (D161 &lt;&gt; CHAR(37)) * (E161*F161)</f>
        <v>0</v>
      </c>
    </row>
    <row r="162" spans="1:7" s="3" customFormat="1" ht="12" customHeight="1" x14ac:dyDescent="0.75">
      <c r="B162" s="17"/>
      <c r="C162" s="18"/>
      <c r="D162" s="18"/>
      <c r="E162" s="18"/>
      <c r="F162" s="18"/>
      <c r="G162" s="18"/>
    </row>
    <row r="163" spans="1:7" s="3" customFormat="1" ht="12" customHeight="1" x14ac:dyDescent="0.75">
      <c r="B163" s="23"/>
      <c r="C163" s="24"/>
      <c r="D163" s="24"/>
      <c r="E163" s="24"/>
      <c r="F163" s="24"/>
      <c r="G163" s="24"/>
    </row>
    <row r="164" spans="1:7" s="3" customFormat="1" ht="12" customHeight="1" x14ac:dyDescent="0.75">
      <c r="B164" s="17"/>
      <c r="C164" s="18"/>
      <c r="D164" s="18"/>
      <c r="E164" s="18"/>
      <c r="F164" s="18"/>
      <c r="G164" s="18"/>
    </row>
    <row r="165" spans="1:7" s="3" customFormat="1" ht="12" customHeight="1" x14ac:dyDescent="0.75">
      <c r="B165" s="23"/>
      <c r="C165" s="24"/>
      <c r="D165" s="24"/>
      <c r="E165" s="24"/>
      <c r="F165" s="24"/>
      <c r="G165" s="24"/>
    </row>
    <row r="166" spans="1:7" s="3" customFormat="1" ht="12" customHeight="1" x14ac:dyDescent="0.75">
      <c r="B166" s="17"/>
      <c r="C166" s="18"/>
      <c r="D166" s="18"/>
      <c r="E166" s="18"/>
      <c r="F166" s="18"/>
      <c r="G166" s="18"/>
    </row>
    <row r="167" spans="1:7" s="3" customFormat="1" ht="12" customHeight="1" x14ac:dyDescent="0.75">
      <c r="B167" s="23"/>
      <c r="C167" s="24"/>
      <c r="D167" s="24"/>
      <c r="E167" s="24"/>
      <c r="F167" s="24"/>
      <c r="G167" s="24"/>
    </row>
    <row r="168" spans="1:7" s="3" customFormat="1" ht="12" customHeight="1" x14ac:dyDescent="0.75">
      <c r="B168" s="17"/>
      <c r="C168" s="18"/>
      <c r="D168" s="18"/>
      <c r="E168" s="18"/>
      <c r="F168" s="18"/>
      <c r="G168" s="18"/>
    </row>
    <row r="169" spans="1:7" s="3" customFormat="1" ht="12" customHeight="1" x14ac:dyDescent="0.75">
      <c r="B169" s="23"/>
      <c r="C169" s="24"/>
      <c r="D169" s="24"/>
      <c r="E169" s="24"/>
      <c r="F169" s="24"/>
      <c r="G169" s="24"/>
    </row>
    <row r="170" spans="1:7" s="3" customFormat="1" ht="12" customHeight="1" x14ac:dyDescent="0.75">
      <c r="B170" s="17"/>
      <c r="C170" s="18"/>
      <c r="D170" s="18"/>
      <c r="E170" s="18"/>
      <c r="F170" s="18"/>
      <c r="G170" s="18"/>
    </row>
    <row r="171" spans="1:7" s="3" customFormat="1" ht="12" customHeight="1" x14ac:dyDescent="0.75">
      <c r="B171" s="23"/>
      <c r="C171" s="24"/>
      <c r="D171" s="24"/>
      <c r="E171" s="24"/>
      <c r="F171" s="24"/>
      <c r="G171" s="24"/>
    </row>
    <row r="172" spans="1:7" s="3" customFormat="1" ht="12" customHeight="1" x14ac:dyDescent="0.75">
      <c r="B172" s="17"/>
      <c r="C172" s="18"/>
      <c r="D172" s="18"/>
      <c r="E172" s="18"/>
      <c r="F172" s="18"/>
      <c r="G172" s="18"/>
    </row>
    <row r="173" spans="1:7" s="3" customFormat="1" ht="12" customHeight="1" x14ac:dyDescent="0.75">
      <c r="B173" s="23"/>
      <c r="C173" s="24"/>
      <c r="D173" s="24"/>
      <c r="E173" s="24"/>
      <c r="F173" s="24"/>
      <c r="G173" s="24"/>
    </row>
    <row r="174" spans="1:7" s="3" customFormat="1" ht="12" customHeight="1" x14ac:dyDescent="0.75">
      <c r="B174" s="17"/>
      <c r="C174" s="18"/>
      <c r="D174" s="18"/>
      <c r="E174" s="18"/>
      <c r="F174" s="18"/>
      <c r="G174" s="18"/>
    </row>
    <row r="175" spans="1:7" s="3" customFormat="1" ht="12" customHeight="1" x14ac:dyDescent="0.75">
      <c r="B175" s="23"/>
      <c r="C175" s="24"/>
      <c r="D175" s="24"/>
      <c r="E175" s="24"/>
      <c r="F175" s="24"/>
      <c r="G175" s="24"/>
    </row>
    <row r="176" spans="1:7" s="3" customFormat="1" ht="12" customHeight="1" x14ac:dyDescent="0.75">
      <c r="B176" s="17"/>
      <c r="C176" s="18"/>
      <c r="D176" s="18"/>
      <c r="E176" s="18"/>
      <c r="F176" s="18"/>
      <c r="G176" s="18"/>
    </row>
    <row r="177" spans="2:7" s="3" customFormat="1" ht="12" customHeight="1" x14ac:dyDescent="0.75">
      <c r="B177" s="23"/>
      <c r="C177" s="24"/>
      <c r="D177" s="24"/>
      <c r="E177" s="24"/>
      <c r="F177" s="24"/>
      <c r="G177" s="24"/>
    </row>
    <row r="178" spans="2:7" s="3" customFormat="1" ht="12" customHeight="1" x14ac:dyDescent="0.75">
      <c r="B178" s="17"/>
      <c r="C178" s="18"/>
      <c r="D178" s="18"/>
      <c r="E178" s="18"/>
      <c r="F178" s="18"/>
      <c r="G178" s="18"/>
    </row>
    <row r="179" spans="2:7" s="3" customFormat="1" ht="12" customHeight="1" x14ac:dyDescent="0.75">
      <c r="B179" s="23"/>
      <c r="C179" s="24"/>
      <c r="D179" s="24"/>
      <c r="E179" s="24"/>
      <c r="F179" s="24"/>
      <c r="G179" s="24"/>
    </row>
    <row r="180" spans="2:7" s="3" customFormat="1" ht="12" customHeight="1" x14ac:dyDescent="0.75">
      <c r="B180" s="17"/>
      <c r="C180" s="18"/>
      <c r="D180" s="18"/>
      <c r="E180" s="18"/>
      <c r="F180" s="18"/>
      <c r="G180" s="18"/>
    </row>
    <row r="181" spans="2:7" s="3" customFormat="1" ht="12" customHeight="1" x14ac:dyDescent="0.75">
      <c r="B181" s="23"/>
      <c r="C181" s="24"/>
      <c r="D181" s="24"/>
      <c r="E181" s="24"/>
      <c r="F181" s="24"/>
      <c r="G181" s="24"/>
    </row>
    <row r="182" spans="2:7" s="3" customFormat="1" ht="12" customHeight="1" x14ac:dyDescent="0.75">
      <c r="B182" s="17"/>
      <c r="C182" s="18"/>
      <c r="D182" s="18"/>
      <c r="E182" s="18"/>
      <c r="F182" s="18"/>
      <c r="G182" s="18"/>
    </row>
    <row r="183" spans="2:7" s="3" customFormat="1" ht="12" customHeight="1" x14ac:dyDescent="0.75">
      <c r="B183" s="23"/>
      <c r="C183" s="24"/>
      <c r="D183" s="24"/>
      <c r="E183" s="24"/>
      <c r="F183" s="24"/>
      <c r="G183" s="24"/>
    </row>
    <row r="184" spans="2:7" s="3" customFormat="1" ht="12" customHeight="1" x14ac:dyDescent="0.75">
      <c r="B184" s="17"/>
      <c r="C184" s="18"/>
      <c r="D184" s="18"/>
      <c r="E184" s="18"/>
      <c r="F184" s="18"/>
      <c r="G184" s="18"/>
    </row>
    <row r="185" spans="2:7" s="3" customFormat="1" ht="12" customHeight="1" x14ac:dyDescent="0.75">
      <c r="B185" s="23"/>
      <c r="C185" s="24"/>
      <c r="D185" s="24"/>
      <c r="E185" s="24"/>
      <c r="F185" s="24"/>
      <c r="G185" s="24"/>
    </row>
    <row r="186" spans="2:7" s="3" customFormat="1" ht="12" customHeight="1" x14ac:dyDescent="0.75">
      <c r="B186" s="17"/>
      <c r="C186" s="18"/>
      <c r="D186" s="18"/>
      <c r="E186" s="18"/>
      <c r="F186" s="18"/>
      <c r="G186" s="18"/>
    </row>
    <row r="187" spans="2:7" s="3" customFormat="1" ht="12" customHeight="1" x14ac:dyDescent="0.75">
      <c r="B187" s="23"/>
      <c r="C187" s="24"/>
      <c r="D187" s="24"/>
      <c r="E187" s="24"/>
      <c r="F187" s="24"/>
      <c r="G187" s="24"/>
    </row>
    <row r="188" spans="2:7" s="3" customFormat="1" ht="12" customHeight="1" x14ac:dyDescent="0.75">
      <c r="B188" s="17"/>
      <c r="C188" s="18"/>
      <c r="D188" s="18"/>
      <c r="E188" s="18"/>
      <c r="F188" s="18"/>
      <c r="G188" s="18"/>
    </row>
    <row r="189" spans="2:7" s="3" customFormat="1" ht="12" customHeight="1" x14ac:dyDescent="0.75">
      <c r="B189" s="23"/>
      <c r="C189" s="24"/>
      <c r="D189" s="24"/>
      <c r="E189" s="24"/>
      <c r="F189" s="24"/>
      <c r="G189" s="24"/>
    </row>
    <row r="190" spans="2:7" s="3" customFormat="1" ht="12" customHeight="1" x14ac:dyDescent="0.75">
      <c r="B190" s="17"/>
      <c r="C190" s="18"/>
      <c r="D190" s="18"/>
      <c r="E190" s="18"/>
      <c r="F190" s="18"/>
      <c r="G190" s="18"/>
    </row>
    <row r="191" spans="2:7" s="3" customFormat="1" ht="12" customHeight="1" x14ac:dyDescent="0.75">
      <c r="B191" s="23"/>
      <c r="C191" s="24"/>
      <c r="D191" s="24"/>
      <c r="E191" s="24"/>
      <c r="F191" s="24"/>
      <c r="G191" s="24"/>
    </row>
    <row r="192" spans="2:7" s="3" customFormat="1" ht="12" customHeight="1" x14ac:dyDescent="0.75">
      <c r="B192" s="17"/>
      <c r="C192" s="18"/>
      <c r="D192" s="18"/>
      <c r="E192" s="18"/>
      <c r="F192" s="18"/>
      <c r="G192" s="18"/>
    </row>
    <row r="193" spans="2:7" s="3" customFormat="1" ht="12" customHeight="1" x14ac:dyDescent="0.75">
      <c r="B193" s="23"/>
      <c r="C193" s="24"/>
      <c r="D193" s="24"/>
      <c r="E193" s="24"/>
      <c r="F193" s="24"/>
      <c r="G193" s="24"/>
    </row>
    <row r="194" spans="2:7" s="3" customFormat="1" ht="12" customHeight="1" x14ac:dyDescent="0.75">
      <c r="B194" s="17"/>
      <c r="C194" s="18"/>
      <c r="D194" s="18"/>
      <c r="E194" s="18"/>
      <c r="F194" s="18"/>
      <c r="G194" s="18"/>
    </row>
    <row r="195" spans="2:7" s="3" customFormat="1" ht="12" customHeight="1" x14ac:dyDescent="0.75">
      <c r="B195" s="23"/>
      <c r="C195" s="24"/>
      <c r="D195" s="24"/>
      <c r="E195" s="24"/>
      <c r="F195" s="24"/>
      <c r="G195" s="24"/>
    </row>
    <row r="196" spans="2:7" s="3" customFormat="1" ht="12" customHeight="1" x14ac:dyDescent="0.75">
      <c r="B196" s="17"/>
      <c r="C196" s="18"/>
      <c r="D196" s="18"/>
      <c r="E196" s="18"/>
      <c r="F196" s="18"/>
      <c r="G196" s="18"/>
    </row>
    <row r="197" spans="2:7" s="3" customFormat="1" ht="12" customHeight="1" x14ac:dyDescent="0.75">
      <c r="B197" s="23"/>
      <c r="C197" s="24"/>
      <c r="D197" s="24"/>
      <c r="E197" s="24"/>
      <c r="F197" s="24"/>
      <c r="G197" s="24"/>
    </row>
    <row r="198" spans="2:7" s="3" customFormat="1" ht="12" customHeight="1" x14ac:dyDescent="0.75">
      <c r="B198" s="17"/>
      <c r="C198" s="18"/>
      <c r="D198" s="18"/>
      <c r="E198" s="18"/>
      <c r="F198" s="18"/>
      <c r="G198" s="18"/>
    </row>
    <row r="199" spans="2:7" s="3" customFormat="1" ht="12" customHeight="1" x14ac:dyDescent="0.75">
      <c r="B199" s="23"/>
      <c r="C199" s="24"/>
      <c r="D199" s="24"/>
      <c r="E199" s="24"/>
      <c r="F199" s="24"/>
      <c r="G199" s="24"/>
    </row>
    <row r="200" spans="2:7" s="3" customFormat="1" ht="12" customHeight="1" x14ac:dyDescent="0.75">
      <c r="B200" s="17"/>
      <c r="C200" s="18"/>
      <c r="D200" s="18"/>
      <c r="E200" s="18"/>
      <c r="F200" s="18"/>
      <c r="G200" s="18"/>
    </row>
    <row r="201" spans="2:7" s="3" customFormat="1" ht="12" customHeight="1" x14ac:dyDescent="0.75">
      <c r="B201" s="23"/>
      <c r="C201" s="24"/>
      <c r="D201" s="24"/>
      <c r="E201" s="24"/>
      <c r="F201" s="24"/>
      <c r="G201" s="24"/>
    </row>
    <row r="202" spans="2:7" s="3" customFormat="1" ht="12" customHeight="1" x14ac:dyDescent="0.75">
      <c r="B202" s="17"/>
      <c r="C202" s="18"/>
      <c r="D202" s="18"/>
      <c r="E202" s="18"/>
      <c r="F202" s="18"/>
      <c r="G202" s="18"/>
    </row>
    <row r="203" spans="2:7" s="3" customFormat="1" ht="12" customHeight="1" x14ac:dyDescent="0.75">
      <c r="B203" s="23"/>
      <c r="C203" s="24"/>
      <c r="D203" s="24"/>
      <c r="E203" s="24"/>
      <c r="F203" s="24"/>
      <c r="G203" s="24"/>
    </row>
    <row r="204" spans="2:7" s="3" customFormat="1" ht="12" customHeight="1" x14ac:dyDescent="0.75">
      <c r="B204" s="17"/>
      <c r="C204" s="18"/>
      <c r="D204" s="18"/>
      <c r="E204" s="18"/>
      <c r="F204" s="18"/>
      <c r="G204" s="18"/>
    </row>
    <row r="205" spans="2:7" s="3" customFormat="1" ht="12" customHeight="1" x14ac:dyDescent="0.75">
      <c r="B205" s="23"/>
      <c r="C205" s="24"/>
      <c r="D205" s="24"/>
      <c r="E205" s="24"/>
      <c r="F205" s="24"/>
      <c r="G205" s="24"/>
    </row>
    <row r="206" spans="2:7" s="3" customFormat="1" ht="12" customHeight="1" x14ac:dyDescent="0.75">
      <c r="B206" s="17"/>
      <c r="C206" s="18"/>
      <c r="D206" s="18"/>
      <c r="E206" s="18"/>
      <c r="F206" s="18"/>
      <c r="G206" s="18"/>
    </row>
    <row r="207" spans="2:7" s="3" customFormat="1" ht="12" customHeight="1" x14ac:dyDescent="0.75">
      <c r="B207" s="23"/>
      <c r="C207" s="24"/>
      <c r="D207" s="24"/>
      <c r="E207" s="24"/>
      <c r="F207" s="24"/>
      <c r="G207" s="24"/>
    </row>
    <row r="208" spans="2:7" s="3" customFormat="1" ht="12" customHeight="1" x14ac:dyDescent="0.75">
      <c r="B208" s="17"/>
      <c r="C208" s="18"/>
      <c r="D208" s="18"/>
      <c r="E208" s="18"/>
      <c r="F208" s="18"/>
      <c r="G208" s="18"/>
    </row>
    <row r="209" spans="2:7" s="3" customFormat="1" ht="12" customHeight="1" x14ac:dyDescent="0.75">
      <c r="B209" s="23"/>
      <c r="C209" s="24"/>
      <c r="D209" s="24"/>
      <c r="E209" s="24"/>
      <c r="F209" s="24"/>
      <c r="G209" s="24"/>
    </row>
    <row r="210" spans="2:7" s="3" customFormat="1" ht="12" customHeight="1" x14ac:dyDescent="0.75">
      <c r="B210" s="17"/>
      <c r="C210" s="18"/>
      <c r="D210" s="18"/>
      <c r="E210" s="18"/>
      <c r="F210" s="18"/>
      <c r="G210" s="18"/>
    </row>
    <row r="211" spans="2:7" s="3" customFormat="1" ht="12" customHeight="1" x14ac:dyDescent="0.75">
      <c r="B211" s="23"/>
      <c r="C211" s="24"/>
      <c r="D211" s="24"/>
      <c r="E211" s="24"/>
      <c r="F211" s="24"/>
      <c r="G211" s="24"/>
    </row>
    <row r="212" spans="2:7" s="3" customFormat="1" ht="12" customHeight="1" x14ac:dyDescent="0.75">
      <c r="B212" s="17"/>
      <c r="C212" s="18"/>
      <c r="D212" s="18"/>
      <c r="E212" s="18"/>
      <c r="F212" s="18"/>
      <c r="G212" s="18"/>
    </row>
    <row r="213" spans="2:7" s="3" customFormat="1" ht="12" customHeight="1" x14ac:dyDescent="0.75">
      <c r="B213" s="23"/>
      <c r="C213" s="24"/>
      <c r="D213" s="24"/>
      <c r="E213" s="24"/>
      <c r="F213" s="24"/>
      <c r="G213" s="24"/>
    </row>
    <row r="214" spans="2:7" s="3" customFormat="1" ht="12" customHeight="1" x14ac:dyDescent="0.75">
      <c r="B214" s="17"/>
      <c r="C214" s="18"/>
      <c r="D214" s="18"/>
      <c r="E214" s="18"/>
      <c r="F214" s="18"/>
      <c r="G214" s="18"/>
    </row>
    <row r="215" spans="2:7" s="3" customFormat="1" ht="12" customHeight="1" x14ac:dyDescent="0.75">
      <c r="B215" s="23"/>
      <c r="C215" s="24"/>
      <c r="D215" s="24"/>
      <c r="E215" s="24"/>
      <c r="F215" s="24"/>
      <c r="G215" s="24"/>
    </row>
    <row r="216" spans="2:7" s="3" customFormat="1" ht="12" customHeight="1" x14ac:dyDescent="0.75">
      <c r="B216" s="17"/>
      <c r="C216" s="18"/>
      <c r="D216" s="18"/>
      <c r="E216" s="18"/>
      <c r="F216" s="18"/>
      <c r="G216" s="18"/>
    </row>
    <row r="217" spans="2:7" s="3" customFormat="1" ht="12" customHeight="1" x14ac:dyDescent="0.75">
      <c r="B217" s="23"/>
      <c r="C217" s="24"/>
      <c r="D217" s="24"/>
      <c r="E217" s="24"/>
      <c r="F217" s="24"/>
      <c r="G217" s="24"/>
    </row>
    <row r="218" spans="2:7" s="3" customFormat="1" ht="12" customHeight="1" x14ac:dyDescent="0.75">
      <c r="B218" s="17"/>
      <c r="C218" s="18"/>
      <c r="D218" s="18"/>
      <c r="E218" s="18"/>
      <c r="F218" s="18"/>
      <c r="G218" s="18"/>
    </row>
    <row r="219" spans="2:7" s="3" customFormat="1" ht="12" customHeight="1" x14ac:dyDescent="0.75">
      <c r="B219" s="23"/>
      <c r="C219" s="24"/>
      <c r="D219" s="24"/>
      <c r="E219" s="24"/>
      <c r="F219" s="24"/>
      <c r="G219" s="24"/>
    </row>
    <row r="220" spans="2:7" s="3" customFormat="1" ht="12" customHeight="1" x14ac:dyDescent="0.75">
      <c r="B220" s="17"/>
      <c r="C220" s="18"/>
      <c r="D220" s="18"/>
      <c r="E220" s="18"/>
      <c r="F220" s="18"/>
      <c r="G220" s="18"/>
    </row>
    <row r="221" spans="2:7" s="4" customFormat="1" ht="20.149999999999999" customHeight="1" x14ac:dyDescent="0.75">
      <c r="B221" s="25" t="s">
        <v>20</v>
      </c>
      <c r="C221" s="26"/>
      <c r="D221" s="27"/>
      <c r="E221" s="28"/>
      <c r="F221" s="28"/>
      <c r="G221" s="29">
        <f>SUM(G156:G220)</f>
        <v>0</v>
      </c>
    </row>
    <row r="222" spans="2:7" s="2" customFormat="1" ht="12" customHeight="1" x14ac:dyDescent="0.65">
      <c r="D222" s="30" t="s">
        <v>60</v>
      </c>
    </row>
    <row r="223" spans="2:7" s="1" customFormat="1" ht="15" customHeight="1" x14ac:dyDescent="0.7">
      <c r="B223" s="7" t="s">
        <v>1</v>
      </c>
    </row>
    <row r="224" spans="2:7" s="1" customFormat="1" ht="15" customHeight="1" x14ac:dyDescent="0.7">
      <c r="B224" s="8" t="s">
        <v>27</v>
      </c>
    </row>
    <row r="225" spans="1:7" s="2" customFormat="1" ht="15" customHeight="1" x14ac:dyDescent="0.65">
      <c r="G225" s="9" t="s">
        <v>108</v>
      </c>
    </row>
    <row r="226" spans="1:7" s="3" customFormat="1" ht="15.4" customHeight="1" x14ac:dyDescent="0.75">
      <c r="B226" s="10" t="s">
        <v>5</v>
      </c>
      <c r="C226" s="10" t="s">
        <v>6</v>
      </c>
      <c r="D226" s="10" t="s">
        <v>7</v>
      </c>
      <c r="E226" s="10" t="s">
        <v>8</v>
      </c>
      <c r="F226" s="10" t="s">
        <v>9</v>
      </c>
      <c r="G226" s="11" t="s">
        <v>10</v>
      </c>
    </row>
    <row r="227" spans="1:7" s="3" customFormat="1" ht="12" customHeight="1" x14ac:dyDescent="0.75">
      <c r="A227" s="3">
        <v>565</v>
      </c>
      <c r="B227" s="42"/>
      <c r="C227" s="19" t="s">
        <v>108</v>
      </c>
      <c r="D227" s="20"/>
      <c r="E227" s="21"/>
      <c r="F227" s="16"/>
      <c r="G227" s="16"/>
    </row>
    <row r="228" spans="1:7" s="3" customFormat="1" ht="12" customHeight="1" x14ac:dyDescent="0.75">
      <c r="B228" s="17"/>
      <c r="C228" s="18"/>
      <c r="D228" s="18"/>
      <c r="E228" s="18"/>
      <c r="F228" s="18"/>
      <c r="G228" s="18"/>
    </row>
    <row r="229" spans="1:7" s="3" customFormat="1" ht="36" customHeight="1" x14ac:dyDescent="0.75">
      <c r="A229" s="3">
        <v>566</v>
      </c>
      <c r="B229" s="42"/>
      <c r="C229" s="19" t="s">
        <v>109</v>
      </c>
      <c r="D229" s="20"/>
      <c r="E229" s="21"/>
      <c r="F229" s="16"/>
      <c r="G229" s="16"/>
    </row>
    <row r="230" spans="1:7" s="3" customFormat="1" ht="12" customHeight="1" x14ac:dyDescent="0.75">
      <c r="B230" s="17"/>
      <c r="C230" s="18"/>
      <c r="D230" s="18"/>
      <c r="E230" s="18"/>
      <c r="F230" s="18"/>
      <c r="G230" s="18"/>
    </row>
    <row r="231" spans="1:7" s="3" customFormat="1" ht="12" customHeight="1" x14ac:dyDescent="0.75">
      <c r="A231" s="3">
        <v>567</v>
      </c>
      <c r="B231" s="42"/>
      <c r="C231" s="19" t="s">
        <v>110</v>
      </c>
      <c r="D231" s="20"/>
      <c r="E231" s="21"/>
      <c r="F231" s="16"/>
      <c r="G231" s="16"/>
    </row>
    <row r="232" spans="1:7" s="3" customFormat="1" ht="12" customHeight="1" x14ac:dyDescent="0.75">
      <c r="B232" s="17"/>
      <c r="C232" s="18"/>
      <c r="D232" s="18"/>
      <c r="E232" s="18"/>
      <c r="F232" s="18"/>
      <c r="G232" s="18"/>
    </row>
    <row r="233" spans="1:7" s="3" customFormat="1" ht="24" customHeight="1" x14ac:dyDescent="0.75">
      <c r="A233" s="3">
        <v>568</v>
      </c>
      <c r="B233" s="42"/>
      <c r="C233" s="19" t="s">
        <v>111</v>
      </c>
      <c r="D233" s="20"/>
      <c r="E233" s="21"/>
      <c r="F233" s="16"/>
      <c r="G233" s="16"/>
    </row>
    <row r="234" spans="1:7" s="3" customFormat="1" ht="12" customHeight="1" x14ac:dyDescent="0.75">
      <c r="B234" s="17"/>
      <c r="C234" s="18"/>
      <c r="D234" s="18"/>
      <c r="E234" s="18"/>
      <c r="F234" s="18"/>
      <c r="G234" s="18"/>
    </row>
    <row r="235" spans="1:7" s="3" customFormat="1" ht="12" customHeight="1" x14ac:dyDescent="0.75">
      <c r="A235" s="3">
        <v>569</v>
      </c>
      <c r="B235" s="42"/>
      <c r="C235" s="19" t="s">
        <v>112</v>
      </c>
      <c r="D235" s="20"/>
      <c r="E235" s="21"/>
      <c r="F235" s="16"/>
      <c r="G235" s="16"/>
    </row>
    <row r="236" spans="1:7" s="3" customFormat="1" ht="12" customHeight="1" x14ac:dyDescent="0.75">
      <c r="B236" s="17"/>
      <c r="C236" s="18"/>
      <c r="D236" s="18"/>
      <c r="E236" s="18"/>
      <c r="F236" s="18"/>
      <c r="G236" s="18"/>
    </row>
    <row r="237" spans="1:7" s="3" customFormat="1" ht="36" customHeight="1" x14ac:dyDescent="0.75">
      <c r="A237" s="3">
        <v>570</v>
      </c>
      <c r="B237" s="42"/>
      <c r="C237" s="19" t="s">
        <v>113</v>
      </c>
      <c r="D237" s="20"/>
      <c r="E237" s="21"/>
      <c r="F237" s="16"/>
      <c r="G237" s="16"/>
    </row>
    <row r="238" spans="1:7" s="3" customFormat="1" ht="12" customHeight="1" x14ac:dyDescent="0.75">
      <c r="B238" s="17"/>
      <c r="C238" s="18"/>
      <c r="D238" s="18"/>
      <c r="E238" s="18"/>
      <c r="F238" s="18"/>
      <c r="G238" s="18"/>
    </row>
    <row r="239" spans="1:7" s="3" customFormat="1" ht="48" customHeight="1" x14ac:dyDescent="0.75">
      <c r="A239" s="3">
        <v>571</v>
      </c>
      <c r="B239" s="42"/>
      <c r="C239" s="19" t="s">
        <v>114</v>
      </c>
      <c r="D239" s="20"/>
      <c r="E239" s="21"/>
      <c r="F239" s="16"/>
      <c r="G239" s="16"/>
    </row>
    <row r="240" spans="1:7" s="3" customFormat="1" ht="12" customHeight="1" x14ac:dyDescent="0.75">
      <c r="B240" s="17"/>
      <c r="C240" s="18"/>
      <c r="D240" s="18"/>
      <c r="E240" s="18"/>
      <c r="F240" s="18"/>
      <c r="G240" s="18"/>
    </row>
    <row r="241" spans="1:7" s="3" customFormat="1" ht="12" customHeight="1" x14ac:dyDescent="0.75">
      <c r="A241" s="3">
        <v>572</v>
      </c>
      <c r="B241" s="42"/>
      <c r="C241" s="19" t="s">
        <v>115</v>
      </c>
      <c r="D241" s="20"/>
      <c r="E241" s="21"/>
      <c r="F241" s="16"/>
      <c r="G241" s="16"/>
    </row>
    <row r="242" spans="1:7" s="3" customFormat="1" ht="12" customHeight="1" x14ac:dyDescent="0.75">
      <c r="B242" s="17"/>
      <c r="C242" s="18"/>
      <c r="D242" s="18"/>
      <c r="E242" s="18"/>
      <c r="F242" s="18"/>
      <c r="G242" s="18"/>
    </row>
    <row r="243" spans="1:7" s="3" customFormat="1" ht="24" customHeight="1" x14ac:dyDescent="0.75">
      <c r="A243" s="3">
        <v>573</v>
      </c>
      <c r="B243" s="42"/>
      <c r="C243" s="19" t="s">
        <v>116</v>
      </c>
      <c r="D243" s="20"/>
      <c r="E243" s="21"/>
      <c r="F243" s="16"/>
      <c r="G243" s="16"/>
    </row>
    <row r="244" spans="1:7" s="3" customFormat="1" ht="12" customHeight="1" x14ac:dyDescent="0.75">
      <c r="B244" s="17"/>
      <c r="C244" s="18"/>
      <c r="D244" s="18"/>
      <c r="E244" s="18"/>
      <c r="F244" s="18"/>
      <c r="G244" s="18"/>
    </row>
    <row r="245" spans="1:7" s="3" customFormat="1" ht="12" customHeight="1" x14ac:dyDescent="0.75">
      <c r="A245" s="3">
        <v>574</v>
      </c>
      <c r="B245" s="42"/>
      <c r="C245" s="19" t="s">
        <v>117</v>
      </c>
      <c r="D245" s="20"/>
      <c r="E245" s="21"/>
      <c r="F245" s="16"/>
      <c r="G245" s="16"/>
    </row>
    <row r="246" spans="1:7" s="3" customFormat="1" ht="12" customHeight="1" x14ac:dyDescent="0.75">
      <c r="B246" s="17"/>
      <c r="C246" s="18"/>
      <c r="D246" s="18"/>
      <c r="E246" s="18"/>
      <c r="F246" s="18"/>
      <c r="G246" s="18"/>
    </row>
    <row r="247" spans="1:7" s="3" customFormat="1" ht="36" customHeight="1" x14ac:dyDescent="0.75">
      <c r="A247" s="3">
        <v>575</v>
      </c>
      <c r="B247" s="42"/>
      <c r="C247" s="19" t="s">
        <v>118</v>
      </c>
      <c r="D247" s="20"/>
      <c r="E247" s="21"/>
      <c r="F247" s="16"/>
      <c r="G247" s="16"/>
    </row>
    <row r="248" spans="1:7" s="3" customFormat="1" ht="12" customHeight="1" x14ac:dyDescent="0.75">
      <c r="B248" s="17"/>
      <c r="C248" s="18"/>
      <c r="D248" s="18"/>
      <c r="E248" s="18"/>
      <c r="F248" s="18"/>
      <c r="G248" s="18"/>
    </row>
    <row r="249" spans="1:7" s="3" customFormat="1" ht="12" customHeight="1" x14ac:dyDescent="0.75">
      <c r="A249" s="3">
        <v>576</v>
      </c>
      <c r="B249" s="42"/>
      <c r="C249" s="19" t="s">
        <v>119</v>
      </c>
      <c r="D249" s="20"/>
      <c r="E249" s="21"/>
      <c r="F249" s="16"/>
      <c r="G249" s="16"/>
    </row>
    <row r="250" spans="1:7" s="3" customFormat="1" ht="12" customHeight="1" x14ac:dyDescent="0.75">
      <c r="B250" s="17"/>
      <c r="C250" s="18"/>
      <c r="D250" s="18"/>
      <c r="E250" s="18"/>
      <c r="F250" s="18"/>
      <c r="G250" s="18"/>
    </row>
    <row r="251" spans="1:7" s="3" customFormat="1" ht="24" customHeight="1" x14ac:dyDescent="0.75">
      <c r="A251" s="3">
        <v>577</v>
      </c>
      <c r="B251" s="42"/>
      <c r="C251" s="19" t="s">
        <v>120</v>
      </c>
      <c r="D251" s="20"/>
      <c r="E251" s="21"/>
      <c r="F251" s="16"/>
      <c r="G251" s="16"/>
    </row>
    <row r="252" spans="1:7" s="3" customFormat="1" ht="12" customHeight="1" x14ac:dyDescent="0.75">
      <c r="B252" s="17"/>
      <c r="C252" s="18"/>
      <c r="D252" s="18"/>
      <c r="E252" s="18"/>
      <c r="F252" s="18"/>
      <c r="G252" s="18"/>
    </row>
    <row r="253" spans="1:7" s="3" customFormat="1" ht="12" customHeight="1" x14ac:dyDescent="0.75">
      <c r="A253" s="3">
        <v>578</v>
      </c>
      <c r="B253" s="42"/>
      <c r="C253" s="19" t="s">
        <v>121</v>
      </c>
      <c r="D253" s="20"/>
      <c r="E253" s="21"/>
      <c r="F253" s="16"/>
      <c r="G253" s="16"/>
    </row>
    <row r="254" spans="1:7" s="3" customFormat="1" ht="12" customHeight="1" x14ac:dyDescent="0.75">
      <c r="B254" s="17"/>
      <c r="C254" s="18"/>
      <c r="D254" s="18"/>
      <c r="E254" s="18"/>
      <c r="F254" s="18"/>
      <c r="G254" s="18"/>
    </row>
    <row r="255" spans="1:7" s="3" customFormat="1" ht="72" customHeight="1" x14ac:dyDescent="0.75">
      <c r="A255" s="3">
        <v>579</v>
      </c>
      <c r="B255" s="42"/>
      <c r="C255" s="41" t="s">
        <v>122</v>
      </c>
      <c r="D255" s="20"/>
      <c r="E255" s="21"/>
      <c r="F255" s="16"/>
      <c r="G255" s="16"/>
    </row>
    <row r="256" spans="1:7" s="3" customFormat="1" ht="12" customHeight="1" x14ac:dyDescent="0.75">
      <c r="B256" s="17"/>
      <c r="C256" s="18"/>
      <c r="D256" s="18"/>
      <c r="E256" s="18"/>
      <c r="F256" s="18"/>
      <c r="G256" s="18"/>
    </row>
    <row r="257" spans="1:7" s="3" customFormat="1" ht="12" customHeight="1" x14ac:dyDescent="0.75">
      <c r="A257" s="3">
        <v>580</v>
      </c>
      <c r="B257" s="42"/>
      <c r="C257" s="13" t="s">
        <v>97</v>
      </c>
      <c r="D257" s="20"/>
      <c r="E257" s="21"/>
      <c r="F257" s="16"/>
      <c r="G257" s="16"/>
    </row>
    <row r="258" spans="1:7" s="3" customFormat="1" ht="12" customHeight="1" x14ac:dyDescent="0.75">
      <c r="B258" s="17"/>
      <c r="C258" s="18"/>
      <c r="D258" s="18"/>
      <c r="E258" s="18"/>
      <c r="F258" s="18"/>
      <c r="G258" s="18"/>
    </row>
    <row r="259" spans="1:7" s="3" customFormat="1" ht="12" customHeight="1" x14ac:dyDescent="0.75">
      <c r="A259" s="3">
        <v>581</v>
      </c>
      <c r="B259" s="42"/>
      <c r="C259" s="13" t="s">
        <v>123</v>
      </c>
      <c r="D259" s="20"/>
      <c r="E259" s="21"/>
      <c r="F259" s="16"/>
      <c r="G259" s="16"/>
    </row>
    <row r="260" spans="1:7" s="3" customFormat="1" ht="12" customHeight="1" x14ac:dyDescent="0.75">
      <c r="B260" s="17"/>
      <c r="C260" s="18"/>
      <c r="D260" s="18"/>
      <c r="E260" s="18"/>
      <c r="F260" s="18"/>
      <c r="G260" s="18"/>
    </row>
    <row r="261" spans="1:7" s="3" customFormat="1" ht="12" customHeight="1" x14ac:dyDescent="0.75">
      <c r="A261" s="3">
        <v>582</v>
      </c>
      <c r="B261" s="42"/>
      <c r="C261" s="13" t="s">
        <v>124</v>
      </c>
      <c r="D261" s="20"/>
      <c r="E261" s="21"/>
      <c r="F261" s="16"/>
      <c r="G261" s="16"/>
    </row>
    <row r="262" spans="1:7" s="3" customFormat="1" ht="12" customHeight="1" x14ac:dyDescent="0.75">
      <c r="B262" s="17"/>
      <c r="C262" s="18"/>
      <c r="D262" s="18"/>
      <c r="E262" s="18"/>
      <c r="F262" s="18"/>
      <c r="G262" s="18"/>
    </row>
    <row r="263" spans="1:7" s="3" customFormat="1" ht="12" customHeight="1" x14ac:dyDescent="0.75">
      <c r="A263" s="3">
        <v>583</v>
      </c>
      <c r="B263" s="42" t="s">
        <v>21</v>
      </c>
      <c r="C263" s="19" t="s">
        <v>125</v>
      </c>
      <c r="D263" s="20" t="s">
        <v>57</v>
      </c>
      <c r="E263" s="21">
        <v>550</v>
      </c>
      <c r="F263" s="22">
        <v>0</v>
      </c>
      <c r="G263" s="16">
        <f>(D263 = CHAR(37)) * (E263*F263/100) + (D263 &lt;&gt; CHAR(37)) * (E263*F263)</f>
        <v>0</v>
      </c>
    </row>
    <row r="264" spans="1:7" s="3" customFormat="1" ht="12" customHeight="1" x14ac:dyDescent="0.75">
      <c r="B264" s="17"/>
      <c r="C264" s="18"/>
      <c r="D264" s="18"/>
      <c r="E264" s="18"/>
      <c r="F264" s="18"/>
      <c r="G264" s="18"/>
    </row>
    <row r="265" spans="1:7" s="3" customFormat="1" ht="12" customHeight="1" x14ac:dyDescent="0.75">
      <c r="A265" s="3">
        <v>585</v>
      </c>
      <c r="B265" s="42" t="s">
        <v>25</v>
      </c>
      <c r="C265" s="19" t="s">
        <v>126</v>
      </c>
      <c r="D265" s="20" t="s">
        <v>57</v>
      </c>
      <c r="E265" s="21">
        <v>950</v>
      </c>
      <c r="F265" s="22">
        <v>0</v>
      </c>
      <c r="G265" s="16">
        <f>(D265 = CHAR(37)) * (E265*F265/100) + (D265 &lt;&gt; CHAR(37)) * (E265*F265)</f>
        <v>0</v>
      </c>
    </row>
    <row r="266" spans="1:7" s="3" customFormat="1" ht="12" customHeight="1" x14ac:dyDescent="0.75">
      <c r="B266" s="17"/>
      <c r="C266" s="18"/>
      <c r="D266" s="18"/>
      <c r="E266" s="18"/>
      <c r="F266" s="18"/>
      <c r="G266" s="18"/>
    </row>
    <row r="267" spans="1:7" s="3" customFormat="1" ht="12" customHeight="1" x14ac:dyDescent="0.75">
      <c r="A267" s="3">
        <v>586</v>
      </c>
      <c r="B267" s="42"/>
      <c r="C267" s="13" t="s">
        <v>127</v>
      </c>
      <c r="D267" s="20"/>
      <c r="E267" s="21"/>
      <c r="F267" s="16"/>
      <c r="G267" s="16"/>
    </row>
    <row r="268" spans="1:7" s="3" customFormat="1" ht="12" customHeight="1" x14ac:dyDescent="0.75">
      <c r="B268" s="17"/>
      <c r="C268" s="18"/>
      <c r="D268" s="18"/>
      <c r="E268" s="18"/>
      <c r="F268" s="18"/>
      <c r="G268" s="18"/>
    </row>
    <row r="269" spans="1:7" s="3" customFormat="1" ht="12" customHeight="1" x14ac:dyDescent="0.75">
      <c r="A269" s="3">
        <v>590</v>
      </c>
      <c r="B269" s="42"/>
      <c r="C269" s="13" t="s">
        <v>128</v>
      </c>
      <c r="D269" s="20"/>
      <c r="E269" s="21"/>
      <c r="F269" s="16"/>
      <c r="G269" s="16"/>
    </row>
    <row r="270" spans="1:7" s="3" customFormat="1" ht="12" customHeight="1" x14ac:dyDescent="0.75">
      <c r="B270" s="17"/>
      <c r="C270" s="18"/>
      <c r="D270" s="18"/>
      <c r="E270" s="18"/>
      <c r="F270" s="18"/>
      <c r="G270" s="18"/>
    </row>
    <row r="271" spans="1:7" s="3" customFormat="1" ht="36" customHeight="1" x14ac:dyDescent="0.75">
      <c r="A271" s="3">
        <v>591</v>
      </c>
      <c r="B271" s="42" t="s">
        <v>47</v>
      </c>
      <c r="C271" s="19" t="s">
        <v>129</v>
      </c>
      <c r="D271" s="20" t="s">
        <v>130</v>
      </c>
      <c r="E271" s="21">
        <v>1500</v>
      </c>
      <c r="F271" s="22">
        <v>0</v>
      </c>
      <c r="G271" s="16">
        <f>(D271 = CHAR(37)) * (E271*F271/100) + (D271 &lt;&gt; CHAR(37)) * (E271*F271)</f>
        <v>0</v>
      </c>
    </row>
    <row r="272" spans="1:7" s="3" customFormat="1" ht="12" customHeight="1" x14ac:dyDescent="0.75">
      <c r="B272" s="17"/>
      <c r="C272" s="18"/>
      <c r="D272" s="18"/>
      <c r="E272" s="18"/>
      <c r="F272" s="18"/>
      <c r="G272" s="18"/>
    </row>
    <row r="273" spans="1:7" s="3" customFormat="1" ht="36" customHeight="1" x14ac:dyDescent="0.75">
      <c r="A273" s="3">
        <v>592</v>
      </c>
      <c r="B273" s="42" t="s">
        <v>50</v>
      </c>
      <c r="C273" s="19" t="s">
        <v>131</v>
      </c>
      <c r="D273" s="20" t="s">
        <v>130</v>
      </c>
      <c r="E273" s="21">
        <v>2000</v>
      </c>
      <c r="F273" s="22">
        <v>0</v>
      </c>
      <c r="G273" s="16">
        <f>(D273 = CHAR(37)) * (E273*F273/100) + (D273 &lt;&gt; CHAR(37)) * (E273*F273)</f>
        <v>0</v>
      </c>
    </row>
    <row r="274" spans="1:7" s="4" customFormat="1" ht="20.149999999999999" customHeight="1" x14ac:dyDescent="0.75">
      <c r="B274" s="25" t="s">
        <v>53</v>
      </c>
      <c r="C274" s="26"/>
      <c r="D274" s="27"/>
      <c r="E274" s="28"/>
      <c r="F274" s="28"/>
      <c r="G274" s="29">
        <f>SUM(G227:G273)</f>
        <v>0</v>
      </c>
    </row>
    <row r="275" spans="1:7" s="2" customFormat="1" ht="12" customHeight="1" x14ac:dyDescent="0.65">
      <c r="D275" s="30" t="s">
        <v>64</v>
      </c>
    </row>
    <row r="276" spans="1:7" s="1" customFormat="1" ht="15" customHeight="1" x14ac:dyDescent="0.7">
      <c r="B276" s="7" t="s">
        <v>1</v>
      </c>
    </row>
    <row r="277" spans="1:7" s="1" customFormat="1" ht="15" customHeight="1" x14ac:dyDescent="0.7">
      <c r="B277" s="8" t="s">
        <v>27</v>
      </c>
    </row>
    <row r="278" spans="1:7" s="2" customFormat="1" ht="15" customHeight="1" x14ac:dyDescent="0.65">
      <c r="G278" s="9" t="s">
        <v>108</v>
      </c>
    </row>
    <row r="279" spans="1:7" s="3" customFormat="1" ht="15.4" customHeight="1" x14ac:dyDescent="0.75">
      <c r="B279" s="10" t="s">
        <v>5</v>
      </c>
      <c r="C279" s="10" t="s">
        <v>6</v>
      </c>
      <c r="D279" s="10" t="s">
        <v>7</v>
      </c>
      <c r="E279" s="10" t="s">
        <v>8</v>
      </c>
      <c r="F279" s="10" t="s">
        <v>9</v>
      </c>
      <c r="G279" s="11" t="s">
        <v>10</v>
      </c>
    </row>
    <row r="280" spans="1:7" s="4" customFormat="1" ht="20.149999999999999" customHeight="1" x14ac:dyDescent="0.75">
      <c r="B280" s="25" t="s">
        <v>54</v>
      </c>
      <c r="C280" s="26"/>
      <c r="D280" s="27"/>
      <c r="E280" s="28"/>
      <c r="F280" s="28"/>
      <c r="G280" s="29">
        <f>G274</f>
        <v>0</v>
      </c>
    </row>
    <row r="281" spans="1:7" s="3" customFormat="1" ht="12" customHeight="1" x14ac:dyDescent="0.75">
      <c r="A281" s="3">
        <v>593</v>
      </c>
      <c r="B281" s="42"/>
      <c r="C281" s="13" t="s">
        <v>132</v>
      </c>
      <c r="D281" s="20"/>
      <c r="E281" s="21"/>
      <c r="F281" s="16"/>
      <c r="G281" s="16"/>
    </row>
    <row r="282" spans="1:7" s="3" customFormat="1" ht="12" customHeight="1" x14ac:dyDescent="0.75">
      <c r="B282" s="17"/>
      <c r="C282" s="18"/>
      <c r="D282" s="18"/>
      <c r="E282" s="18"/>
      <c r="F282" s="18"/>
      <c r="G282" s="18"/>
    </row>
    <row r="283" spans="1:7" s="3" customFormat="1" ht="12" customHeight="1" x14ac:dyDescent="0.75">
      <c r="A283" s="3">
        <v>594</v>
      </c>
      <c r="B283" s="42" t="s">
        <v>55</v>
      </c>
      <c r="C283" s="19" t="s">
        <v>133</v>
      </c>
      <c r="D283" s="20" t="s">
        <v>130</v>
      </c>
      <c r="E283" s="21">
        <v>55</v>
      </c>
      <c r="F283" s="22">
        <v>0</v>
      </c>
      <c r="G283" s="16">
        <f>(D283 = CHAR(37)) * (E283*F283/100) + (D283 &lt;&gt; CHAR(37)) * (E283*F283)</f>
        <v>0</v>
      </c>
    </row>
    <row r="284" spans="1:7" s="3" customFormat="1" ht="12" customHeight="1" x14ac:dyDescent="0.75">
      <c r="B284" s="17"/>
      <c r="C284" s="18"/>
      <c r="D284" s="18"/>
      <c r="E284" s="18"/>
      <c r="F284" s="18"/>
      <c r="G284" s="18"/>
    </row>
    <row r="285" spans="1:7" s="3" customFormat="1" ht="12" customHeight="1" x14ac:dyDescent="0.75">
      <c r="A285" s="3">
        <v>595</v>
      </c>
      <c r="B285" s="42" t="s">
        <v>60</v>
      </c>
      <c r="C285" s="19" t="s">
        <v>134</v>
      </c>
      <c r="D285" s="20" t="s">
        <v>130</v>
      </c>
      <c r="E285" s="21">
        <v>65</v>
      </c>
      <c r="F285" s="22">
        <v>0</v>
      </c>
      <c r="G285" s="16">
        <f>(D285 = CHAR(37)) * (E285*F285/100) + (D285 &lt;&gt; CHAR(37)) * (E285*F285)</f>
        <v>0</v>
      </c>
    </row>
    <row r="286" spans="1:7" s="3" customFormat="1" ht="12" customHeight="1" x14ac:dyDescent="0.75">
      <c r="B286" s="17"/>
      <c r="C286" s="18"/>
      <c r="D286" s="18"/>
      <c r="E286" s="18"/>
      <c r="F286" s="18"/>
      <c r="G286" s="18"/>
    </row>
    <row r="287" spans="1:7" s="3" customFormat="1" ht="12" customHeight="1" x14ac:dyDescent="0.75">
      <c r="B287" s="23"/>
      <c r="C287" s="24"/>
      <c r="D287" s="24"/>
      <c r="E287" s="24"/>
      <c r="F287" s="24"/>
      <c r="G287" s="24"/>
    </row>
    <row r="288" spans="1:7" s="3" customFormat="1" ht="12" customHeight="1" x14ac:dyDescent="0.75">
      <c r="B288" s="17"/>
      <c r="C288" s="18"/>
      <c r="D288" s="18"/>
      <c r="E288" s="18"/>
      <c r="F288" s="18"/>
      <c r="G288" s="18"/>
    </row>
    <row r="289" spans="2:7" s="3" customFormat="1" ht="12" customHeight="1" x14ac:dyDescent="0.75">
      <c r="B289" s="23"/>
      <c r="C289" s="24"/>
      <c r="D289" s="24"/>
      <c r="E289" s="24"/>
      <c r="F289" s="24"/>
      <c r="G289" s="24"/>
    </row>
    <row r="290" spans="2:7" s="3" customFormat="1" ht="12" customHeight="1" x14ac:dyDescent="0.75">
      <c r="B290" s="17"/>
      <c r="C290" s="18"/>
      <c r="D290" s="18"/>
      <c r="E290" s="18"/>
      <c r="F290" s="18"/>
      <c r="G290" s="18"/>
    </row>
    <row r="291" spans="2:7" s="3" customFormat="1" ht="12" customHeight="1" x14ac:dyDescent="0.75">
      <c r="B291" s="23"/>
      <c r="C291" s="24"/>
      <c r="D291" s="24"/>
      <c r="E291" s="24"/>
      <c r="F291" s="24"/>
      <c r="G291" s="24"/>
    </row>
    <row r="292" spans="2:7" s="3" customFormat="1" ht="12" customHeight="1" x14ac:dyDescent="0.75">
      <c r="B292" s="17"/>
      <c r="C292" s="18"/>
      <c r="D292" s="18"/>
      <c r="E292" s="18"/>
      <c r="F292" s="18"/>
      <c r="G292" s="18"/>
    </row>
    <row r="293" spans="2:7" s="3" customFormat="1" ht="12" customHeight="1" x14ac:dyDescent="0.75">
      <c r="B293" s="23"/>
      <c r="C293" s="24"/>
      <c r="D293" s="24"/>
      <c r="E293" s="24"/>
      <c r="F293" s="24"/>
      <c r="G293" s="24"/>
    </row>
    <row r="294" spans="2:7" s="3" customFormat="1" ht="12" customHeight="1" x14ac:dyDescent="0.75">
      <c r="B294" s="17"/>
      <c r="C294" s="18"/>
      <c r="D294" s="18"/>
      <c r="E294" s="18"/>
      <c r="F294" s="18"/>
      <c r="G294" s="18"/>
    </row>
    <row r="295" spans="2:7" s="3" customFormat="1" ht="12" customHeight="1" x14ac:dyDescent="0.75">
      <c r="B295" s="23"/>
      <c r="C295" s="24"/>
      <c r="D295" s="24"/>
      <c r="E295" s="24"/>
      <c r="F295" s="24"/>
      <c r="G295" s="24"/>
    </row>
    <row r="296" spans="2:7" s="3" customFormat="1" ht="12" customHeight="1" x14ac:dyDescent="0.75">
      <c r="B296" s="17"/>
      <c r="C296" s="18"/>
      <c r="D296" s="18"/>
      <c r="E296" s="18"/>
      <c r="F296" s="18"/>
      <c r="G296" s="18"/>
    </row>
    <row r="297" spans="2:7" s="3" customFormat="1" ht="12" customHeight="1" x14ac:dyDescent="0.75">
      <c r="B297" s="23"/>
      <c r="C297" s="24"/>
      <c r="D297" s="24"/>
      <c r="E297" s="24"/>
      <c r="F297" s="24"/>
      <c r="G297" s="24"/>
    </row>
    <row r="298" spans="2:7" s="3" customFormat="1" ht="12" customHeight="1" x14ac:dyDescent="0.75">
      <c r="B298" s="17"/>
      <c r="C298" s="18"/>
      <c r="D298" s="18"/>
      <c r="E298" s="18"/>
      <c r="F298" s="18"/>
      <c r="G298" s="18"/>
    </row>
    <row r="299" spans="2:7" s="3" customFormat="1" ht="12" customHeight="1" x14ac:dyDescent="0.75">
      <c r="B299" s="23"/>
      <c r="C299" s="24"/>
      <c r="D299" s="24"/>
      <c r="E299" s="24"/>
      <c r="F299" s="24"/>
      <c r="G299" s="24"/>
    </row>
    <row r="300" spans="2:7" s="3" customFormat="1" ht="12" customHeight="1" x14ac:dyDescent="0.75">
      <c r="B300" s="17"/>
      <c r="C300" s="18"/>
      <c r="D300" s="18"/>
      <c r="E300" s="18"/>
      <c r="F300" s="18"/>
      <c r="G300" s="18"/>
    </row>
    <row r="301" spans="2:7" s="3" customFormat="1" ht="12" customHeight="1" x14ac:dyDescent="0.75">
      <c r="B301" s="23"/>
      <c r="C301" s="24"/>
      <c r="D301" s="24"/>
      <c r="E301" s="24"/>
      <c r="F301" s="24"/>
      <c r="G301" s="24"/>
    </row>
    <row r="302" spans="2:7" s="3" customFormat="1" ht="12" customHeight="1" x14ac:dyDescent="0.75">
      <c r="B302" s="17"/>
      <c r="C302" s="18"/>
      <c r="D302" s="18"/>
      <c r="E302" s="18"/>
      <c r="F302" s="18"/>
      <c r="G302" s="18"/>
    </row>
    <row r="303" spans="2:7" s="3" customFormat="1" ht="12" customHeight="1" x14ac:dyDescent="0.75">
      <c r="B303" s="23"/>
      <c r="C303" s="24"/>
      <c r="D303" s="24"/>
      <c r="E303" s="24"/>
      <c r="F303" s="24"/>
      <c r="G303" s="24"/>
    </row>
    <row r="304" spans="2:7" s="3" customFormat="1" ht="12" customHeight="1" x14ac:dyDescent="0.75">
      <c r="B304" s="17"/>
      <c r="C304" s="18"/>
      <c r="D304" s="18"/>
      <c r="E304" s="18"/>
      <c r="F304" s="18"/>
      <c r="G304" s="18"/>
    </row>
    <row r="305" spans="2:7" s="3" customFormat="1" ht="12" customHeight="1" x14ac:dyDescent="0.75">
      <c r="B305" s="23"/>
      <c r="C305" s="24"/>
      <c r="D305" s="24"/>
      <c r="E305" s="24"/>
      <c r="F305" s="24"/>
      <c r="G305" s="24"/>
    </row>
    <row r="306" spans="2:7" s="3" customFormat="1" ht="12" customHeight="1" x14ac:dyDescent="0.75">
      <c r="B306" s="17"/>
      <c r="C306" s="18"/>
      <c r="D306" s="18"/>
      <c r="E306" s="18"/>
      <c r="F306" s="18"/>
      <c r="G306" s="18"/>
    </row>
    <row r="307" spans="2:7" s="3" customFormat="1" ht="12" customHeight="1" x14ac:dyDescent="0.75">
      <c r="B307" s="23"/>
      <c r="C307" s="24"/>
      <c r="D307" s="24"/>
      <c r="E307" s="24"/>
      <c r="F307" s="24"/>
      <c r="G307" s="24"/>
    </row>
    <row r="308" spans="2:7" s="3" customFormat="1" ht="12" customHeight="1" x14ac:dyDescent="0.75">
      <c r="B308" s="17"/>
      <c r="C308" s="18"/>
      <c r="D308" s="18"/>
      <c r="E308" s="18"/>
      <c r="F308" s="18"/>
      <c r="G308" s="18"/>
    </row>
    <row r="309" spans="2:7" s="3" customFormat="1" ht="12" customHeight="1" x14ac:dyDescent="0.75">
      <c r="B309" s="23"/>
      <c r="C309" s="24"/>
      <c r="D309" s="24"/>
      <c r="E309" s="24"/>
      <c r="F309" s="24"/>
      <c r="G309" s="24"/>
    </row>
    <row r="310" spans="2:7" s="3" customFormat="1" ht="12" customHeight="1" x14ac:dyDescent="0.75">
      <c r="B310" s="17"/>
      <c r="C310" s="18"/>
      <c r="D310" s="18"/>
      <c r="E310" s="18"/>
      <c r="F310" s="18"/>
      <c r="G310" s="18"/>
    </row>
    <row r="311" spans="2:7" s="3" customFormat="1" ht="12" customHeight="1" x14ac:dyDescent="0.75">
      <c r="B311" s="23"/>
      <c r="C311" s="24"/>
      <c r="D311" s="24"/>
      <c r="E311" s="24"/>
      <c r="F311" s="24"/>
      <c r="G311" s="24"/>
    </row>
    <row r="312" spans="2:7" s="3" customFormat="1" ht="12" customHeight="1" x14ac:dyDescent="0.75">
      <c r="B312" s="17"/>
      <c r="C312" s="18"/>
      <c r="D312" s="18"/>
      <c r="E312" s="18"/>
      <c r="F312" s="18"/>
      <c r="G312" s="18"/>
    </row>
    <row r="313" spans="2:7" s="3" customFormat="1" ht="12" customHeight="1" x14ac:dyDescent="0.75">
      <c r="B313" s="23"/>
      <c r="C313" s="24"/>
      <c r="D313" s="24"/>
      <c r="E313" s="24"/>
      <c r="F313" s="24"/>
      <c r="G313" s="24"/>
    </row>
    <row r="314" spans="2:7" s="3" customFormat="1" ht="12" customHeight="1" x14ac:dyDescent="0.75">
      <c r="B314" s="17"/>
      <c r="C314" s="18"/>
      <c r="D314" s="18"/>
      <c r="E314" s="18"/>
      <c r="F314" s="18"/>
      <c r="G314" s="18"/>
    </row>
    <row r="315" spans="2:7" s="3" customFormat="1" ht="12" customHeight="1" x14ac:dyDescent="0.75">
      <c r="B315" s="23"/>
      <c r="C315" s="24"/>
      <c r="D315" s="24"/>
      <c r="E315" s="24"/>
      <c r="F315" s="24"/>
      <c r="G315" s="24"/>
    </row>
    <row r="316" spans="2:7" s="3" customFormat="1" ht="12" customHeight="1" x14ac:dyDescent="0.75">
      <c r="B316" s="17"/>
      <c r="C316" s="18"/>
      <c r="D316" s="18"/>
      <c r="E316" s="18"/>
      <c r="F316" s="18"/>
      <c r="G316" s="18"/>
    </row>
    <row r="317" spans="2:7" s="3" customFormat="1" ht="12" customHeight="1" x14ac:dyDescent="0.75">
      <c r="B317" s="23"/>
      <c r="C317" s="24"/>
      <c r="D317" s="24"/>
      <c r="E317" s="24"/>
      <c r="F317" s="24"/>
      <c r="G317" s="24"/>
    </row>
    <row r="318" spans="2:7" s="3" customFormat="1" ht="12" customHeight="1" x14ac:dyDescent="0.75">
      <c r="B318" s="17"/>
      <c r="C318" s="18"/>
      <c r="D318" s="18"/>
      <c r="E318" s="18"/>
      <c r="F318" s="18"/>
      <c r="G318" s="18"/>
    </row>
    <row r="319" spans="2:7" s="3" customFormat="1" ht="12" customHeight="1" x14ac:dyDescent="0.75">
      <c r="B319" s="23"/>
      <c r="C319" s="24"/>
      <c r="D319" s="24"/>
      <c r="E319" s="24"/>
      <c r="F319" s="24"/>
      <c r="G319" s="24"/>
    </row>
    <row r="320" spans="2:7" s="3" customFormat="1" ht="12" customHeight="1" x14ac:dyDescent="0.75">
      <c r="B320" s="17"/>
      <c r="C320" s="18"/>
      <c r="D320" s="18"/>
      <c r="E320" s="18"/>
      <c r="F320" s="18"/>
      <c r="G320" s="18"/>
    </row>
    <row r="321" spans="2:7" s="3" customFormat="1" ht="12" customHeight="1" x14ac:dyDescent="0.75">
      <c r="B321" s="23"/>
      <c r="C321" s="24"/>
      <c r="D321" s="24"/>
      <c r="E321" s="24"/>
      <c r="F321" s="24"/>
      <c r="G321" s="24"/>
    </row>
    <row r="322" spans="2:7" s="3" customFormat="1" ht="12" customHeight="1" x14ac:dyDescent="0.75">
      <c r="B322" s="17"/>
      <c r="C322" s="18"/>
      <c r="D322" s="18"/>
      <c r="E322" s="18"/>
      <c r="F322" s="18"/>
      <c r="G322" s="18"/>
    </row>
    <row r="323" spans="2:7" s="3" customFormat="1" ht="12" customHeight="1" x14ac:dyDescent="0.75">
      <c r="B323" s="23"/>
      <c r="C323" s="24"/>
      <c r="D323" s="24"/>
      <c r="E323" s="24"/>
      <c r="F323" s="24"/>
      <c r="G323" s="24"/>
    </row>
    <row r="324" spans="2:7" s="3" customFormat="1" ht="12" customHeight="1" x14ac:dyDescent="0.75">
      <c r="B324" s="17"/>
      <c r="C324" s="18"/>
      <c r="D324" s="18"/>
      <c r="E324" s="18"/>
      <c r="F324" s="18"/>
      <c r="G324" s="18"/>
    </row>
    <row r="325" spans="2:7" s="3" customFormat="1" ht="12" customHeight="1" x14ac:dyDescent="0.75">
      <c r="B325" s="23"/>
      <c r="C325" s="24"/>
      <c r="D325" s="24"/>
      <c r="E325" s="24"/>
      <c r="F325" s="24"/>
      <c r="G325" s="24"/>
    </row>
    <row r="326" spans="2:7" s="3" customFormat="1" ht="12" customHeight="1" x14ac:dyDescent="0.75">
      <c r="B326" s="17"/>
      <c r="C326" s="18"/>
      <c r="D326" s="18"/>
      <c r="E326" s="18"/>
      <c r="F326" s="18"/>
      <c r="G326" s="18"/>
    </row>
    <row r="327" spans="2:7" s="3" customFormat="1" ht="12" customHeight="1" x14ac:dyDescent="0.75">
      <c r="B327" s="23"/>
      <c r="C327" s="24"/>
      <c r="D327" s="24"/>
      <c r="E327" s="24"/>
      <c r="F327" s="24"/>
      <c r="G327" s="24"/>
    </row>
    <row r="328" spans="2:7" s="3" customFormat="1" ht="12" customHeight="1" x14ac:dyDescent="0.75">
      <c r="B328" s="17"/>
      <c r="C328" s="18"/>
      <c r="D328" s="18"/>
      <c r="E328" s="18"/>
      <c r="F328" s="18"/>
      <c r="G328" s="18"/>
    </row>
    <row r="329" spans="2:7" s="3" customFormat="1" ht="12" customHeight="1" x14ac:dyDescent="0.75">
      <c r="B329" s="23"/>
      <c r="C329" s="24"/>
      <c r="D329" s="24"/>
      <c r="E329" s="24"/>
      <c r="F329" s="24"/>
      <c r="G329" s="24"/>
    </row>
    <row r="330" spans="2:7" s="3" customFormat="1" ht="12" customHeight="1" x14ac:dyDescent="0.75">
      <c r="B330" s="17"/>
      <c r="C330" s="18"/>
      <c r="D330" s="18"/>
      <c r="E330" s="18"/>
      <c r="F330" s="18"/>
      <c r="G330" s="18"/>
    </row>
    <row r="331" spans="2:7" s="3" customFormat="1" ht="12" customHeight="1" x14ac:dyDescent="0.75">
      <c r="B331" s="23"/>
      <c r="C331" s="24"/>
      <c r="D331" s="24"/>
      <c r="E331" s="24"/>
      <c r="F331" s="24"/>
      <c r="G331" s="24"/>
    </row>
    <row r="332" spans="2:7" s="3" customFormat="1" ht="12" customHeight="1" x14ac:dyDescent="0.75">
      <c r="B332" s="17"/>
      <c r="C332" s="18"/>
      <c r="D332" s="18"/>
      <c r="E332" s="18"/>
      <c r="F332" s="18"/>
      <c r="G332" s="18"/>
    </row>
    <row r="333" spans="2:7" s="3" customFormat="1" ht="12" customHeight="1" x14ac:dyDescent="0.75">
      <c r="B333" s="23"/>
      <c r="C333" s="24"/>
      <c r="D333" s="24"/>
      <c r="E333" s="24"/>
      <c r="F333" s="24"/>
      <c r="G333" s="24"/>
    </row>
    <row r="334" spans="2:7" s="3" customFormat="1" ht="12" customHeight="1" x14ac:dyDescent="0.75">
      <c r="B334" s="17"/>
      <c r="C334" s="18"/>
      <c r="D334" s="18"/>
      <c r="E334" s="18"/>
      <c r="F334" s="18"/>
      <c r="G334" s="18"/>
    </row>
    <row r="335" spans="2:7" s="3" customFormat="1" ht="12" customHeight="1" x14ac:dyDescent="0.75">
      <c r="B335" s="23"/>
      <c r="C335" s="24"/>
      <c r="D335" s="24"/>
      <c r="E335" s="24"/>
      <c r="F335" s="24"/>
      <c r="G335" s="24"/>
    </row>
    <row r="336" spans="2:7" s="3" customFormat="1" ht="12" customHeight="1" x14ac:dyDescent="0.75">
      <c r="B336" s="17"/>
      <c r="C336" s="18"/>
      <c r="D336" s="18"/>
      <c r="E336" s="18"/>
      <c r="F336" s="18"/>
      <c r="G336" s="18"/>
    </row>
    <row r="337" spans="2:7" s="3" customFormat="1" ht="12" customHeight="1" x14ac:dyDescent="0.75">
      <c r="B337" s="23"/>
      <c r="C337" s="24"/>
      <c r="D337" s="24"/>
      <c r="E337" s="24"/>
      <c r="F337" s="24"/>
      <c r="G337" s="24"/>
    </row>
    <row r="338" spans="2:7" s="3" customFormat="1" ht="12" customHeight="1" x14ac:dyDescent="0.75">
      <c r="B338" s="17"/>
      <c r="C338" s="18"/>
      <c r="D338" s="18"/>
      <c r="E338" s="18"/>
      <c r="F338" s="18"/>
      <c r="G338" s="18"/>
    </row>
    <row r="339" spans="2:7" s="3" customFormat="1" ht="12" customHeight="1" x14ac:dyDescent="0.75">
      <c r="B339" s="23"/>
      <c r="C339" s="24"/>
      <c r="D339" s="24"/>
      <c r="E339" s="24"/>
      <c r="F339" s="24"/>
      <c r="G339" s="24"/>
    </row>
    <row r="340" spans="2:7" s="3" customFormat="1" ht="12" customHeight="1" x14ac:dyDescent="0.75">
      <c r="B340" s="17"/>
      <c r="C340" s="18"/>
      <c r="D340" s="18"/>
      <c r="E340" s="18"/>
      <c r="F340" s="18"/>
      <c r="G340" s="18"/>
    </row>
    <row r="341" spans="2:7" s="3" customFormat="1" ht="12" customHeight="1" x14ac:dyDescent="0.75">
      <c r="B341" s="23"/>
      <c r="C341" s="24"/>
      <c r="D341" s="24"/>
      <c r="E341" s="24"/>
      <c r="F341" s="24"/>
      <c r="G341" s="24"/>
    </row>
    <row r="342" spans="2:7" s="3" customFormat="1" ht="12" customHeight="1" x14ac:dyDescent="0.75">
      <c r="B342" s="17"/>
      <c r="C342" s="18"/>
      <c r="D342" s="18"/>
      <c r="E342" s="18"/>
      <c r="F342" s="18"/>
      <c r="G342" s="18"/>
    </row>
    <row r="343" spans="2:7" s="3" customFormat="1" ht="12" customHeight="1" x14ac:dyDescent="0.75">
      <c r="B343" s="23"/>
      <c r="C343" s="24"/>
      <c r="D343" s="24"/>
      <c r="E343" s="24"/>
      <c r="F343" s="24"/>
      <c r="G343" s="24"/>
    </row>
    <row r="344" spans="2:7" s="3" customFormat="1" ht="12" customHeight="1" x14ac:dyDescent="0.75">
      <c r="B344" s="17"/>
      <c r="C344" s="18"/>
      <c r="D344" s="18"/>
      <c r="E344" s="18"/>
      <c r="F344" s="18"/>
      <c r="G344" s="18"/>
    </row>
    <row r="345" spans="2:7" s="3" customFormat="1" ht="12" customHeight="1" x14ac:dyDescent="0.75">
      <c r="B345" s="23"/>
      <c r="C345" s="24"/>
      <c r="D345" s="24"/>
      <c r="E345" s="24"/>
      <c r="F345" s="24"/>
      <c r="G345" s="24"/>
    </row>
    <row r="346" spans="2:7" s="3" customFormat="1" ht="12" customHeight="1" x14ac:dyDescent="0.75">
      <c r="B346" s="17"/>
      <c r="C346" s="18"/>
      <c r="D346" s="18"/>
      <c r="E346" s="18"/>
      <c r="F346" s="18"/>
      <c r="G346" s="18"/>
    </row>
    <row r="347" spans="2:7" s="4" customFormat="1" ht="20.149999999999999" customHeight="1" x14ac:dyDescent="0.75">
      <c r="B347" s="25" t="s">
        <v>20</v>
      </c>
      <c r="C347" s="26"/>
      <c r="D347" s="27"/>
      <c r="E347" s="28"/>
      <c r="F347" s="28"/>
      <c r="G347" s="29">
        <f>SUM(G280:G346)</f>
        <v>0</v>
      </c>
    </row>
    <row r="348" spans="2:7" s="2" customFormat="1" ht="12" customHeight="1" x14ac:dyDescent="0.65">
      <c r="D348" s="30" t="s">
        <v>67</v>
      </c>
    </row>
    <row r="349" spans="2:7" s="1" customFormat="1" ht="15" customHeight="1" x14ac:dyDescent="0.7">
      <c r="B349" s="7" t="s">
        <v>1</v>
      </c>
    </row>
    <row r="350" spans="2:7" s="1" customFormat="1" ht="15" customHeight="1" x14ac:dyDescent="0.7">
      <c r="B350" s="8" t="s">
        <v>27</v>
      </c>
    </row>
    <row r="351" spans="2:7" s="2" customFormat="1" ht="15" customHeight="1" x14ac:dyDescent="0.65">
      <c r="G351" s="9" t="s">
        <v>135</v>
      </c>
    </row>
    <row r="352" spans="2:7" s="3" customFormat="1" ht="15.4" customHeight="1" x14ac:dyDescent="0.75">
      <c r="B352" s="10" t="s">
        <v>5</v>
      </c>
      <c r="C352" s="10" t="s">
        <v>6</v>
      </c>
      <c r="D352" s="10" t="s">
        <v>7</v>
      </c>
      <c r="E352" s="10" t="s">
        <v>8</v>
      </c>
      <c r="F352" s="10" t="s">
        <v>9</v>
      </c>
      <c r="G352" s="11" t="s">
        <v>10</v>
      </c>
    </row>
    <row r="353" spans="1:7" s="3" customFormat="1" ht="12" customHeight="1" x14ac:dyDescent="0.75">
      <c r="A353" s="3">
        <v>604</v>
      </c>
      <c r="B353" s="42"/>
      <c r="C353" s="19" t="s">
        <v>136</v>
      </c>
      <c r="D353" s="20"/>
      <c r="E353" s="21"/>
      <c r="F353" s="16"/>
      <c r="G353" s="16"/>
    </row>
    <row r="354" spans="1:7" s="3" customFormat="1" ht="12" customHeight="1" x14ac:dyDescent="0.75">
      <c r="B354" s="17"/>
      <c r="C354" s="18"/>
      <c r="D354" s="18"/>
      <c r="E354" s="18"/>
      <c r="F354" s="18"/>
      <c r="G354" s="18"/>
    </row>
    <row r="355" spans="1:7" s="3" customFormat="1" ht="48" customHeight="1" x14ac:dyDescent="0.75">
      <c r="A355" s="3">
        <v>605</v>
      </c>
      <c r="B355" s="42"/>
      <c r="C355" s="19" t="s">
        <v>137</v>
      </c>
      <c r="D355" s="20"/>
      <c r="E355" s="21"/>
      <c r="F355" s="16"/>
      <c r="G355" s="16"/>
    </row>
    <row r="356" spans="1:7" s="3" customFormat="1" ht="12" customHeight="1" x14ac:dyDescent="0.75">
      <c r="B356" s="17"/>
      <c r="C356" s="18"/>
      <c r="D356" s="18"/>
      <c r="E356" s="18"/>
      <c r="F356" s="18"/>
      <c r="G356" s="18"/>
    </row>
    <row r="357" spans="1:7" s="3" customFormat="1" ht="12" customHeight="1" x14ac:dyDescent="0.75">
      <c r="A357" s="3">
        <v>606</v>
      </c>
      <c r="B357" s="42"/>
      <c r="C357" s="13" t="s">
        <v>138</v>
      </c>
      <c r="D357" s="20"/>
      <c r="E357" s="21"/>
      <c r="F357" s="16"/>
      <c r="G357" s="16"/>
    </row>
    <row r="358" spans="1:7" s="3" customFormat="1" ht="12" customHeight="1" x14ac:dyDescent="0.75">
      <c r="B358" s="17"/>
      <c r="C358" s="18"/>
      <c r="D358" s="18"/>
      <c r="E358" s="18"/>
      <c r="F358" s="18"/>
      <c r="G358" s="18"/>
    </row>
    <row r="359" spans="1:7" s="3" customFormat="1" ht="36" customHeight="1" x14ac:dyDescent="0.75">
      <c r="A359" s="3">
        <v>607</v>
      </c>
      <c r="B359" s="42" t="s">
        <v>21</v>
      </c>
      <c r="C359" s="19" t="s">
        <v>139</v>
      </c>
      <c r="D359" s="20" t="s">
        <v>57</v>
      </c>
      <c r="E359" s="21">
        <v>160</v>
      </c>
      <c r="F359" s="22">
        <v>0</v>
      </c>
      <c r="G359" s="16">
        <f>(D359 = CHAR(37)) * (E359*F359/100) + (D359 &lt;&gt; CHAR(37)) * (E359*F359)</f>
        <v>0</v>
      </c>
    </row>
    <row r="360" spans="1:7" s="3" customFormat="1" ht="12" customHeight="1" x14ac:dyDescent="0.75">
      <c r="B360" s="17"/>
      <c r="C360" s="18"/>
      <c r="D360" s="18"/>
      <c r="E360" s="18"/>
      <c r="F360" s="18"/>
      <c r="G360" s="18"/>
    </row>
    <row r="361" spans="1:7" s="3" customFormat="1" ht="48.4" customHeight="1" x14ac:dyDescent="0.75">
      <c r="A361" s="3">
        <v>608</v>
      </c>
      <c r="B361" s="42"/>
      <c r="C361" s="13" t="s">
        <v>140</v>
      </c>
      <c r="D361" s="20"/>
      <c r="E361" s="21"/>
      <c r="F361" s="16"/>
      <c r="G361" s="16"/>
    </row>
    <row r="362" spans="1:7" s="3" customFormat="1" ht="12" customHeight="1" x14ac:dyDescent="0.75">
      <c r="B362" s="17"/>
      <c r="C362" s="18"/>
      <c r="D362" s="18"/>
      <c r="E362" s="18"/>
      <c r="F362" s="18"/>
      <c r="G362" s="18"/>
    </row>
    <row r="363" spans="1:7" s="3" customFormat="1" ht="48" customHeight="1" x14ac:dyDescent="0.75">
      <c r="A363" s="3">
        <v>609</v>
      </c>
      <c r="B363" s="42" t="s">
        <v>25</v>
      </c>
      <c r="C363" s="19" t="s">
        <v>141</v>
      </c>
      <c r="D363" s="20" t="s">
        <v>57</v>
      </c>
      <c r="E363" s="21">
        <v>1200</v>
      </c>
      <c r="F363" s="22">
        <v>0</v>
      </c>
      <c r="G363" s="16">
        <f>(D363 = CHAR(37)) * (E363*F363/100) + (D363 &lt;&gt; CHAR(37)) * (E363*F363)</f>
        <v>0</v>
      </c>
    </row>
    <row r="364" spans="1:7" s="3" customFormat="1" ht="12" customHeight="1" x14ac:dyDescent="0.75">
      <c r="B364" s="17"/>
      <c r="C364" s="18"/>
      <c r="D364" s="18"/>
      <c r="E364" s="18"/>
      <c r="F364" s="18"/>
      <c r="G364" s="18"/>
    </row>
    <row r="365" spans="1:7" s="3" customFormat="1" ht="12" customHeight="1" x14ac:dyDescent="0.75">
      <c r="B365" s="23"/>
      <c r="C365" s="24"/>
      <c r="D365" s="24"/>
      <c r="E365" s="24"/>
      <c r="F365" s="24"/>
      <c r="G365" s="24"/>
    </row>
    <row r="366" spans="1:7" s="3" customFormat="1" ht="12" customHeight="1" x14ac:dyDescent="0.75">
      <c r="B366" s="17"/>
      <c r="C366" s="18"/>
      <c r="D366" s="18"/>
      <c r="E366" s="18"/>
      <c r="F366" s="18"/>
      <c r="G366" s="18"/>
    </row>
    <row r="367" spans="1:7" s="3" customFormat="1" ht="12" customHeight="1" x14ac:dyDescent="0.75">
      <c r="B367" s="23"/>
      <c r="C367" s="24"/>
      <c r="D367" s="24"/>
      <c r="E367" s="24"/>
      <c r="F367" s="24"/>
      <c r="G367" s="24"/>
    </row>
    <row r="368" spans="1:7" s="3" customFormat="1" ht="12" customHeight="1" x14ac:dyDescent="0.75">
      <c r="B368" s="17"/>
      <c r="C368" s="18"/>
      <c r="D368" s="18"/>
      <c r="E368" s="18"/>
      <c r="F368" s="18"/>
      <c r="G368" s="18"/>
    </row>
    <row r="369" spans="2:7" s="3" customFormat="1" ht="12" customHeight="1" x14ac:dyDescent="0.75">
      <c r="B369" s="23"/>
      <c r="C369" s="24"/>
      <c r="D369" s="24"/>
      <c r="E369" s="24"/>
      <c r="F369" s="24"/>
      <c r="G369" s="24"/>
    </row>
    <row r="370" spans="2:7" s="3" customFormat="1" ht="12" customHeight="1" x14ac:dyDescent="0.75">
      <c r="B370" s="17"/>
      <c r="C370" s="18"/>
      <c r="D370" s="18"/>
      <c r="E370" s="18"/>
      <c r="F370" s="18"/>
      <c r="G370" s="18"/>
    </row>
    <row r="371" spans="2:7" s="3" customFormat="1" ht="12" customHeight="1" x14ac:dyDescent="0.75">
      <c r="B371" s="23"/>
      <c r="C371" s="24"/>
      <c r="D371" s="24"/>
      <c r="E371" s="24"/>
      <c r="F371" s="24"/>
      <c r="G371" s="24"/>
    </row>
    <row r="372" spans="2:7" s="3" customFormat="1" ht="12" customHeight="1" x14ac:dyDescent="0.75">
      <c r="B372" s="17"/>
      <c r="C372" s="18"/>
      <c r="D372" s="18"/>
      <c r="E372" s="18"/>
      <c r="F372" s="18"/>
      <c r="G372" s="18"/>
    </row>
    <row r="373" spans="2:7" s="3" customFormat="1" ht="12" customHeight="1" x14ac:dyDescent="0.75">
      <c r="B373" s="23"/>
      <c r="C373" s="24"/>
      <c r="D373" s="24"/>
      <c r="E373" s="24"/>
      <c r="F373" s="24"/>
      <c r="G373" s="24"/>
    </row>
    <row r="374" spans="2:7" s="3" customFormat="1" ht="12" customHeight="1" x14ac:dyDescent="0.75">
      <c r="B374" s="17"/>
      <c r="C374" s="18"/>
      <c r="D374" s="18"/>
      <c r="E374" s="18"/>
      <c r="F374" s="18"/>
      <c r="G374" s="18"/>
    </row>
    <row r="375" spans="2:7" s="3" customFormat="1" ht="12" customHeight="1" x14ac:dyDescent="0.75">
      <c r="B375" s="23"/>
      <c r="C375" s="24"/>
      <c r="D375" s="24"/>
      <c r="E375" s="24"/>
      <c r="F375" s="24"/>
      <c r="G375" s="24"/>
    </row>
    <row r="376" spans="2:7" s="3" customFormat="1" ht="12" customHeight="1" x14ac:dyDescent="0.75">
      <c r="B376" s="17"/>
      <c r="C376" s="18"/>
      <c r="D376" s="18"/>
      <c r="E376" s="18"/>
      <c r="F376" s="18"/>
      <c r="G376" s="18"/>
    </row>
    <row r="377" spans="2:7" s="3" customFormat="1" ht="12" customHeight="1" x14ac:dyDescent="0.75">
      <c r="B377" s="23"/>
      <c r="C377" s="24"/>
      <c r="D377" s="24"/>
      <c r="E377" s="24"/>
      <c r="F377" s="24"/>
      <c r="G377" s="24"/>
    </row>
    <row r="378" spans="2:7" s="3" customFormat="1" ht="12" customHeight="1" x14ac:dyDescent="0.75">
      <c r="B378" s="17"/>
      <c r="C378" s="18"/>
      <c r="D378" s="18"/>
      <c r="E378" s="18"/>
      <c r="F378" s="18"/>
      <c r="G378" s="18"/>
    </row>
    <row r="379" spans="2:7" s="3" customFormat="1" ht="12" customHeight="1" x14ac:dyDescent="0.75">
      <c r="B379" s="23"/>
      <c r="C379" s="24"/>
      <c r="D379" s="24"/>
      <c r="E379" s="24"/>
      <c r="F379" s="24"/>
      <c r="G379" s="24"/>
    </row>
    <row r="380" spans="2:7" s="3" customFormat="1" ht="12" customHeight="1" x14ac:dyDescent="0.75">
      <c r="B380" s="17"/>
      <c r="C380" s="18"/>
      <c r="D380" s="18"/>
      <c r="E380" s="18"/>
      <c r="F380" s="18"/>
      <c r="G380" s="18"/>
    </row>
    <row r="381" spans="2:7" s="3" customFormat="1" ht="12" customHeight="1" x14ac:dyDescent="0.75">
      <c r="B381" s="23"/>
      <c r="C381" s="24"/>
      <c r="D381" s="24"/>
      <c r="E381" s="24"/>
      <c r="F381" s="24"/>
      <c r="G381" s="24"/>
    </row>
    <row r="382" spans="2:7" s="3" customFormat="1" ht="12" customHeight="1" x14ac:dyDescent="0.75">
      <c r="B382" s="17"/>
      <c r="C382" s="18"/>
      <c r="D382" s="18"/>
      <c r="E382" s="18"/>
      <c r="F382" s="18"/>
      <c r="G382" s="18"/>
    </row>
    <row r="383" spans="2:7" s="3" customFormat="1" ht="12" customHeight="1" x14ac:dyDescent="0.75">
      <c r="B383" s="23"/>
      <c r="C383" s="24"/>
      <c r="D383" s="24"/>
      <c r="E383" s="24"/>
      <c r="F383" s="24"/>
      <c r="G383" s="24"/>
    </row>
    <row r="384" spans="2:7" s="3" customFormat="1" ht="12" customHeight="1" x14ac:dyDescent="0.75">
      <c r="B384" s="17"/>
      <c r="C384" s="18"/>
      <c r="D384" s="18"/>
      <c r="E384" s="18"/>
      <c r="F384" s="18"/>
      <c r="G384" s="18"/>
    </row>
    <row r="385" spans="2:7" s="3" customFormat="1" ht="12" customHeight="1" x14ac:dyDescent="0.75">
      <c r="B385" s="23"/>
      <c r="C385" s="24"/>
      <c r="D385" s="24"/>
      <c r="E385" s="24"/>
      <c r="F385" s="24"/>
      <c r="G385" s="24"/>
    </row>
    <row r="386" spans="2:7" s="3" customFormat="1" ht="12" customHeight="1" x14ac:dyDescent="0.75">
      <c r="B386" s="17"/>
      <c r="C386" s="18"/>
      <c r="D386" s="18"/>
      <c r="E386" s="18"/>
      <c r="F386" s="18"/>
      <c r="G386" s="18"/>
    </row>
    <row r="387" spans="2:7" s="3" customFormat="1" ht="12" customHeight="1" x14ac:dyDescent="0.75">
      <c r="B387" s="23"/>
      <c r="C387" s="24"/>
      <c r="D387" s="24"/>
      <c r="E387" s="24"/>
      <c r="F387" s="24"/>
      <c r="G387" s="24"/>
    </row>
    <row r="388" spans="2:7" s="3" customFormat="1" ht="12" customHeight="1" x14ac:dyDescent="0.75">
      <c r="B388" s="17"/>
      <c r="C388" s="18"/>
      <c r="D388" s="18"/>
      <c r="E388" s="18"/>
      <c r="F388" s="18"/>
      <c r="G388" s="18"/>
    </row>
    <row r="389" spans="2:7" s="3" customFormat="1" ht="12" customHeight="1" x14ac:dyDescent="0.75">
      <c r="B389" s="23"/>
      <c r="C389" s="24"/>
      <c r="D389" s="24"/>
      <c r="E389" s="24"/>
      <c r="F389" s="24"/>
      <c r="G389" s="24"/>
    </row>
    <row r="390" spans="2:7" s="3" customFormat="1" ht="12" customHeight="1" x14ac:dyDescent="0.75">
      <c r="B390" s="17"/>
      <c r="C390" s="18"/>
      <c r="D390" s="18"/>
      <c r="E390" s="18"/>
      <c r="F390" s="18"/>
      <c r="G390" s="18"/>
    </row>
    <row r="391" spans="2:7" s="3" customFormat="1" ht="12" customHeight="1" x14ac:dyDescent="0.75">
      <c r="B391" s="23"/>
      <c r="C391" s="24"/>
      <c r="D391" s="24"/>
      <c r="E391" s="24"/>
      <c r="F391" s="24"/>
      <c r="G391" s="24"/>
    </row>
    <row r="392" spans="2:7" s="3" customFormat="1" ht="12" customHeight="1" x14ac:dyDescent="0.75">
      <c r="B392" s="17"/>
      <c r="C392" s="18"/>
      <c r="D392" s="18"/>
      <c r="E392" s="18"/>
      <c r="F392" s="18"/>
      <c r="G392" s="18"/>
    </row>
    <row r="393" spans="2:7" s="3" customFormat="1" ht="12" customHeight="1" x14ac:dyDescent="0.75">
      <c r="B393" s="23"/>
      <c r="C393" s="24"/>
      <c r="D393" s="24"/>
      <c r="E393" s="24"/>
      <c r="F393" s="24"/>
      <c r="G393" s="24"/>
    </row>
    <row r="394" spans="2:7" s="3" customFormat="1" ht="12" customHeight="1" x14ac:dyDescent="0.75">
      <c r="B394" s="17"/>
      <c r="C394" s="18"/>
      <c r="D394" s="18"/>
      <c r="E394" s="18"/>
      <c r="F394" s="18"/>
      <c r="G394" s="18"/>
    </row>
    <row r="395" spans="2:7" s="3" customFormat="1" ht="12" customHeight="1" x14ac:dyDescent="0.75">
      <c r="B395" s="23"/>
      <c r="C395" s="24"/>
      <c r="D395" s="24"/>
      <c r="E395" s="24"/>
      <c r="F395" s="24"/>
      <c r="G395" s="24"/>
    </row>
    <row r="396" spans="2:7" s="3" customFormat="1" ht="12" customHeight="1" x14ac:dyDescent="0.75">
      <c r="B396" s="17"/>
      <c r="C396" s="18"/>
      <c r="D396" s="18"/>
      <c r="E396" s="18"/>
      <c r="F396" s="18"/>
      <c r="G396" s="18"/>
    </row>
    <row r="397" spans="2:7" s="3" customFormat="1" ht="12" customHeight="1" x14ac:dyDescent="0.75">
      <c r="B397" s="23"/>
      <c r="C397" s="24"/>
      <c r="D397" s="24"/>
      <c r="E397" s="24"/>
      <c r="F397" s="24"/>
      <c r="G397" s="24"/>
    </row>
    <row r="398" spans="2:7" s="3" customFormat="1" ht="12" customHeight="1" x14ac:dyDescent="0.75">
      <c r="B398" s="17"/>
      <c r="C398" s="18"/>
      <c r="D398" s="18"/>
      <c r="E398" s="18"/>
      <c r="F398" s="18"/>
      <c r="G398" s="18"/>
    </row>
    <row r="399" spans="2:7" s="3" customFormat="1" ht="12" customHeight="1" x14ac:dyDescent="0.75">
      <c r="B399" s="23"/>
      <c r="C399" s="24"/>
      <c r="D399" s="24"/>
      <c r="E399" s="24"/>
      <c r="F399" s="24"/>
      <c r="G399" s="24"/>
    </row>
    <row r="400" spans="2:7" s="3" customFormat="1" ht="12" customHeight="1" x14ac:dyDescent="0.75">
      <c r="B400" s="17"/>
      <c r="C400" s="18"/>
      <c r="D400" s="18"/>
      <c r="E400" s="18"/>
      <c r="F400" s="18"/>
      <c r="G400" s="18"/>
    </row>
    <row r="401" spans="1:7" s="3" customFormat="1" ht="12" customHeight="1" x14ac:dyDescent="0.75">
      <c r="B401" s="23"/>
      <c r="C401" s="24"/>
      <c r="D401" s="24"/>
      <c r="E401" s="24"/>
      <c r="F401" s="24"/>
      <c r="G401" s="24"/>
    </row>
    <row r="402" spans="1:7" s="3" customFormat="1" ht="12" customHeight="1" x14ac:dyDescent="0.75">
      <c r="B402" s="17"/>
      <c r="C402" s="18"/>
      <c r="D402" s="18"/>
      <c r="E402" s="18"/>
      <c r="F402" s="18"/>
      <c r="G402" s="18"/>
    </row>
    <row r="403" spans="1:7" s="3" customFormat="1" ht="12" customHeight="1" x14ac:dyDescent="0.75">
      <c r="B403" s="23"/>
      <c r="C403" s="24"/>
      <c r="D403" s="24"/>
      <c r="E403" s="24"/>
      <c r="F403" s="24"/>
      <c r="G403" s="24"/>
    </row>
    <row r="404" spans="1:7" s="3" customFormat="1" ht="12" customHeight="1" x14ac:dyDescent="0.75">
      <c r="B404" s="17"/>
      <c r="C404" s="18"/>
      <c r="D404" s="18"/>
      <c r="E404" s="18"/>
      <c r="F404" s="18"/>
      <c r="G404" s="18"/>
    </row>
    <row r="405" spans="1:7" s="3" customFormat="1" ht="12" customHeight="1" x14ac:dyDescent="0.75">
      <c r="B405" s="23"/>
      <c r="C405" s="24"/>
      <c r="D405" s="24"/>
      <c r="E405" s="24"/>
      <c r="F405" s="24"/>
      <c r="G405" s="24"/>
    </row>
    <row r="406" spans="1:7" s="3" customFormat="1" ht="12" customHeight="1" x14ac:dyDescent="0.75">
      <c r="B406" s="17"/>
      <c r="C406" s="18"/>
      <c r="D406" s="18"/>
      <c r="E406" s="18"/>
      <c r="F406" s="18"/>
      <c r="G406" s="18"/>
    </row>
    <row r="407" spans="1:7" s="3" customFormat="1" ht="12" customHeight="1" x14ac:dyDescent="0.75">
      <c r="B407" s="23"/>
      <c r="C407" s="24"/>
      <c r="D407" s="24"/>
      <c r="E407" s="24"/>
      <c r="F407" s="24"/>
      <c r="G407" s="24"/>
    </row>
    <row r="408" spans="1:7" s="3" customFormat="1" ht="12" customHeight="1" x14ac:dyDescent="0.75">
      <c r="B408" s="17"/>
      <c r="C408" s="18"/>
      <c r="D408" s="18"/>
      <c r="E408" s="18"/>
      <c r="F408" s="18"/>
      <c r="G408" s="18"/>
    </row>
    <row r="409" spans="1:7" s="3" customFormat="1" ht="12" customHeight="1" x14ac:dyDescent="0.75">
      <c r="B409" s="23"/>
      <c r="C409" s="24"/>
      <c r="D409" s="24"/>
      <c r="E409" s="24"/>
      <c r="F409" s="24"/>
      <c r="G409" s="24"/>
    </row>
    <row r="410" spans="1:7" s="4" customFormat="1" ht="20.149999999999999" customHeight="1" x14ac:dyDescent="0.75">
      <c r="B410" s="25" t="s">
        <v>20</v>
      </c>
      <c r="C410" s="26"/>
      <c r="D410" s="27"/>
      <c r="E410" s="28"/>
      <c r="F410" s="28"/>
      <c r="G410" s="29">
        <f>SUM(G353:G409)</f>
        <v>0</v>
      </c>
    </row>
    <row r="411" spans="1:7" s="2" customFormat="1" ht="12" customHeight="1" x14ac:dyDescent="0.65">
      <c r="D411" s="30" t="s">
        <v>71</v>
      </c>
    </row>
    <row r="412" spans="1:7" s="1" customFormat="1" ht="15" customHeight="1" x14ac:dyDescent="0.7">
      <c r="B412" s="7" t="s">
        <v>1</v>
      </c>
    </row>
    <row r="413" spans="1:7" s="1" customFormat="1" ht="15" customHeight="1" x14ac:dyDescent="0.7">
      <c r="B413" s="8" t="s">
        <v>27</v>
      </c>
    </row>
    <row r="414" spans="1:7" s="2" customFormat="1" ht="15" customHeight="1" x14ac:dyDescent="0.65">
      <c r="G414" s="9" t="s">
        <v>142</v>
      </c>
    </row>
    <row r="415" spans="1:7" s="3" customFormat="1" ht="15.4" customHeight="1" x14ac:dyDescent="0.75">
      <c r="B415" s="10" t="s">
        <v>5</v>
      </c>
      <c r="C415" s="10" t="s">
        <v>6</v>
      </c>
      <c r="D415" s="10" t="s">
        <v>7</v>
      </c>
      <c r="E415" s="10" t="s">
        <v>8</v>
      </c>
      <c r="F415" s="10" t="s">
        <v>9</v>
      </c>
      <c r="G415" s="11" t="s">
        <v>10</v>
      </c>
    </row>
    <row r="416" spans="1:7" s="3" customFormat="1" ht="12" customHeight="1" x14ac:dyDescent="0.75">
      <c r="A416" s="3">
        <v>615</v>
      </c>
      <c r="B416" s="42"/>
      <c r="C416" s="19" t="s">
        <v>142</v>
      </c>
      <c r="D416" s="20"/>
      <c r="E416" s="21"/>
      <c r="F416" s="16"/>
      <c r="G416" s="16"/>
    </row>
    <row r="417" spans="1:7" s="3" customFormat="1" ht="12" customHeight="1" x14ac:dyDescent="0.75">
      <c r="B417" s="17"/>
      <c r="C417" s="18"/>
      <c r="D417" s="18"/>
      <c r="E417" s="18"/>
      <c r="F417" s="18"/>
      <c r="G417" s="18"/>
    </row>
    <row r="418" spans="1:7" s="3" customFormat="1" ht="48" customHeight="1" x14ac:dyDescent="0.75">
      <c r="A418" s="3">
        <v>616</v>
      </c>
      <c r="B418" s="42"/>
      <c r="C418" s="19" t="s">
        <v>143</v>
      </c>
      <c r="D418" s="20"/>
      <c r="E418" s="21"/>
      <c r="F418" s="16"/>
      <c r="G418" s="16"/>
    </row>
    <row r="419" spans="1:7" s="3" customFormat="1" ht="12" customHeight="1" x14ac:dyDescent="0.75">
      <c r="B419" s="17"/>
      <c r="C419" s="18"/>
      <c r="D419" s="18"/>
      <c r="E419" s="18"/>
      <c r="F419" s="18"/>
      <c r="G419" s="18"/>
    </row>
    <row r="420" spans="1:7" s="3" customFormat="1" ht="12" customHeight="1" x14ac:dyDescent="0.75">
      <c r="A420" s="3">
        <v>617</v>
      </c>
      <c r="B420" s="42"/>
      <c r="C420" s="13" t="s">
        <v>144</v>
      </c>
      <c r="D420" s="20"/>
      <c r="E420" s="21"/>
      <c r="F420" s="16"/>
      <c r="G420" s="16"/>
    </row>
    <row r="421" spans="1:7" s="3" customFormat="1" ht="12" customHeight="1" x14ac:dyDescent="0.75">
      <c r="B421" s="17"/>
      <c r="C421" s="18"/>
      <c r="D421" s="18"/>
      <c r="E421" s="18"/>
      <c r="F421" s="18"/>
      <c r="G421" s="18"/>
    </row>
    <row r="422" spans="1:7" s="3" customFormat="1" ht="84" customHeight="1" x14ac:dyDescent="0.75">
      <c r="A422" s="3">
        <v>618</v>
      </c>
      <c r="B422" s="42"/>
      <c r="C422" s="43" t="s">
        <v>145</v>
      </c>
      <c r="D422" s="20"/>
      <c r="E422" s="21"/>
      <c r="F422" s="16"/>
      <c r="G422" s="16"/>
    </row>
    <row r="423" spans="1:7" s="3" customFormat="1" ht="12" customHeight="1" x14ac:dyDescent="0.75">
      <c r="B423" s="17"/>
      <c r="C423" s="18"/>
      <c r="D423" s="18"/>
      <c r="E423" s="18"/>
      <c r="F423" s="18"/>
      <c r="G423" s="18"/>
    </row>
    <row r="424" spans="1:7" s="3" customFormat="1" ht="60" customHeight="1" x14ac:dyDescent="0.75">
      <c r="A424" s="3">
        <v>619</v>
      </c>
      <c r="B424" s="42"/>
      <c r="C424" s="19" t="s">
        <v>146</v>
      </c>
      <c r="D424" s="20"/>
      <c r="E424" s="21"/>
      <c r="F424" s="16"/>
      <c r="G424" s="16"/>
    </row>
    <row r="425" spans="1:7" s="3" customFormat="1" ht="12" customHeight="1" x14ac:dyDescent="0.75">
      <c r="B425" s="17"/>
      <c r="C425" s="18"/>
      <c r="D425" s="18"/>
      <c r="E425" s="18"/>
      <c r="F425" s="18"/>
      <c r="G425" s="18"/>
    </row>
    <row r="426" spans="1:7" s="3" customFormat="1" ht="48" customHeight="1" x14ac:dyDescent="0.75">
      <c r="A426" s="3">
        <v>620</v>
      </c>
      <c r="B426" s="42" t="s">
        <v>21</v>
      </c>
      <c r="C426" s="19" t="s">
        <v>147</v>
      </c>
      <c r="D426" s="20" t="s">
        <v>57</v>
      </c>
      <c r="E426" s="21">
        <v>1150</v>
      </c>
      <c r="F426" s="22">
        <v>0</v>
      </c>
      <c r="G426" s="16">
        <f>(D426 = CHAR(37)) * (E426*F426/100) + (D426 &lt;&gt; CHAR(37)) * (E426*F426)</f>
        <v>0</v>
      </c>
    </row>
    <row r="427" spans="1:7" s="3" customFormat="1" ht="12" customHeight="1" x14ac:dyDescent="0.75">
      <c r="B427" s="17"/>
      <c r="C427" s="18"/>
      <c r="D427" s="18"/>
      <c r="E427" s="18"/>
      <c r="F427" s="18"/>
      <c r="G427" s="18"/>
    </row>
    <row r="428" spans="1:7" s="3" customFormat="1" ht="12" customHeight="1" x14ac:dyDescent="0.75">
      <c r="B428" s="23"/>
      <c r="C428" s="24"/>
      <c r="D428" s="24"/>
      <c r="E428" s="24"/>
      <c r="F428" s="24"/>
      <c r="G428" s="24"/>
    </row>
    <row r="429" spans="1:7" s="3" customFormat="1" ht="12" customHeight="1" x14ac:dyDescent="0.75">
      <c r="B429" s="17"/>
      <c r="C429" s="18"/>
      <c r="D429" s="18"/>
      <c r="E429" s="18"/>
      <c r="F429" s="18"/>
      <c r="G429" s="18"/>
    </row>
    <row r="430" spans="1:7" s="3" customFormat="1" ht="12" customHeight="1" x14ac:dyDescent="0.75">
      <c r="B430" s="23"/>
      <c r="C430" s="24"/>
      <c r="D430" s="24"/>
      <c r="E430" s="24"/>
      <c r="F430" s="24"/>
      <c r="G430" s="24"/>
    </row>
    <row r="431" spans="1:7" s="3" customFormat="1" ht="12" customHeight="1" x14ac:dyDescent="0.75">
      <c r="B431" s="17"/>
      <c r="C431" s="18"/>
      <c r="D431" s="18"/>
      <c r="E431" s="18"/>
      <c r="F431" s="18"/>
      <c r="G431" s="18"/>
    </row>
    <row r="432" spans="1:7" s="3" customFormat="1" ht="12" customHeight="1" x14ac:dyDescent="0.75">
      <c r="B432" s="23"/>
      <c r="C432" s="24"/>
      <c r="D432" s="24"/>
      <c r="E432" s="24"/>
      <c r="F432" s="24"/>
      <c r="G432" s="24"/>
    </row>
    <row r="433" spans="2:7" s="3" customFormat="1" ht="12" customHeight="1" x14ac:dyDescent="0.75">
      <c r="B433" s="17"/>
      <c r="C433" s="18"/>
      <c r="D433" s="18"/>
      <c r="E433" s="18"/>
      <c r="F433" s="18"/>
      <c r="G433" s="18"/>
    </row>
    <row r="434" spans="2:7" s="3" customFormat="1" ht="12" customHeight="1" x14ac:dyDescent="0.75">
      <c r="B434" s="23"/>
      <c r="C434" s="24"/>
      <c r="D434" s="24"/>
      <c r="E434" s="24"/>
      <c r="F434" s="24"/>
      <c r="G434" s="24"/>
    </row>
    <row r="435" spans="2:7" s="3" customFormat="1" ht="12" customHeight="1" x14ac:dyDescent="0.75">
      <c r="B435" s="17"/>
      <c r="C435" s="18"/>
      <c r="D435" s="18"/>
      <c r="E435" s="18"/>
      <c r="F435" s="18"/>
      <c r="G435" s="18"/>
    </row>
    <row r="436" spans="2:7" s="3" customFormat="1" ht="12" customHeight="1" x14ac:dyDescent="0.75">
      <c r="B436" s="23"/>
      <c r="C436" s="24"/>
      <c r="D436" s="24"/>
      <c r="E436" s="24"/>
      <c r="F436" s="24"/>
      <c r="G436" s="24"/>
    </row>
    <row r="437" spans="2:7" s="3" customFormat="1" ht="12" customHeight="1" x14ac:dyDescent="0.75">
      <c r="B437" s="17"/>
      <c r="C437" s="18"/>
      <c r="D437" s="18"/>
      <c r="E437" s="18"/>
      <c r="F437" s="18"/>
      <c r="G437" s="18"/>
    </row>
    <row r="438" spans="2:7" s="3" customFormat="1" ht="12" customHeight="1" x14ac:dyDescent="0.75">
      <c r="B438" s="23"/>
      <c r="C438" s="24"/>
      <c r="D438" s="24"/>
      <c r="E438" s="24"/>
      <c r="F438" s="24"/>
      <c r="G438" s="24"/>
    </row>
    <row r="439" spans="2:7" s="3" customFormat="1" ht="12" customHeight="1" x14ac:dyDescent="0.75">
      <c r="B439" s="17"/>
      <c r="C439" s="18"/>
      <c r="D439" s="18"/>
      <c r="E439" s="18"/>
      <c r="F439" s="18"/>
      <c r="G439" s="18"/>
    </row>
    <row r="440" spans="2:7" s="3" customFormat="1" ht="12" customHeight="1" x14ac:dyDescent="0.75">
      <c r="B440" s="23"/>
      <c r="C440" s="24"/>
      <c r="D440" s="24"/>
      <c r="E440" s="24"/>
      <c r="F440" s="24"/>
      <c r="G440" s="24"/>
    </row>
    <row r="441" spans="2:7" s="3" customFormat="1" ht="12" customHeight="1" x14ac:dyDescent="0.75">
      <c r="B441" s="17"/>
      <c r="C441" s="18"/>
      <c r="D441" s="18"/>
      <c r="E441" s="18"/>
      <c r="F441" s="18"/>
      <c r="G441" s="18"/>
    </row>
    <row r="442" spans="2:7" s="3" customFormat="1" ht="12" customHeight="1" x14ac:dyDescent="0.75">
      <c r="B442" s="23"/>
      <c r="C442" s="24"/>
      <c r="D442" s="24"/>
      <c r="E442" s="24"/>
      <c r="F442" s="24"/>
      <c r="G442" s="24"/>
    </row>
    <row r="443" spans="2:7" s="3" customFormat="1" ht="12" customHeight="1" x14ac:dyDescent="0.75">
      <c r="B443" s="17"/>
      <c r="C443" s="18"/>
      <c r="D443" s="18"/>
      <c r="E443" s="18"/>
      <c r="F443" s="18"/>
      <c r="G443" s="18"/>
    </row>
    <row r="444" spans="2:7" s="3" customFormat="1" ht="12" customHeight="1" x14ac:dyDescent="0.75">
      <c r="B444" s="23"/>
      <c r="C444" s="24"/>
      <c r="D444" s="24"/>
      <c r="E444" s="24"/>
      <c r="F444" s="24"/>
      <c r="G444" s="24"/>
    </row>
    <row r="445" spans="2:7" s="3" customFormat="1" ht="12" customHeight="1" x14ac:dyDescent="0.75">
      <c r="B445" s="17"/>
      <c r="C445" s="18"/>
      <c r="D445" s="18"/>
      <c r="E445" s="18"/>
      <c r="F445" s="18"/>
      <c r="G445" s="18"/>
    </row>
    <row r="446" spans="2:7" s="3" customFormat="1" ht="12" customHeight="1" x14ac:dyDescent="0.75">
      <c r="B446" s="23"/>
      <c r="C446" s="24"/>
      <c r="D446" s="24"/>
      <c r="E446" s="24"/>
      <c r="F446" s="24"/>
      <c r="G446" s="24"/>
    </row>
    <row r="447" spans="2:7" s="3" customFormat="1" ht="12" customHeight="1" x14ac:dyDescent="0.75">
      <c r="B447" s="17"/>
      <c r="C447" s="18"/>
      <c r="D447" s="18"/>
      <c r="E447" s="18"/>
      <c r="F447" s="18"/>
      <c r="G447" s="18"/>
    </row>
    <row r="448" spans="2:7" s="3" customFormat="1" ht="12" customHeight="1" x14ac:dyDescent="0.75">
      <c r="B448" s="23"/>
      <c r="C448" s="24"/>
      <c r="D448" s="24"/>
      <c r="E448" s="24"/>
      <c r="F448" s="24"/>
      <c r="G448" s="24"/>
    </row>
    <row r="449" spans="2:7" s="3" customFormat="1" ht="12" customHeight="1" x14ac:dyDescent="0.75">
      <c r="B449" s="17"/>
      <c r="C449" s="18"/>
      <c r="D449" s="18"/>
      <c r="E449" s="18"/>
      <c r="F449" s="18"/>
      <c r="G449" s="18"/>
    </row>
    <row r="450" spans="2:7" s="3" customFormat="1" ht="12" customHeight="1" x14ac:dyDescent="0.75">
      <c r="B450" s="23"/>
      <c r="C450" s="24"/>
      <c r="D450" s="24"/>
      <c r="E450" s="24"/>
      <c r="F450" s="24"/>
      <c r="G450" s="24"/>
    </row>
    <row r="451" spans="2:7" s="3" customFormat="1" ht="12" customHeight="1" x14ac:dyDescent="0.75">
      <c r="B451" s="17"/>
      <c r="C451" s="18"/>
      <c r="D451" s="18"/>
      <c r="E451" s="18"/>
      <c r="F451" s="18"/>
      <c r="G451" s="18"/>
    </row>
    <row r="452" spans="2:7" s="3" customFormat="1" ht="12" customHeight="1" x14ac:dyDescent="0.75">
      <c r="B452" s="23"/>
      <c r="C452" s="24"/>
      <c r="D452" s="24"/>
      <c r="E452" s="24"/>
      <c r="F452" s="24"/>
      <c r="G452" s="24"/>
    </row>
    <row r="453" spans="2:7" s="3" customFormat="1" ht="12" customHeight="1" x14ac:dyDescent="0.75">
      <c r="B453" s="17"/>
      <c r="C453" s="18"/>
      <c r="D453" s="18"/>
      <c r="E453" s="18"/>
      <c r="F453" s="18"/>
      <c r="G453" s="18"/>
    </row>
    <row r="454" spans="2:7" s="3" customFormat="1" ht="12" customHeight="1" x14ac:dyDescent="0.75">
      <c r="B454" s="23"/>
      <c r="C454" s="24"/>
      <c r="D454" s="24"/>
      <c r="E454" s="24"/>
      <c r="F454" s="24"/>
      <c r="G454" s="24"/>
    </row>
    <row r="455" spans="2:7" s="3" customFormat="1" ht="12" customHeight="1" x14ac:dyDescent="0.75">
      <c r="B455" s="17"/>
      <c r="C455" s="18"/>
      <c r="D455" s="18"/>
      <c r="E455" s="18"/>
      <c r="F455" s="18"/>
      <c r="G455" s="18"/>
    </row>
    <row r="456" spans="2:7" s="3" customFormat="1" ht="12" customHeight="1" x14ac:dyDescent="0.75">
      <c r="B456" s="23"/>
      <c r="C456" s="24"/>
      <c r="D456" s="24"/>
      <c r="E456" s="24"/>
      <c r="F456" s="24"/>
      <c r="G456" s="24"/>
    </row>
    <row r="457" spans="2:7" s="3" customFormat="1" ht="12" customHeight="1" x14ac:dyDescent="0.75">
      <c r="B457" s="17"/>
      <c r="C457" s="18"/>
      <c r="D457" s="18"/>
      <c r="E457" s="18"/>
      <c r="F457" s="18"/>
      <c r="G457" s="18"/>
    </row>
    <row r="458" spans="2:7" s="3" customFormat="1" ht="12" customHeight="1" x14ac:dyDescent="0.75">
      <c r="B458" s="23"/>
      <c r="C458" s="24"/>
      <c r="D458" s="24"/>
      <c r="E458" s="24"/>
      <c r="F458" s="24"/>
      <c r="G458" s="24"/>
    </row>
    <row r="459" spans="2:7" s="3" customFormat="1" ht="12" customHeight="1" x14ac:dyDescent="0.75">
      <c r="B459" s="17"/>
      <c r="C459" s="18"/>
      <c r="D459" s="18"/>
      <c r="E459" s="18"/>
      <c r="F459" s="18"/>
      <c r="G459" s="18"/>
    </row>
    <row r="460" spans="2:7" s="3" customFormat="1" ht="12" customHeight="1" x14ac:dyDescent="0.75">
      <c r="B460" s="23"/>
      <c r="C460" s="24"/>
      <c r="D460" s="24"/>
      <c r="E460" s="24"/>
      <c r="F460" s="24"/>
      <c r="G460" s="24"/>
    </row>
    <row r="461" spans="2:7" s="3" customFormat="1" ht="12" customHeight="1" x14ac:dyDescent="0.75">
      <c r="B461" s="17"/>
      <c r="C461" s="18"/>
      <c r="D461" s="18"/>
      <c r="E461" s="18"/>
      <c r="F461" s="18"/>
      <c r="G461" s="18"/>
    </row>
    <row r="462" spans="2:7" s="3" customFormat="1" ht="12" customHeight="1" x14ac:dyDescent="0.75">
      <c r="B462" s="23"/>
      <c r="C462" s="24"/>
      <c r="D462" s="24"/>
      <c r="E462" s="24"/>
      <c r="F462" s="24"/>
      <c r="G462" s="24"/>
    </row>
    <row r="463" spans="2:7" s="3" customFormat="1" ht="12" customHeight="1" x14ac:dyDescent="0.75">
      <c r="B463" s="17"/>
      <c r="C463" s="18"/>
      <c r="D463" s="18"/>
      <c r="E463" s="18"/>
      <c r="F463" s="18"/>
      <c r="G463" s="18"/>
    </row>
    <row r="464" spans="2:7" s="3" customFormat="1" ht="12" customHeight="1" x14ac:dyDescent="0.75">
      <c r="B464" s="23"/>
      <c r="C464" s="24"/>
      <c r="D464" s="24"/>
      <c r="E464" s="24"/>
      <c r="F464" s="24"/>
      <c r="G464" s="24"/>
    </row>
    <row r="465" spans="1:7" s="3" customFormat="1" ht="12" customHeight="1" x14ac:dyDescent="0.75">
      <c r="B465" s="17"/>
      <c r="C465" s="18"/>
      <c r="D465" s="18"/>
      <c r="E465" s="18"/>
      <c r="F465" s="18"/>
      <c r="G465" s="18"/>
    </row>
    <row r="466" spans="1:7" s="3" customFormat="1" ht="12" customHeight="1" x14ac:dyDescent="0.75">
      <c r="B466" s="23"/>
      <c r="C466" s="24"/>
      <c r="D466" s="24"/>
      <c r="E466" s="24"/>
      <c r="F466" s="24"/>
      <c r="G466" s="24"/>
    </row>
    <row r="467" spans="1:7" s="3" customFormat="1" ht="12" customHeight="1" x14ac:dyDescent="0.75">
      <c r="B467" s="17"/>
      <c r="C467" s="18"/>
      <c r="D467" s="18"/>
      <c r="E467" s="18"/>
      <c r="F467" s="18"/>
      <c r="G467" s="18"/>
    </row>
    <row r="468" spans="1:7" s="4" customFormat="1" ht="20.149999999999999" customHeight="1" x14ac:dyDescent="0.75">
      <c r="B468" s="25" t="s">
        <v>20</v>
      </c>
      <c r="C468" s="26"/>
      <c r="D468" s="27"/>
      <c r="E468" s="28"/>
      <c r="F468" s="28"/>
      <c r="G468" s="29">
        <f>SUM(G416:G467)</f>
        <v>0</v>
      </c>
    </row>
    <row r="469" spans="1:7" s="2" customFormat="1" ht="12" customHeight="1" x14ac:dyDescent="0.65">
      <c r="D469" s="30" t="s">
        <v>76</v>
      </c>
    </row>
    <row r="470" spans="1:7" s="1" customFormat="1" ht="15" customHeight="1" x14ac:dyDescent="0.7">
      <c r="B470" s="7" t="s">
        <v>1</v>
      </c>
    </row>
    <row r="471" spans="1:7" s="1" customFormat="1" ht="15" customHeight="1" x14ac:dyDescent="0.7">
      <c r="B471" s="8" t="s">
        <v>27</v>
      </c>
    </row>
    <row r="472" spans="1:7" s="2" customFormat="1" ht="15" customHeight="1" x14ac:dyDescent="0.65">
      <c r="G472" s="9" t="s">
        <v>148</v>
      </c>
    </row>
    <row r="473" spans="1:7" s="3" customFormat="1" ht="15.4" customHeight="1" x14ac:dyDescent="0.75">
      <c r="B473" s="10" t="s">
        <v>5</v>
      </c>
      <c r="C473" s="10" t="s">
        <v>6</v>
      </c>
      <c r="D473" s="10" t="s">
        <v>7</v>
      </c>
      <c r="E473" s="10" t="s">
        <v>8</v>
      </c>
      <c r="F473" s="10" t="s">
        <v>9</v>
      </c>
      <c r="G473" s="11" t="s">
        <v>10</v>
      </c>
    </row>
    <row r="474" spans="1:7" s="3" customFormat="1" ht="12" customHeight="1" x14ac:dyDescent="0.75">
      <c r="A474" s="3">
        <v>635</v>
      </c>
      <c r="B474" s="42"/>
      <c r="C474" s="13" t="s">
        <v>148</v>
      </c>
      <c r="D474" s="20"/>
      <c r="E474" s="21"/>
      <c r="F474" s="16"/>
      <c r="G474" s="16"/>
    </row>
    <row r="475" spans="1:7" s="3" customFormat="1" ht="12" customHeight="1" x14ac:dyDescent="0.75">
      <c r="B475" s="17"/>
      <c r="C475" s="18"/>
      <c r="D475" s="18"/>
      <c r="E475" s="18"/>
      <c r="F475" s="18"/>
      <c r="G475" s="18"/>
    </row>
    <row r="476" spans="1:7" s="3" customFormat="1" ht="36" customHeight="1" x14ac:dyDescent="0.75">
      <c r="A476" s="3">
        <v>636</v>
      </c>
      <c r="B476" s="42"/>
      <c r="C476" s="19" t="s">
        <v>149</v>
      </c>
      <c r="D476" s="20"/>
      <c r="E476" s="21"/>
      <c r="F476" s="16"/>
      <c r="G476" s="16"/>
    </row>
    <row r="477" spans="1:7" s="3" customFormat="1" ht="12" customHeight="1" x14ac:dyDescent="0.75">
      <c r="B477" s="17"/>
      <c r="C477" s="18"/>
      <c r="D477" s="18"/>
      <c r="E477" s="18"/>
      <c r="F477" s="18"/>
      <c r="G477" s="18"/>
    </row>
    <row r="478" spans="1:7" s="3" customFormat="1" ht="24" customHeight="1" x14ac:dyDescent="0.75">
      <c r="A478" s="3">
        <v>637</v>
      </c>
      <c r="B478" s="42"/>
      <c r="C478" s="19" t="s">
        <v>150</v>
      </c>
      <c r="D478" s="20"/>
      <c r="E478" s="21"/>
      <c r="F478" s="16"/>
      <c r="G478" s="16"/>
    </row>
    <row r="479" spans="1:7" s="3" customFormat="1" ht="12" customHeight="1" x14ac:dyDescent="0.75">
      <c r="B479" s="17"/>
      <c r="C479" s="18"/>
      <c r="D479" s="18"/>
      <c r="E479" s="18"/>
      <c r="F479" s="18"/>
      <c r="G479" s="18"/>
    </row>
    <row r="480" spans="1:7" s="3" customFormat="1" ht="12" customHeight="1" x14ac:dyDescent="0.75">
      <c r="A480" s="3">
        <v>638</v>
      </c>
      <c r="B480" s="42"/>
      <c r="C480" s="13" t="s">
        <v>151</v>
      </c>
      <c r="D480" s="20"/>
      <c r="E480" s="21"/>
      <c r="F480" s="16"/>
      <c r="G480" s="16"/>
    </row>
    <row r="481" spans="1:7" s="3" customFormat="1" ht="12" customHeight="1" x14ac:dyDescent="0.75">
      <c r="B481" s="17"/>
      <c r="C481" s="18"/>
      <c r="D481" s="18"/>
      <c r="E481" s="18"/>
      <c r="F481" s="18"/>
      <c r="G481" s="18"/>
    </row>
    <row r="482" spans="1:7" s="3" customFormat="1" ht="24" customHeight="1" x14ac:dyDescent="0.75">
      <c r="A482" s="3">
        <v>639</v>
      </c>
      <c r="B482" s="42"/>
      <c r="C482" s="19" t="s">
        <v>152</v>
      </c>
      <c r="D482" s="20"/>
      <c r="E482" s="21"/>
      <c r="F482" s="16"/>
      <c r="G482" s="16"/>
    </row>
    <row r="483" spans="1:7" s="3" customFormat="1" ht="12" customHeight="1" x14ac:dyDescent="0.75">
      <c r="B483" s="17"/>
      <c r="C483" s="18"/>
      <c r="D483" s="18"/>
      <c r="E483" s="18"/>
      <c r="F483" s="18"/>
      <c r="G483" s="18"/>
    </row>
    <row r="484" spans="1:7" s="3" customFormat="1" ht="24" customHeight="1" x14ac:dyDescent="0.75">
      <c r="A484" s="3">
        <v>640</v>
      </c>
      <c r="B484" s="42"/>
      <c r="C484" s="19" t="s">
        <v>153</v>
      </c>
      <c r="D484" s="20"/>
      <c r="E484" s="21"/>
      <c r="F484" s="16"/>
      <c r="G484" s="16"/>
    </row>
    <row r="485" spans="1:7" s="3" customFormat="1" ht="12" customHeight="1" x14ac:dyDescent="0.75">
      <c r="B485" s="17"/>
      <c r="C485" s="18"/>
      <c r="D485" s="18"/>
      <c r="E485" s="18"/>
      <c r="F485" s="18"/>
      <c r="G485" s="18"/>
    </row>
    <row r="486" spans="1:7" s="3" customFormat="1" ht="36" customHeight="1" x14ac:dyDescent="0.75">
      <c r="A486" s="3">
        <v>641</v>
      </c>
      <c r="B486" s="42"/>
      <c r="C486" s="19" t="s">
        <v>154</v>
      </c>
      <c r="D486" s="20"/>
      <c r="E486" s="21"/>
      <c r="F486" s="16"/>
      <c r="G486" s="16"/>
    </row>
    <row r="487" spans="1:7" s="3" customFormat="1" ht="12" customHeight="1" x14ac:dyDescent="0.75">
      <c r="B487" s="17"/>
      <c r="C487" s="18"/>
      <c r="D487" s="18"/>
      <c r="E487" s="18"/>
      <c r="F487" s="18"/>
      <c r="G487" s="18"/>
    </row>
    <row r="488" spans="1:7" s="3" customFormat="1" ht="24" customHeight="1" x14ac:dyDescent="0.75">
      <c r="A488" s="3">
        <v>642</v>
      </c>
      <c r="B488" s="42"/>
      <c r="C488" s="19" t="s">
        <v>155</v>
      </c>
      <c r="D488" s="20"/>
      <c r="E488" s="21"/>
      <c r="F488" s="16"/>
      <c r="G488" s="16"/>
    </row>
    <row r="489" spans="1:7" s="3" customFormat="1" ht="12" customHeight="1" x14ac:dyDescent="0.75">
      <c r="B489" s="17"/>
      <c r="C489" s="18"/>
      <c r="D489" s="18"/>
      <c r="E489" s="18"/>
      <c r="F489" s="18"/>
      <c r="G489" s="18"/>
    </row>
    <row r="490" spans="1:7" s="3" customFormat="1" ht="24" customHeight="1" x14ac:dyDescent="0.75">
      <c r="A490" s="3">
        <v>643</v>
      </c>
      <c r="B490" s="42"/>
      <c r="C490" s="19" t="s">
        <v>156</v>
      </c>
      <c r="D490" s="20"/>
      <c r="E490" s="21"/>
      <c r="F490" s="16"/>
      <c r="G490" s="16"/>
    </row>
    <row r="491" spans="1:7" s="3" customFormat="1" ht="12" customHeight="1" x14ac:dyDescent="0.75">
      <c r="B491" s="17"/>
      <c r="C491" s="18"/>
      <c r="D491" s="18"/>
      <c r="E491" s="18"/>
      <c r="F491" s="18"/>
      <c r="G491" s="18"/>
    </row>
    <row r="492" spans="1:7" s="3" customFormat="1" ht="36" customHeight="1" x14ac:dyDescent="0.75">
      <c r="A492" s="3">
        <v>644</v>
      </c>
      <c r="B492" s="42"/>
      <c r="C492" s="19" t="s">
        <v>157</v>
      </c>
      <c r="D492" s="20"/>
      <c r="E492" s="21"/>
      <c r="F492" s="16"/>
      <c r="G492" s="16"/>
    </row>
    <row r="493" spans="1:7" s="3" customFormat="1" ht="12" customHeight="1" x14ac:dyDescent="0.75">
      <c r="B493" s="17"/>
      <c r="C493" s="18"/>
      <c r="D493" s="18"/>
      <c r="E493" s="18"/>
      <c r="F493" s="18"/>
      <c r="G493" s="18"/>
    </row>
    <row r="494" spans="1:7" s="3" customFormat="1" ht="24" customHeight="1" x14ac:dyDescent="0.75">
      <c r="A494" s="3">
        <v>645</v>
      </c>
      <c r="B494" s="42"/>
      <c r="C494" s="19" t="s">
        <v>158</v>
      </c>
      <c r="D494" s="20"/>
      <c r="E494" s="21"/>
      <c r="F494" s="16"/>
      <c r="G494" s="16"/>
    </row>
    <row r="495" spans="1:7" s="3" customFormat="1" ht="12" customHeight="1" x14ac:dyDescent="0.75">
      <c r="B495" s="17"/>
      <c r="C495" s="18"/>
      <c r="D495" s="18"/>
      <c r="E495" s="18"/>
      <c r="F495" s="18"/>
      <c r="G495" s="18"/>
    </row>
    <row r="496" spans="1:7" s="3" customFormat="1" ht="24" customHeight="1" x14ac:dyDescent="0.75">
      <c r="A496" s="3">
        <v>646</v>
      </c>
      <c r="B496" s="42"/>
      <c r="C496" s="19" t="s">
        <v>159</v>
      </c>
      <c r="D496" s="20"/>
      <c r="E496" s="21"/>
      <c r="F496" s="16"/>
      <c r="G496" s="16"/>
    </row>
    <row r="497" spans="1:7" s="3" customFormat="1" ht="12" customHeight="1" x14ac:dyDescent="0.75">
      <c r="B497" s="17"/>
      <c r="C497" s="18"/>
      <c r="D497" s="18"/>
      <c r="E497" s="18"/>
      <c r="F497" s="18"/>
      <c r="G497" s="18"/>
    </row>
    <row r="498" spans="1:7" s="3" customFormat="1" ht="12" customHeight="1" x14ac:dyDescent="0.75">
      <c r="A498" s="3">
        <v>647</v>
      </c>
      <c r="B498" s="42"/>
      <c r="C498" s="13" t="s">
        <v>160</v>
      </c>
      <c r="D498" s="20"/>
      <c r="E498" s="21"/>
      <c r="F498" s="16"/>
      <c r="G498" s="16"/>
    </row>
    <row r="499" spans="1:7" s="3" customFormat="1" ht="12" customHeight="1" x14ac:dyDescent="0.75">
      <c r="B499" s="17"/>
      <c r="C499" s="18"/>
      <c r="D499" s="18"/>
      <c r="E499" s="18"/>
      <c r="F499" s="18"/>
      <c r="G499" s="18"/>
    </row>
    <row r="500" spans="1:7" s="3" customFormat="1" ht="24" customHeight="1" x14ac:dyDescent="0.75">
      <c r="A500" s="3">
        <v>648</v>
      </c>
      <c r="B500" s="42"/>
      <c r="C500" s="19" t="s">
        <v>161</v>
      </c>
      <c r="D500" s="20"/>
      <c r="E500" s="21"/>
      <c r="F500" s="16"/>
      <c r="G500" s="16"/>
    </row>
    <row r="501" spans="1:7" s="3" customFormat="1" ht="12" customHeight="1" x14ac:dyDescent="0.75">
      <c r="B501" s="17"/>
      <c r="C501" s="18"/>
      <c r="D501" s="18"/>
      <c r="E501" s="18"/>
      <c r="F501" s="18"/>
      <c r="G501" s="18"/>
    </row>
    <row r="502" spans="1:7" s="3" customFormat="1" ht="12" customHeight="1" x14ac:dyDescent="0.75">
      <c r="A502" s="3">
        <v>649</v>
      </c>
      <c r="B502" s="42"/>
      <c r="C502" s="13" t="s">
        <v>162</v>
      </c>
      <c r="D502" s="20"/>
      <c r="E502" s="21"/>
      <c r="F502" s="16"/>
      <c r="G502" s="16"/>
    </row>
    <row r="503" spans="1:7" s="3" customFormat="1" ht="12" customHeight="1" x14ac:dyDescent="0.75">
      <c r="B503" s="17"/>
      <c r="C503" s="18"/>
      <c r="D503" s="18"/>
      <c r="E503" s="18"/>
      <c r="F503" s="18"/>
      <c r="G503" s="18"/>
    </row>
    <row r="504" spans="1:7" s="3" customFormat="1" ht="72" customHeight="1" x14ac:dyDescent="0.75">
      <c r="A504" s="3">
        <v>650</v>
      </c>
      <c r="B504" s="42"/>
      <c r="C504" s="41" t="s">
        <v>163</v>
      </c>
      <c r="D504" s="20"/>
      <c r="E504" s="21"/>
      <c r="F504" s="16"/>
      <c r="G504" s="16"/>
    </row>
    <row r="505" spans="1:7" s="3" customFormat="1" ht="12" customHeight="1" x14ac:dyDescent="0.75">
      <c r="B505" s="17"/>
      <c r="C505" s="18"/>
      <c r="D505" s="18"/>
      <c r="E505" s="18"/>
      <c r="F505" s="18"/>
      <c r="G505" s="18"/>
    </row>
    <row r="506" spans="1:7" s="3" customFormat="1" ht="24" customHeight="1" x14ac:dyDescent="0.75">
      <c r="A506" s="3">
        <v>651</v>
      </c>
      <c r="B506" s="42"/>
      <c r="C506" s="13" t="s">
        <v>164</v>
      </c>
      <c r="D506" s="20"/>
      <c r="E506" s="21"/>
      <c r="F506" s="16"/>
      <c r="G506" s="16"/>
    </row>
    <row r="507" spans="1:7" s="3" customFormat="1" ht="12" customHeight="1" x14ac:dyDescent="0.75">
      <c r="B507" s="17"/>
      <c r="C507" s="18"/>
      <c r="D507" s="18"/>
      <c r="E507" s="18"/>
      <c r="F507" s="18"/>
      <c r="G507" s="18"/>
    </row>
    <row r="508" spans="1:7" s="3" customFormat="1" ht="12" customHeight="1" x14ac:dyDescent="0.75">
      <c r="A508" s="3">
        <v>652</v>
      </c>
      <c r="B508" s="42" t="s">
        <v>21</v>
      </c>
      <c r="C508" s="19" t="s">
        <v>165</v>
      </c>
      <c r="D508" s="20" t="s">
        <v>69</v>
      </c>
      <c r="E508" s="21">
        <v>18</v>
      </c>
      <c r="F508" s="22">
        <v>0</v>
      </c>
      <c r="G508" s="16">
        <f>(D508 = CHAR(37)) * (E508*F508/100) + (D508 &lt;&gt; CHAR(37)) * (E508*F508)</f>
        <v>0</v>
      </c>
    </row>
    <row r="509" spans="1:7" s="3" customFormat="1" ht="12" customHeight="1" x14ac:dyDescent="0.75">
      <c r="B509" s="17"/>
      <c r="C509" s="18"/>
      <c r="D509" s="18"/>
      <c r="E509" s="18"/>
      <c r="F509" s="18"/>
      <c r="G509" s="18"/>
    </row>
    <row r="510" spans="1:7" s="3" customFormat="1" ht="12" customHeight="1" x14ac:dyDescent="0.75">
      <c r="B510" s="23"/>
      <c r="C510" s="24"/>
      <c r="D510" s="24"/>
      <c r="E510" s="24"/>
      <c r="F510" s="24"/>
      <c r="G510" s="24"/>
    </row>
    <row r="511" spans="1:7" s="3" customFormat="1" ht="12" customHeight="1" x14ac:dyDescent="0.75">
      <c r="B511" s="17"/>
      <c r="C511" s="18"/>
      <c r="D511" s="18"/>
      <c r="E511" s="18"/>
      <c r="F511" s="18"/>
      <c r="G511" s="18"/>
    </row>
    <row r="512" spans="1:7" s="3" customFormat="1" ht="12" customHeight="1" x14ac:dyDescent="0.75">
      <c r="B512" s="23"/>
      <c r="C512" s="24"/>
      <c r="D512" s="24"/>
      <c r="E512" s="24"/>
      <c r="F512" s="24"/>
      <c r="G512" s="24"/>
    </row>
    <row r="513" spans="1:7" s="3" customFormat="1" ht="12" customHeight="1" x14ac:dyDescent="0.75">
      <c r="B513" s="17"/>
      <c r="C513" s="18"/>
      <c r="D513" s="18"/>
      <c r="E513" s="18"/>
      <c r="F513" s="18"/>
      <c r="G513" s="18"/>
    </row>
    <row r="514" spans="1:7" s="3" customFormat="1" ht="12" customHeight="1" x14ac:dyDescent="0.75">
      <c r="B514" s="23"/>
      <c r="C514" s="24"/>
      <c r="D514" s="24"/>
      <c r="E514" s="24"/>
      <c r="F514" s="24"/>
      <c r="G514" s="24"/>
    </row>
    <row r="515" spans="1:7" s="3" customFormat="1" ht="12" customHeight="1" x14ac:dyDescent="0.75">
      <c r="B515" s="17"/>
      <c r="C515" s="18"/>
      <c r="D515" s="18"/>
      <c r="E515" s="18"/>
      <c r="F515" s="18"/>
      <c r="G515" s="18"/>
    </row>
    <row r="516" spans="1:7" s="3" customFormat="1" ht="12" customHeight="1" x14ac:dyDescent="0.75">
      <c r="B516" s="23"/>
      <c r="C516" s="24"/>
      <c r="D516" s="24"/>
      <c r="E516" s="24"/>
      <c r="F516" s="24"/>
      <c r="G516" s="24"/>
    </row>
    <row r="517" spans="1:7" s="3" customFormat="1" ht="12" customHeight="1" x14ac:dyDescent="0.75">
      <c r="B517" s="17"/>
      <c r="C517" s="18"/>
      <c r="D517" s="18"/>
      <c r="E517" s="18"/>
      <c r="F517" s="18"/>
      <c r="G517" s="18"/>
    </row>
    <row r="518" spans="1:7" s="3" customFormat="1" ht="12" customHeight="1" x14ac:dyDescent="0.75">
      <c r="B518" s="23"/>
      <c r="C518" s="24"/>
      <c r="D518" s="24"/>
      <c r="E518" s="24"/>
      <c r="F518" s="24"/>
      <c r="G518" s="24"/>
    </row>
    <row r="519" spans="1:7" s="3" customFormat="1" ht="12" customHeight="1" x14ac:dyDescent="0.75">
      <c r="B519" s="17"/>
      <c r="C519" s="18"/>
      <c r="D519" s="18"/>
      <c r="E519" s="18"/>
      <c r="F519" s="18"/>
      <c r="G519" s="18"/>
    </row>
    <row r="520" spans="1:7" s="3" customFormat="1" ht="12" customHeight="1" x14ac:dyDescent="0.75">
      <c r="B520" s="23"/>
      <c r="C520" s="24"/>
      <c r="D520" s="24"/>
      <c r="E520" s="24"/>
      <c r="F520" s="24"/>
      <c r="G520" s="24"/>
    </row>
    <row r="521" spans="1:7" s="3" customFormat="1" ht="12" customHeight="1" x14ac:dyDescent="0.75">
      <c r="B521" s="17"/>
      <c r="C521" s="18"/>
      <c r="D521" s="18"/>
      <c r="E521" s="18"/>
      <c r="F521" s="18"/>
      <c r="G521" s="18"/>
    </row>
    <row r="522" spans="1:7" s="4" customFormat="1" ht="20.149999999999999" customHeight="1" x14ac:dyDescent="0.75">
      <c r="B522" s="25" t="s">
        <v>20</v>
      </c>
      <c r="C522" s="26"/>
      <c r="D522" s="27"/>
      <c r="E522" s="28"/>
      <c r="F522" s="28"/>
      <c r="G522" s="29">
        <f>SUM(G474:G521)</f>
        <v>0</v>
      </c>
    </row>
    <row r="523" spans="1:7" s="2" customFormat="1" ht="12" customHeight="1" x14ac:dyDescent="0.65">
      <c r="D523" s="30" t="s">
        <v>79</v>
      </c>
    </row>
    <row r="524" spans="1:7" s="1" customFormat="1" ht="15" customHeight="1" x14ac:dyDescent="0.7">
      <c r="B524" s="7" t="s">
        <v>1</v>
      </c>
    </row>
    <row r="525" spans="1:7" s="1" customFormat="1" ht="15" customHeight="1" x14ac:dyDescent="0.7">
      <c r="B525" s="8" t="s">
        <v>27</v>
      </c>
    </row>
    <row r="526" spans="1:7" s="2" customFormat="1" ht="15" customHeight="1" x14ac:dyDescent="0.65">
      <c r="G526" s="9" t="s">
        <v>166</v>
      </c>
    </row>
    <row r="527" spans="1:7" s="3" customFormat="1" ht="15.4" customHeight="1" x14ac:dyDescent="0.75">
      <c r="B527" s="10" t="s">
        <v>5</v>
      </c>
      <c r="C527" s="10" t="s">
        <v>6</v>
      </c>
      <c r="D527" s="10" t="s">
        <v>7</v>
      </c>
      <c r="E527" s="10" t="s">
        <v>8</v>
      </c>
      <c r="F527" s="10" t="s">
        <v>9</v>
      </c>
      <c r="G527" s="11" t="s">
        <v>10</v>
      </c>
    </row>
    <row r="528" spans="1:7" s="3" customFormat="1" ht="12" customHeight="1" x14ac:dyDescent="0.75">
      <c r="A528" s="3">
        <v>725</v>
      </c>
      <c r="B528" s="42"/>
      <c r="C528" s="13" t="s">
        <v>167</v>
      </c>
      <c r="D528" s="20"/>
      <c r="E528" s="21"/>
      <c r="F528" s="16"/>
      <c r="G528" s="16"/>
    </row>
    <row r="529" spans="1:7" s="3" customFormat="1" ht="12" customHeight="1" x14ac:dyDescent="0.75">
      <c r="B529" s="17"/>
      <c r="C529" s="18"/>
      <c r="D529" s="18"/>
      <c r="E529" s="18"/>
      <c r="F529" s="18"/>
      <c r="G529" s="18"/>
    </row>
    <row r="530" spans="1:7" s="3" customFormat="1" ht="36" customHeight="1" x14ac:dyDescent="0.75">
      <c r="A530" s="3">
        <v>726</v>
      </c>
      <c r="B530" s="42"/>
      <c r="C530" s="19" t="s">
        <v>168</v>
      </c>
      <c r="D530" s="20"/>
      <c r="E530" s="21"/>
      <c r="F530" s="16"/>
      <c r="G530" s="16"/>
    </row>
    <row r="531" spans="1:7" s="3" customFormat="1" ht="12" customHeight="1" x14ac:dyDescent="0.75">
      <c r="B531" s="17"/>
      <c r="C531" s="18"/>
      <c r="D531" s="18"/>
      <c r="E531" s="18"/>
      <c r="F531" s="18"/>
      <c r="G531" s="18"/>
    </row>
    <row r="532" spans="1:7" s="3" customFormat="1" ht="36" customHeight="1" x14ac:dyDescent="0.75">
      <c r="A532" s="3">
        <v>727</v>
      </c>
      <c r="B532" s="42"/>
      <c r="C532" s="19" t="s">
        <v>169</v>
      </c>
      <c r="D532" s="20"/>
      <c r="E532" s="21"/>
      <c r="F532" s="16"/>
      <c r="G532" s="16"/>
    </row>
    <row r="533" spans="1:7" s="3" customFormat="1" ht="12" customHeight="1" x14ac:dyDescent="0.75">
      <c r="B533" s="17"/>
      <c r="C533" s="18"/>
      <c r="D533" s="18"/>
      <c r="E533" s="18"/>
      <c r="F533" s="18"/>
      <c r="G533" s="18"/>
    </row>
    <row r="534" spans="1:7" s="3" customFormat="1" ht="36" customHeight="1" x14ac:dyDescent="0.75">
      <c r="A534" s="3">
        <v>728</v>
      </c>
      <c r="B534" s="42"/>
      <c r="C534" s="19" t="s">
        <v>170</v>
      </c>
      <c r="D534" s="20"/>
      <c r="E534" s="21"/>
      <c r="F534" s="16"/>
      <c r="G534" s="16"/>
    </row>
    <row r="535" spans="1:7" s="3" customFormat="1" ht="12" customHeight="1" x14ac:dyDescent="0.75">
      <c r="B535" s="17"/>
      <c r="C535" s="18"/>
      <c r="D535" s="18"/>
      <c r="E535" s="18"/>
      <c r="F535" s="18"/>
      <c r="G535" s="18"/>
    </row>
    <row r="536" spans="1:7" s="3" customFormat="1" ht="12" customHeight="1" x14ac:dyDescent="0.75">
      <c r="A536" s="3">
        <v>729</v>
      </c>
      <c r="B536" s="42"/>
      <c r="C536" s="19" t="s">
        <v>171</v>
      </c>
      <c r="D536" s="20"/>
      <c r="E536" s="21"/>
      <c r="F536" s="16"/>
      <c r="G536" s="16"/>
    </row>
    <row r="537" spans="1:7" s="3" customFormat="1" ht="12" customHeight="1" x14ac:dyDescent="0.75">
      <c r="B537" s="17"/>
      <c r="C537" s="18"/>
      <c r="D537" s="18"/>
      <c r="E537" s="18"/>
      <c r="F537" s="18"/>
      <c r="G537" s="18"/>
    </row>
    <row r="538" spans="1:7" s="3" customFormat="1" ht="12" customHeight="1" x14ac:dyDescent="0.75">
      <c r="A538" s="3">
        <v>730</v>
      </c>
      <c r="B538" s="42"/>
      <c r="C538" s="19" t="s">
        <v>172</v>
      </c>
      <c r="D538" s="20"/>
      <c r="E538" s="21"/>
      <c r="F538" s="16"/>
      <c r="G538" s="16"/>
    </row>
    <row r="539" spans="1:7" s="3" customFormat="1" ht="12" customHeight="1" x14ac:dyDescent="0.75">
      <c r="B539" s="17"/>
      <c r="C539" s="18"/>
      <c r="D539" s="18"/>
      <c r="E539" s="18"/>
      <c r="F539" s="18"/>
      <c r="G539" s="18"/>
    </row>
    <row r="540" spans="1:7" s="3" customFormat="1" ht="24" customHeight="1" x14ac:dyDescent="0.75">
      <c r="A540" s="3">
        <v>731</v>
      </c>
      <c r="B540" s="42"/>
      <c r="C540" s="19" t="s">
        <v>173</v>
      </c>
      <c r="D540" s="20"/>
      <c r="E540" s="21"/>
      <c r="F540" s="16"/>
      <c r="G540" s="16"/>
    </row>
    <row r="541" spans="1:7" s="3" customFormat="1" ht="12" customHeight="1" x14ac:dyDescent="0.75">
      <c r="B541" s="17"/>
      <c r="C541" s="18"/>
      <c r="D541" s="18"/>
      <c r="E541" s="18"/>
      <c r="F541" s="18"/>
      <c r="G541" s="18"/>
    </row>
    <row r="542" spans="1:7" s="3" customFormat="1" ht="72" customHeight="1" x14ac:dyDescent="0.75">
      <c r="A542" s="3">
        <v>732</v>
      </c>
      <c r="B542" s="42"/>
      <c r="C542" s="19" t="s">
        <v>174</v>
      </c>
      <c r="D542" s="20"/>
      <c r="E542" s="21"/>
      <c r="F542" s="16"/>
      <c r="G542" s="16"/>
    </row>
    <row r="543" spans="1:7" s="3" customFormat="1" ht="12" customHeight="1" x14ac:dyDescent="0.75">
      <c r="B543" s="17"/>
      <c r="C543" s="18"/>
      <c r="D543" s="18"/>
      <c r="E543" s="18"/>
      <c r="F543" s="18"/>
      <c r="G543" s="18"/>
    </row>
    <row r="544" spans="1:7" s="3" customFormat="1" ht="12.2" customHeight="1" x14ac:dyDescent="0.75">
      <c r="A544" s="3">
        <v>741</v>
      </c>
      <c r="B544" s="42"/>
      <c r="C544" s="13" t="s">
        <v>175</v>
      </c>
      <c r="D544" s="20"/>
      <c r="E544" s="21"/>
      <c r="F544" s="16"/>
      <c r="G544" s="16"/>
    </row>
    <row r="545" spans="1:7" s="3" customFormat="1" ht="12" customHeight="1" x14ac:dyDescent="0.75">
      <c r="B545" s="17"/>
      <c r="C545" s="18"/>
      <c r="D545" s="18"/>
      <c r="E545" s="18"/>
      <c r="F545" s="18"/>
      <c r="G545" s="18"/>
    </row>
    <row r="546" spans="1:7" s="3" customFormat="1" ht="24" customHeight="1" x14ac:dyDescent="0.75">
      <c r="A546" s="3">
        <v>743</v>
      </c>
      <c r="B546" s="42"/>
      <c r="C546" s="13" t="s">
        <v>176</v>
      </c>
      <c r="D546" s="20"/>
      <c r="E546" s="21"/>
      <c r="F546" s="16"/>
      <c r="G546" s="16"/>
    </row>
    <row r="547" spans="1:7" s="3" customFormat="1" ht="12" customHeight="1" x14ac:dyDescent="0.75">
      <c r="B547" s="17"/>
      <c r="C547" s="18"/>
      <c r="D547" s="18"/>
      <c r="E547" s="18"/>
      <c r="F547" s="18"/>
      <c r="G547" s="18"/>
    </row>
    <row r="548" spans="1:7" s="3" customFormat="1" ht="24" customHeight="1" x14ac:dyDescent="0.75">
      <c r="A548" s="3">
        <v>744</v>
      </c>
      <c r="B548" s="42" t="s">
        <v>21</v>
      </c>
      <c r="C548" s="19" t="s">
        <v>177</v>
      </c>
      <c r="D548" s="20" t="s">
        <v>69</v>
      </c>
      <c r="E548" s="21">
        <v>11</v>
      </c>
      <c r="F548" s="22">
        <v>0</v>
      </c>
      <c r="G548" s="16">
        <f>(D548 = CHAR(37)) * (E548*F548/100) + (D548 &lt;&gt; CHAR(37)) * (E548*F548)</f>
        <v>0</v>
      </c>
    </row>
    <row r="549" spans="1:7" s="3" customFormat="1" ht="12" customHeight="1" x14ac:dyDescent="0.75">
      <c r="B549" s="17"/>
      <c r="C549" s="18"/>
      <c r="D549" s="18"/>
      <c r="E549" s="18"/>
      <c r="F549" s="18"/>
      <c r="G549" s="18"/>
    </row>
    <row r="550" spans="1:7" s="3" customFormat="1" ht="24" customHeight="1" x14ac:dyDescent="0.75">
      <c r="A550" s="3">
        <v>745</v>
      </c>
      <c r="B550" s="42" t="s">
        <v>25</v>
      </c>
      <c r="C550" s="19" t="s">
        <v>178</v>
      </c>
      <c r="D550" s="20" t="s">
        <v>69</v>
      </c>
      <c r="E550" s="21">
        <v>6</v>
      </c>
      <c r="F550" s="22">
        <v>0</v>
      </c>
      <c r="G550" s="16">
        <f>(D550 = CHAR(37)) * (E550*F550/100) + (D550 &lt;&gt; CHAR(37)) * (E550*F550)</f>
        <v>0</v>
      </c>
    </row>
    <row r="551" spans="1:7" s="3" customFormat="1" ht="12" customHeight="1" x14ac:dyDescent="0.75">
      <c r="B551" s="17"/>
      <c r="C551" s="18"/>
      <c r="D551" s="18"/>
      <c r="E551" s="18"/>
      <c r="F551" s="18"/>
      <c r="G551" s="18"/>
    </row>
    <row r="552" spans="1:7" s="3" customFormat="1" ht="12" customHeight="1" x14ac:dyDescent="0.75">
      <c r="A552" s="3">
        <v>746</v>
      </c>
      <c r="B552" s="42" t="s">
        <v>47</v>
      </c>
      <c r="C552" s="19" t="s">
        <v>179</v>
      </c>
      <c r="D552" s="20" t="s">
        <v>69</v>
      </c>
      <c r="E552" s="21">
        <v>2</v>
      </c>
      <c r="F552" s="22">
        <v>0</v>
      </c>
      <c r="G552" s="16">
        <f>(D552 = CHAR(37)) * (E552*F552/100) + (D552 &lt;&gt; CHAR(37)) * (E552*F552)</f>
        <v>0</v>
      </c>
    </row>
    <row r="553" spans="1:7" s="3" customFormat="1" ht="12" customHeight="1" x14ac:dyDescent="0.75">
      <c r="B553" s="17"/>
      <c r="C553" s="18"/>
      <c r="D553" s="18"/>
      <c r="E553" s="18"/>
      <c r="F553" s="18"/>
      <c r="G553" s="18"/>
    </row>
    <row r="554" spans="1:7" s="3" customFormat="1" ht="12" customHeight="1" x14ac:dyDescent="0.75">
      <c r="A554" s="3">
        <v>747</v>
      </c>
      <c r="B554" s="42" t="s">
        <v>50</v>
      </c>
      <c r="C554" s="19" t="s">
        <v>180</v>
      </c>
      <c r="D554" s="20" t="s">
        <v>69</v>
      </c>
      <c r="E554" s="21">
        <v>2</v>
      </c>
      <c r="F554" s="22">
        <v>0</v>
      </c>
      <c r="G554" s="16">
        <f>(D554 = CHAR(37)) * (E554*F554/100) + (D554 &lt;&gt; CHAR(37)) * (E554*F554)</f>
        <v>0</v>
      </c>
    </row>
    <row r="555" spans="1:7" s="3" customFormat="1" ht="12" customHeight="1" x14ac:dyDescent="0.75">
      <c r="B555" s="17"/>
      <c r="C555" s="18"/>
      <c r="D555" s="18"/>
      <c r="E555" s="18"/>
      <c r="F555" s="18"/>
      <c r="G555" s="18"/>
    </row>
    <row r="556" spans="1:7" s="3" customFormat="1" ht="12" customHeight="1" x14ac:dyDescent="0.75">
      <c r="B556" s="23"/>
      <c r="C556" s="24"/>
      <c r="D556" s="24"/>
      <c r="E556" s="24"/>
      <c r="F556" s="24"/>
      <c r="G556" s="24"/>
    </row>
    <row r="557" spans="1:7" s="3" customFormat="1" ht="12" customHeight="1" x14ac:dyDescent="0.75">
      <c r="B557" s="17"/>
      <c r="C557" s="18"/>
      <c r="D557" s="18"/>
      <c r="E557" s="18"/>
      <c r="F557" s="18"/>
      <c r="G557" s="18"/>
    </row>
    <row r="558" spans="1:7" s="3" customFormat="1" ht="12" customHeight="1" x14ac:dyDescent="0.75">
      <c r="B558" s="23"/>
      <c r="C558" s="24"/>
      <c r="D558" s="24"/>
      <c r="E558" s="24"/>
      <c r="F558" s="24"/>
      <c r="G558" s="24"/>
    </row>
    <row r="559" spans="1:7" s="3" customFormat="1" ht="12" customHeight="1" x14ac:dyDescent="0.75">
      <c r="B559" s="17"/>
      <c r="C559" s="18"/>
      <c r="D559" s="18"/>
      <c r="E559" s="18"/>
      <c r="F559" s="18"/>
      <c r="G559" s="18"/>
    </row>
    <row r="560" spans="1:7" s="3" customFormat="1" ht="12" customHeight="1" x14ac:dyDescent="0.75">
      <c r="B560" s="23"/>
      <c r="C560" s="24"/>
      <c r="D560" s="24"/>
      <c r="E560" s="24"/>
      <c r="F560" s="24"/>
      <c r="G560" s="24"/>
    </row>
    <row r="561" spans="2:7" s="3" customFormat="1" ht="12" customHeight="1" x14ac:dyDescent="0.75">
      <c r="B561" s="17"/>
      <c r="C561" s="18"/>
      <c r="D561" s="18"/>
      <c r="E561" s="18"/>
      <c r="F561" s="18"/>
      <c r="G561" s="18"/>
    </row>
    <row r="562" spans="2:7" s="3" customFormat="1" ht="12" customHeight="1" x14ac:dyDescent="0.75">
      <c r="B562" s="23"/>
      <c r="C562" s="24"/>
      <c r="D562" s="24"/>
      <c r="E562" s="24"/>
      <c r="F562" s="24"/>
      <c r="G562" s="24"/>
    </row>
    <row r="563" spans="2:7" s="3" customFormat="1" ht="12" customHeight="1" x14ac:dyDescent="0.75">
      <c r="B563" s="17"/>
      <c r="C563" s="18"/>
      <c r="D563" s="18"/>
      <c r="E563" s="18"/>
      <c r="F563" s="18"/>
      <c r="G563" s="18"/>
    </row>
    <row r="564" spans="2:7" s="3" customFormat="1" ht="12" customHeight="1" x14ac:dyDescent="0.75">
      <c r="B564" s="23"/>
      <c r="C564" s="24"/>
      <c r="D564" s="24"/>
      <c r="E564" s="24"/>
      <c r="F564" s="24"/>
      <c r="G564" s="24"/>
    </row>
    <row r="565" spans="2:7" s="3" customFormat="1" ht="12" customHeight="1" x14ac:dyDescent="0.75">
      <c r="B565" s="17"/>
      <c r="C565" s="18"/>
      <c r="D565" s="18"/>
      <c r="E565" s="18"/>
      <c r="F565" s="18"/>
      <c r="G565" s="18"/>
    </row>
    <row r="566" spans="2:7" s="3" customFormat="1" ht="12" customHeight="1" x14ac:dyDescent="0.75">
      <c r="B566" s="23"/>
      <c r="C566" s="24"/>
      <c r="D566" s="24"/>
      <c r="E566" s="24"/>
      <c r="F566" s="24"/>
      <c r="G566" s="24"/>
    </row>
    <row r="567" spans="2:7" s="3" customFormat="1" ht="12" customHeight="1" x14ac:dyDescent="0.75">
      <c r="B567" s="17"/>
      <c r="C567" s="18"/>
      <c r="D567" s="18"/>
      <c r="E567" s="18"/>
      <c r="F567" s="18"/>
      <c r="G567" s="18"/>
    </row>
    <row r="568" spans="2:7" s="3" customFormat="1" ht="12" customHeight="1" x14ac:dyDescent="0.75">
      <c r="B568" s="23"/>
      <c r="C568" s="24"/>
      <c r="D568" s="24"/>
      <c r="E568" s="24"/>
      <c r="F568" s="24"/>
      <c r="G568" s="24"/>
    </row>
    <row r="569" spans="2:7" s="3" customFormat="1" ht="12" customHeight="1" x14ac:dyDescent="0.75">
      <c r="B569" s="17"/>
      <c r="C569" s="18"/>
      <c r="D569" s="18"/>
      <c r="E569" s="18"/>
      <c r="F569" s="18"/>
      <c r="G569" s="18"/>
    </row>
    <row r="570" spans="2:7" s="3" customFormat="1" ht="12" customHeight="1" x14ac:dyDescent="0.75">
      <c r="B570" s="23"/>
      <c r="C570" s="24"/>
      <c r="D570" s="24"/>
      <c r="E570" s="24"/>
      <c r="F570" s="24"/>
      <c r="G570" s="24"/>
    </row>
    <row r="571" spans="2:7" s="3" customFormat="1" ht="12" customHeight="1" x14ac:dyDescent="0.75">
      <c r="B571" s="17"/>
      <c r="C571" s="18"/>
      <c r="D571" s="18"/>
      <c r="E571" s="18"/>
      <c r="F571" s="18"/>
      <c r="G571" s="18"/>
    </row>
    <row r="572" spans="2:7" s="3" customFormat="1" ht="12" customHeight="1" x14ac:dyDescent="0.75">
      <c r="B572" s="23"/>
      <c r="C572" s="24"/>
      <c r="D572" s="24"/>
      <c r="E572" s="24"/>
      <c r="F572" s="24"/>
      <c r="G572" s="24"/>
    </row>
    <row r="573" spans="2:7" s="3" customFormat="1" ht="12" customHeight="1" x14ac:dyDescent="0.75">
      <c r="B573" s="17"/>
      <c r="C573" s="18"/>
      <c r="D573" s="18"/>
      <c r="E573" s="18"/>
      <c r="F573" s="18"/>
      <c r="G573" s="18"/>
    </row>
    <row r="574" spans="2:7" s="3" customFormat="1" ht="12" customHeight="1" x14ac:dyDescent="0.75">
      <c r="B574" s="23"/>
      <c r="C574" s="24"/>
      <c r="D574" s="24"/>
      <c r="E574" s="24"/>
      <c r="F574" s="24"/>
      <c r="G574" s="24"/>
    </row>
    <row r="575" spans="2:7" s="3" customFormat="1" ht="12" customHeight="1" x14ac:dyDescent="0.75">
      <c r="B575" s="17"/>
      <c r="C575" s="18"/>
      <c r="D575" s="18"/>
      <c r="E575" s="18"/>
      <c r="F575" s="18"/>
      <c r="G575" s="18"/>
    </row>
    <row r="576" spans="2:7" s="3" customFormat="1" ht="12" customHeight="1" x14ac:dyDescent="0.75">
      <c r="B576" s="23"/>
      <c r="C576" s="24"/>
      <c r="D576" s="24"/>
      <c r="E576" s="24"/>
      <c r="F576" s="24"/>
      <c r="G576" s="24"/>
    </row>
    <row r="577" spans="1:7" s="3" customFormat="1" ht="12" customHeight="1" x14ac:dyDescent="0.75">
      <c r="B577" s="17"/>
      <c r="C577" s="18"/>
      <c r="D577" s="18"/>
      <c r="E577" s="18"/>
      <c r="F577" s="18"/>
      <c r="G577" s="18"/>
    </row>
    <row r="578" spans="1:7" s="3" customFormat="1" ht="12" customHeight="1" x14ac:dyDescent="0.75">
      <c r="B578" s="23"/>
      <c r="C578" s="24"/>
      <c r="D578" s="24"/>
      <c r="E578" s="24"/>
      <c r="F578" s="24"/>
      <c r="G578" s="24"/>
    </row>
    <row r="579" spans="1:7" s="3" customFormat="1" ht="12" customHeight="1" x14ac:dyDescent="0.75">
      <c r="B579" s="17"/>
      <c r="C579" s="18"/>
      <c r="D579" s="18"/>
      <c r="E579" s="18"/>
      <c r="F579" s="18"/>
      <c r="G579" s="18"/>
    </row>
    <row r="580" spans="1:7" s="3" customFormat="1" ht="12" customHeight="1" x14ac:dyDescent="0.75">
      <c r="B580" s="23"/>
      <c r="C580" s="24"/>
      <c r="D580" s="24"/>
      <c r="E580" s="24"/>
      <c r="F580" s="24"/>
      <c r="G580" s="24"/>
    </row>
    <row r="581" spans="1:7" s="4" customFormat="1" ht="20.149999999999999" customHeight="1" x14ac:dyDescent="0.75">
      <c r="B581" s="25" t="s">
        <v>20</v>
      </c>
      <c r="C581" s="26"/>
      <c r="D581" s="27"/>
      <c r="E581" s="28"/>
      <c r="F581" s="28"/>
      <c r="G581" s="29">
        <f>SUM(G528:G580)</f>
        <v>0</v>
      </c>
    </row>
    <row r="582" spans="1:7" s="2" customFormat="1" ht="12" customHeight="1" x14ac:dyDescent="0.65">
      <c r="D582" s="30" t="s">
        <v>83</v>
      </c>
    </row>
    <row r="583" spans="1:7" s="1" customFormat="1" ht="15" customHeight="1" x14ac:dyDescent="0.7">
      <c r="B583" s="7" t="s">
        <v>1</v>
      </c>
    </row>
    <row r="584" spans="1:7" s="1" customFormat="1" ht="15" customHeight="1" x14ac:dyDescent="0.7">
      <c r="B584" s="8" t="s">
        <v>27</v>
      </c>
    </row>
    <row r="585" spans="1:7" s="2" customFormat="1" ht="15" customHeight="1" x14ac:dyDescent="0.65">
      <c r="G585" s="9" t="s">
        <v>181</v>
      </c>
    </row>
    <row r="586" spans="1:7" s="3" customFormat="1" ht="15.4" customHeight="1" x14ac:dyDescent="0.75">
      <c r="B586" s="10" t="s">
        <v>5</v>
      </c>
      <c r="C586" s="10" t="s">
        <v>6</v>
      </c>
      <c r="D586" s="10" t="s">
        <v>7</v>
      </c>
      <c r="E586" s="10" t="s">
        <v>8</v>
      </c>
      <c r="F586" s="10" t="s">
        <v>9</v>
      </c>
      <c r="G586" s="11" t="s">
        <v>10</v>
      </c>
    </row>
    <row r="587" spans="1:7" s="3" customFormat="1" ht="12" customHeight="1" x14ac:dyDescent="0.75">
      <c r="A587" s="3">
        <v>756</v>
      </c>
      <c r="B587" s="42"/>
      <c r="C587" s="13" t="s">
        <v>182</v>
      </c>
      <c r="D587" s="20"/>
      <c r="E587" s="21"/>
      <c r="F587" s="16"/>
      <c r="G587" s="16"/>
    </row>
    <row r="588" spans="1:7" s="3" customFormat="1" ht="12" customHeight="1" x14ac:dyDescent="0.75">
      <c r="B588" s="17"/>
      <c r="C588" s="18"/>
      <c r="D588" s="18"/>
      <c r="E588" s="18"/>
      <c r="F588" s="18"/>
      <c r="G588" s="18"/>
    </row>
    <row r="589" spans="1:7" s="3" customFormat="1" ht="36" customHeight="1" x14ac:dyDescent="0.75">
      <c r="A589" s="3">
        <v>757</v>
      </c>
      <c r="B589" s="42"/>
      <c r="C589" s="19" t="s">
        <v>183</v>
      </c>
      <c r="D589" s="20"/>
      <c r="E589" s="21"/>
      <c r="F589" s="16"/>
      <c r="G589" s="16"/>
    </row>
    <row r="590" spans="1:7" s="3" customFormat="1" ht="12" customHeight="1" x14ac:dyDescent="0.75">
      <c r="B590" s="17"/>
      <c r="C590" s="18"/>
      <c r="D590" s="18"/>
      <c r="E590" s="18"/>
      <c r="F590" s="18"/>
      <c r="G590" s="18"/>
    </row>
    <row r="591" spans="1:7" s="3" customFormat="1" ht="24" customHeight="1" x14ac:dyDescent="0.75">
      <c r="A591" s="3">
        <v>758</v>
      </c>
      <c r="B591" s="42"/>
      <c r="C591" s="19" t="s">
        <v>184</v>
      </c>
      <c r="D591" s="20"/>
      <c r="E591" s="21"/>
      <c r="F591" s="16"/>
      <c r="G591" s="16"/>
    </row>
    <row r="592" spans="1:7" s="3" customFormat="1" ht="12" customHeight="1" x14ac:dyDescent="0.75">
      <c r="B592" s="17"/>
      <c r="C592" s="18"/>
      <c r="D592" s="18"/>
      <c r="E592" s="18"/>
      <c r="F592" s="18"/>
      <c r="G592" s="18"/>
    </row>
    <row r="593" spans="1:7" s="3" customFormat="1" ht="60" customHeight="1" x14ac:dyDescent="0.75">
      <c r="A593" s="3">
        <v>759</v>
      </c>
      <c r="B593" s="42"/>
      <c r="C593" s="41" t="s">
        <v>185</v>
      </c>
      <c r="D593" s="20"/>
      <c r="E593" s="21"/>
      <c r="F593" s="16"/>
      <c r="G593" s="16"/>
    </row>
    <row r="594" spans="1:7" s="3" customFormat="1" ht="12" customHeight="1" x14ac:dyDescent="0.75">
      <c r="B594" s="17"/>
      <c r="C594" s="18"/>
      <c r="D594" s="18"/>
      <c r="E594" s="18"/>
      <c r="F594" s="18"/>
      <c r="G594" s="18"/>
    </row>
    <row r="595" spans="1:7" s="3" customFormat="1" ht="36" customHeight="1" x14ac:dyDescent="0.75">
      <c r="A595" s="3">
        <v>760</v>
      </c>
      <c r="B595" s="42"/>
      <c r="C595" s="19" t="s">
        <v>186</v>
      </c>
      <c r="D595" s="20"/>
      <c r="E595" s="21"/>
      <c r="F595" s="16"/>
      <c r="G595" s="16"/>
    </row>
    <row r="596" spans="1:7" s="3" customFormat="1" ht="12" customHeight="1" x14ac:dyDescent="0.75">
      <c r="B596" s="17"/>
      <c r="C596" s="18"/>
      <c r="D596" s="18"/>
      <c r="E596" s="18"/>
      <c r="F596" s="18"/>
      <c r="G596" s="18"/>
    </row>
    <row r="597" spans="1:7" s="3" customFormat="1" ht="12" customHeight="1" x14ac:dyDescent="0.75">
      <c r="A597" s="3">
        <v>761</v>
      </c>
      <c r="B597" s="42"/>
      <c r="C597" s="13" t="s">
        <v>187</v>
      </c>
      <c r="D597" s="20"/>
      <c r="E597" s="21"/>
      <c r="F597" s="16"/>
      <c r="G597" s="16"/>
    </row>
    <row r="598" spans="1:7" s="3" customFormat="1" ht="12" customHeight="1" x14ac:dyDescent="0.75">
      <c r="B598" s="17"/>
      <c r="C598" s="18"/>
      <c r="D598" s="18"/>
      <c r="E598" s="18"/>
      <c r="F598" s="18"/>
      <c r="G598" s="18"/>
    </row>
    <row r="599" spans="1:7" s="3" customFormat="1" ht="24" customHeight="1" x14ac:dyDescent="0.75">
      <c r="A599" s="3">
        <v>762</v>
      </c>
      <c r="B599" s="42"/>
      <c r="C599" s="13" t="s">
        <v>188</v>
      </c>
      <c r="D599" s="20"/>
      <c r="E599" s="21"/>
      <c r="F599" s="16"/>
      <c r="G599" s="16"/>
    </row>
    <row r="600" spans="1:7" s="3" customFormat="1" ht="12" customHeight="1" x14ac:dyDescent="0.75">
      <c r="B600" s="17"/>
      <c r="C600" s="18"/>
      <c r="D600" s="18"/>
      <c r="E600" s="18"/>
      <c r="F600" s="18"/>
      <c r="G600" s="18"/>
    </row>
    <row r="601" spans="1:7" s="3" customFormat="1" ht="12" customHeight="1" x14ac:dyDescent="0.75">
      <c r="A601" s="3">
        <v>763</v>
      </c>
      <c r="B601" s="42" t="s">
        <v>21</v>
      </c>
      <c r="C601" s="19" t="s">
        <v>189</v>
      </c>
      <c r="D601" s="20" t="s">
        <v>190</v>
      </c>
      <c r="E601" s="16">
        <v>2</v>
      </c>
      <c r="F601" s="22">
        <v>0</v>
      </c>
      <c r="G601" s="16">
        <f>(D601 = CHAR(37)) * (E601*F601/100) + (D601 &lt;&gt; CHAR(37)) * (E601*F601)</f>
        <v>0</v>
      </c>
    </row>
    <row r="602" spans="1:7" s="3" customFormat="1" ht="12" customHeight="1" x14ac:dyDescent="0.75">
      <c r="B602" s="17"/>
      <c r="C602" s="18"/>
      <c r="D602" s="18"/>
      <c r="E602" s="18"/>
      <c r="F602" s="18"/>
      <c r="G602" s="18"/>
    </row>
    <row r="603" spans="1:7" s="3" customFormat="1" ht="12" customHeight="1" x14ac:dyDescent="0.75">
      <c r="A603" s="3">
        <v>781</v>
      </c>
      <c r="B603" s="42"/>
      <c r="C603" s="13" t="s">
        <v>191</v>
      </c>
      <c r="D603" s="20"/>
      <c r="E603" s="16"/>
      <c r="F603" s="16"/>
      <c r="G603" s="16"/>
    </row>
    <row r="604" spans="1:7" s="3" customFormat="1" ht="12" customHeight="1" x14ac:dyDescent="0.75">
      <c r="B604" s="17"/>
      <c r="C604" s="18"/>
      <c r="D604" s="18"/>
      <c r="E604" s="18"/>
      <c r="F604" s="18"/>
      <c r="G604" s="18"/>
    </row>
    <row r="605" spans="1:7" s="3" customFormat="1" ht="12" customHeight="1" x14ac:dyDescent="0.75">
      <c r="A605" s="3">
        <v>782</v>
      </c>
      <c r="B605" s="42" t="s">
        <v>25</v>
      </c>
      <c r="C605" s="19" t="s">
        <v>192</v>
      </c>
      <c r="D605" s="20" t="s">
        <v>190</v>
      </c>
      <c r="E605" s="16">
        <v>4.2</v>
      </c>
      <c r="F605" s="22">
        <v>0</v>
      </c>
      <c r="G605" s="16">
        <f>(D605 = CHAR(37)) * (E605*F605/100) + (D605 &lt;&gt; CHAR(37)) * (E605*F605)</f>
        <v>0</v>
      </c>
    </row>
    <row r="606" spans="1:7" s="3" customFormat="1" ht="12" customHeight="1" x14ac:dyDescent="0.75">
      <c r="B606" s="17"/>
      <c r="C606" s="18"/>
      <c r="D606" s="18"/>
      <c r="E606" s="18"/>
      <c r="F606" s="18"/>
      <c r="G606" s="18"/>
    </row>
    <row r="607" spans="1:7" s="3" customFormat="1" ht="12" customHeight="1" x14ac:dyDescent="0.75">
      <c r="B607" s="23"/>
      <c r="C607" s="24"/>
      <c r="D607" s="24"/>
      <c r="E607" s="24"/>
      <c r="F607" s="24"/>
      <c r="G607" s="24"/>
    </row>
    <row r="608" spans="1:7" s="3" customFormat="1" ht="12" customHeight="1" x14ac:dyDescent="0.75">
      <c r="B608" s="17"/>
      <c r="C608" s="18"/>
      <c r="D608" s="18"/>
      <c r="E608" s="18"/>
      <c r="F608" s="18"/>
      <c r="G608" s="18"/>
    </row>
    <row r="609" spans="2:7" s="3" customFormat="1" ht="12" customHeight="1" x14ac:dyDescent="0.75">
      <c r="B609" s="23"/>
      <c r="C609" s="24"/>
      <c r="D609" s="24"/>
      <c r="E609" s="24"/>
      <c r="F609" s="24"/>
      <c r="G609" s="24"/>
    </row>
    <row r="610" spans="2:7" s="3" customFormat="1" ht="12" customHeight="1" x14ac:dyDescent="0.75">
      <c r="B610" s="17"/>
      <c r="C610" s="18"/>
      <c r="D610" s="18"/>
      <c r="E610" s="18"/>
      <c r="F610" s="18"/>
      <c r="G610" s="18"/>
    </row>
    <row r="611" spans="2:7" s="3" customFormat="1" ht="12" customHeight="1" x14ac:dyDescent="0.75">
      <c r="B611" s="23"/>
      <c r="C611" s="24"/>
      <c r="D611" s="24"/>
      <c r="E611" s="24"/>
      <c r="F611" s="24"/>
      <c r="G611" s="24"/>
    </row>
    <row r="612" spans="2:7" s="3" customFormat="1" ht="12" customHeight="1" x14ac:dyDescent="0.75">
      <c r="B612" s="17"/>
      <c r="C612" s="18"/>
      <c r="D612" s="18"/>
      <c r="E612" s="18"/>
      <c r="F612" s="18"/>
      <c r="G612" s="18"/>
    </row>
    <row r="613" spans="2:7" s="3" customFormat="1" ht="12" customHeight="1" x14ac:dyDescent="0.75">
      <c r="B613" s="23"/>
      <c r="C613" s="24"/>
      <c r="D613" s="24"/>
      <c r="E613" s="24"/>
      <c r="F613" s="24"/>
      <c r="G613" s="24"/>
    </row>
    <row r="614" spans="2:7" s="3" customFormat="1" ht="12" customHeight="1" x14ac:dyDescent="0.75">
      <c r="B614" s="17"/>
      <c r="C614" s="18"/>
      <c r="D614" s="18"/>
      <c r="E614" s="18"/>
      <c r="F614" s="18"/>
      <c r="G614" s="18"/>
    </row>
    <row r="615" spans="2:7" s="3" customFormat="1" ht="12" customHeight="1" x14ac:dyDescent="0.75">
      <c r="B615" s="23"/>
      <c r="C615" s="24"/>
      <c r="D615" s="24"/>
      <c r="E615" s="24"/>
      <c r="F615" s="24"/>
      <c r="G615" s="24"/>
    </row>
    <row r="616" spans="2:7" s="3" customFormat="1" ht="12" customHeight="1" x14ac:dyDescent="0.75">
      <c r="B616" s="17"/>
      <c r="C616" s="18"/>
      <c r="D616" s="18"/>
      <c r="E616" s="18"/>
      <c r="F616" s="18"/>
      <c r="G616" s="18"/>
    </row>
    <row r="617" spans="2:7" s="3" customFormat="1" ht="12" customHeight="1" x14ac:dyDescent="0.75">
      <c r="B617" s="23"/>
      <c r="C617" s="24"/>
      <c r="D617" s="24"/>
      <c r="E617" s="24"/>
      <c r="F617" s="24"/>
      <c r="G617" s="24"/>
    </row>
    <row r="618" spans="2:7" s="3" customFormat="1" ht="12" customHeight="1" x14ac:dyDescent="0.75">
      <c r="B618" s="17"/>
      <c r="C618" s="18"/>
      <c r="D618" s="18"/>
      <c r="E618" s="18"/>
      <c r="F618" s="18"/>
      <c r="G618" s="18"/>
    </row>
    <row r="619" spans="2:7" s="3" customFormat="1" ht="12" customHeight="1" x14ac:dyDescent="0.75">
      <c r="B619" s="23"/>
      <c r="C619" s="24"/>
      <c r="D619" s="24"/>
      <c r="E619" s="24"/>
      <c r="F619" s="24"/>
      <c r="G619" s="24"/>
    </row>
    <row r="620" spans="2:7" s="3" customFormat="1" ht="12" customHeight="1" x14ac:dyDescent="0.75">
      <c r="B620" s="17"/>
      <c r="C620" s="18"/>
      <c r="D620" s="18"/>
      <c r="E620" s="18"/>
      <c r="F620" s="18"/>
      <c r="G620" s="18"/>
    </row>
    <row r="621" spans="2:7" s="3" customFormat="1" ht="12" customHeight="1" x14ac:dyDescent="0.75">
      <c r="B621" s="23"/>
      <c r="C621" s="24"/>
      <c r="D621" s="24"/>
      <c r="E621" s="24"/>
      <c r="F621" s="24"/>
      <c r="G621" s="24"/>
    </row>
    <row r="622" spans="2:7" s="3" customFormat="1" ht="12" customHeight="1" x14ac:dyDescent="0.75">
      <c r="B622" s="17"/>
      <c r="C622" s="18"/>
      <c r="D622" s="18"/>
      <c r="E622" s="18"/>
      <c r="F622" s="18"/>
      <c r="G622" s="18"/>
    </row>
    <row r="623" spans="2:7" s="3" customFormat="1" ht="12" customHeight="1" x14ac:dyDescent="0.75">
      <c r="B623" s="23"/>
      <c r="C623" s="24"/>
      <c r="D623" s="24"/>
      <c r="E623" s="24"/>
      <c r="F623" s="24"/>
      <c r="G623" s="24"/>
    </row>
    <row r="624" spans="2:7" s="3" customFormat="1" ht="12" customHeight="1" x14ac:dyDescent="0.75">
      <c r="B624" s="17"/>
      <c r="C624" s="18"/>
      <c r="D624" s="18"/>
      <c r="E624" s="18"/>
      <c r="F624" s="18"/>
      <c r="G624" s="18"/>
    </row>
    <row r="625" spans="2:7" s="3" customFormat="1" ht="12" customHeight="1" x14ac:dyDescent="0.75">
      <c r="B625" s="23"/>
      <c r="C625" s="24"/>
      <c r="D625" s="24"/>
      <c r="E625" s="24"/>
      <c r="F625" s="24"/>
      <c r="G625" s="24"/>
    </row>
    <row r="626" spans="2:7" s="3" customFormat="1" ht="12" customHeight="1" x14ac:dyDescent="0.75">
      <c r="B626" s="17"/>
      <c r="C626" s="18"/>
      <c r="D626" s="18"/>
      <c r="E626" s="18"/>
      <c r="F626" s="18"/>
      <c r="G626" s="18"/>
    </row>
    <row r="627" spans="2:7" s="3" customFormat="1" ht="12" customHeight="1" x14ac:dyDescent="0.75">
      <c r="B627" s="23"/>
      <c r="C627" s="24"/>
      <c r="D627" s="24"/>
      <c r="E627" s="24"/>
      <c r="F627" s="24"/>
      <c r="G627" s="24"/>
    </row>
    <row r="628" spans="2:7" s="3" customFormat="1" ht="12" customHeight="1" x14ac:dyDescent="0.75">
      <c r="B628" s="17"/>
      <c r="C628" s="18"/>
      <c r="D628" s="18"/>
      <c r="E628" s="18"/>
      <c r="F628" s="18"/>
      <c r="G628" s="18"/>
    </row>
    <row r="629" spans="2:7" s="3" customFormat="1" ht="12" customHeight="1" x14ac:dyDescent="0.75">
      <c r="B629" s="23"/>
      <c r="C629" s="24"/>
      <c r="D629" s="24"/>
      <c r="E629" s="24"/>
      <c r="F629" s="24"/>
      <c r="G629" s="24"/>
    </row>
    <row r="630" spans="2:7" s="3" customFormat="1" ht="12" customHeight="1" x14ac:dyDescent="0.75">
      <c r="B630" s="17"/>
      <c r="C630" s="18"/>
      <c r="D630" s="18"/>
      <c r="E630" s="18"/>
      <c r="F630" s="18"/>
      <c r="G630" s="18"/>
    </row>
    <row r="631" spans="2:7" s="3" customFormat="1" ht="12" customHeight="1" x14ac:dyDescent="0.75">
      <c r="B631" s="23"/>
      <c r="C631" s="24"/>
      <c r="D631" s="24"/>
      <c r="E631" s="24"/>
      <c r="F631" s="24"/>
      <c r="G631" s="24"/>
    </row>
    <row r="632" spans="2:7" s="3" customFormat="1" ht="12" customHeight="1" x14ac:dyDescent="0.75">
      <c r="B632" s="17"/>
      <c r="C632" s="18"/>
      <c r="D632" s="18"/>
      <c r="E632" s="18"/>
      <c r="F632" s="18"/>
      <c r="G632" s="18"/>
    </row>
    <row r="633" spans="2:7" s="3" customFormat="1" ht="12" customHeight="1" x14ac:dyDescent="0.75">
      <c r="B633" s="23"/>
      <c r="C633" s="24"/>
      <c r="D633" s="24"/>
      <c r="E633" s="24"/>
      <c r="F633" s="24"/>
      <c r="G633" s="24"/>
    </row>
    <row r="634" spans="2:7" s="3" customFormat="1" ht="12" customHeight="1" x14ac:dyDescent="0.75">
      <c r="B634" s="17"/>
      <c r="C634" s="18"/>
      <c r="D634" s="18"/>
      <c r="E634" s="18"/>
      <c r="F634" s="18"/>
      <c r="G634" s="18"/>
    </row>
    <row r="635" spans="2:7" s="3" customFormat="1" ht="12" customHeight="1" x14ac:dyDescent="0.75">
      <c r="B635" s="23"/>
      <c r="C635" s="24"/>
      <c r="D635" s="24"/>
      <c r="E635" s="24"/>
      <c r="F635" s="24"/>
      <c r="G635" s="24"/>
    </row>
    <row r="636" spans="2:7" s="3" customFormat="1" ht="12" customHeight="1" x14ac:dyDescent="0.75">
      <c r="B636" s="17"/>
      <c r="C636" s="18"/>
      <c r="D636" s="18"/>
      <c r="E636" s="18"/>
      <c r="F636" s="18"/>
      <c r="G636" s="18"/>
    </row>
    <row r="637" spans="2:7" s="3" customFormat="1" ht="12" customHeight="1" x14ac:dyDescent="0.75">
      <c r="B637" s="23"/>
      <c r="C637" s="24"/>
      <c r="D637" s="24"/>
      <c r="E637" s="24"/>
      <c r="F637" s="24"/>
      <c r="G637" s="24"/>
    </row>
    <row r="638" spans="2:7" s="3" customFormat="1" ht="12" customHeight="1" x14ac:dyDescent="0.75">
      <c r="B638" s="17"/>
      <c r="C638" s="18"/>
      <c r="D638" s="18"/>
      <c r="E638" s="18"/>
      <c r="F638" s="18"/>
      <c r="G638" s="18"/>
    </row>
    <row r="639" spans="2:7" s="3" customFormat="1" ht="12" customHeight="1" x14ac:dyDescent="0.75">
      <c r="B639" s="23"/>
      <c r="C639" s="24"/>
      <c r="D639" s="24"/>
      <c r="E639" s="24"/>
      <c r="F639" s="24"/>
      <c r="G639" s="24"/>
    </row>
    <row r="640" spans="2:7" s="3" customFormat="1" ht="12" customHeight="1" x14ac:dyDescent="0.75">
      <c r="B640" s="17"/>
      <c r="C640" s="18"/>
      <c r="D640" s="18"/>
      <c r="E640" s="18"/>
      <c r="F640" s="18"/>
      <c r="G640" s="18"/>
    </row>
    <row r="641" spans="1:7" s="3" customFormat="1" ht="12" customHeight="1" x14ac:dyDescent="0.75">
      <c r="B641" s="23"/>
      <c r="C641" s="24"/>
      <c r="D641" s="24"/>
      <c r="E641" s="24"/>
      <c r="F641" s="24"/>
      <c r="G641" s="24"/>
    </row>
    <row r="642" spans="1:7" s="3" customFormat="1" ht="12" customHeight="1" x14ac:dyDescent="0.75">
      <c r="B642" s="17"/>
      <c r="C642" s="18"/>
      <c r="D642" s="18"/>
      <c r="E642" s="18"/>
      <c r="F642" s="18"/>
      <c r="G642" s="18"/>
    </row>
    <row r="643" spans="1:7" s="3" customFormat="1" ht="12" customHeight="1" x14ac:dyDescent="0.75">
      <c r="B643" s="23"/>
      <c r="C643" s="24"/>
      <c r="D643" s="24"/>
      <c r="E643" s="24"/>
      <c r="F643" s="24"/>
      <c r="G643" s="24"/>
    </row>
    <row r="644" spans="1:7" s="3" customFormat="1" ht="12" customHeight="1" x14ac:dyDescent="0.75">
      <c r="B644" s="17"/>
      <c r="C644" s="18"/>
      <c r="D644" s="18"/>
      <c r="E644" s="18"/>
      <c r="F644" s="18"/>
      <c r="G644" s="18"/>
    </row>
    <row r="645" spans="1:7" s="4" customFormat="1" ht="20.149999999999999" customHeight="1" x14ac:dyDescent="0.75">
      <c r="B645" s="25" t="s">
        <v>20</v>
      </c>
      <c r="C645" s="26"/>
      <c r="D645" s="27"/>
      <c r="E645" s="28"/>
      <c r="F645" s="28"/>
      <c r="G645" s="29">
        <f>SUM(G587:G644)</f>
        <v>0</v>
      </c>
    </row>
    <row r="646" spans="1:7" s="2" customFormat="1" ht="12" customHeight="1" x14ac:dyDescent="0.65">
      <c r="D646" s="30" t="s">
        <v>86</v>
      </c>
    </row>
    <row r="647" spans="1:7" s="1" customFormat="1" ht="15" customHeight="1" x14ac:dyDescent="0.7">
      <c r="B647" s="7" t="s">
        <v>1</v>
      </c>
    </row>
    <row r="648" spans="1:7" s="1" customFormat="1" ht="15" customHeight="1" x14ac:dyDescent="0.7">
      <c r="B648" s="8" t="s">
        <v>27</v>
      </c>
    </row>
    <row r="649" spans="1:7" s="2" customFormat="1" ht="15" customHeight="1" x14ac:dyDescent="0.65">
      <c r="G649" s="9" t="s">
        <v>193</v>
      </c>
    </row>
    <row r="650" spans="1:7" s="3" customFormat="1" ht="15.4" customHeight="1" x14ac:dyDescent="0.75">
      <c r="B650" s="10" t="s">
        <v>5</v>
      </c>
      <c r="C650" s="10" t="s">
        <v>6</v>
      </c>
      <c r="D650" s="10" t="s">
        <v>7</v>
      </c>
      <c r="E650" s="10" t="s">
        <v>8</v>
      </c>
      <c r="F650" s="10" t="s">
        <v>9</v>
      </c>
      <c r="G650" s="11" t="s">
        <v>10</v>
      </c>
    </row>
    <row r="651" spans="1:7" s="3" customFormat="1" ht="12" customHeight="1" x14ac:dyDescent="0.75">
      <c r="A651" s="3">
        <v>807</v>
      </c>
      <c r="B651" s="42"/>
      <c r="C651" s="13" t="s">
        <v>194</v>
      </c>
      <c r="D651" s="20"/>
      <c r="E651" s="16"/>
      <c r="F651" s="16"/>
      <c r="G651" s="16"/>
    </row>
    <row r="652" spans="1:7" s="3" customFormat="1" ht="12" customHeight="1" x14ac:dyDescent="0.75">
      <c r="B652" s="17"/>
      <c r="C652" s="18"/>
      <c r="D652" s="18"/>
      <c r="E652" s="18"/>
      <c r="F652" s="18"/>
      <c r="G652" s="18"/>
    </row>
    <row r="653" spans="1:7" s="3" customFormat="1" ht="36" customHeight="1" x14ac:dyDescent="0.75">
      <c r="A653" s="3">
        <v>808</v>
      </c>
      <c r="B653" s="42"/>
      <c r="C653" s="19" t="s">
        <v>195</v>
      </c>
      <c r="D653" s="20"/>
      <c r="E653" s="16"/>
      <c r="F653" s="16"/>
      <c r="G653" s="16"/>
    </row>
    <row r="654" spans="1:7" s="3" customFormat="1" ht="12" customHeight="1" x14ac:dyDescent="0.75">
      <c r="B654" s="17"/>
      <c r="C654" s="18"/>
      <c r="D654" s="18"/>
      <c r="E654" s="18"/>
      <c r="F654" s="18"/>
      <c r="G654" s="18"/>
    </row>
    <row r="655" spans="1:7" s="3" customFormat="1" ht="12" customHeight="1" x14ac:dyDescent="0.75">
      <c r="A655" s="3">
        <v>809</v>
      </c>
      <c r="B655" s="42"/>
      <c r="C655" s="13" t="s">
        <v>196</v>
      </c>
      <c r="D655" s="20"/>
      <c r="E655" s="16"/>
      <c r="F655" s="16"/>
      <c r="G655" s="16"/>
    </row>
    <row r="656" spans="1:7" s="3" customFormat="1" ht="12" customHeight="1" x14ac:dyDescent="0.75">
      <c r="B656" s="17"/>
      <c r="C656" s="18"/>
      <c r="D656" s="18"/>
      <c r="E656" s="18"/>
      <c r="F656" s="18"/>
      <c r="G656" s="18"/>
    </row>
    <row r="657" spans="1:7" s="3" customFormat="1" ht="12" customHeight="1" x14ac:dyDescent="0.75">
      <c r="A657" s="3">
        <v>810</v>
      </c>
      <c r="B657" s="42"/>
      <c r="C657" s="13" t="s">
        <v>197</v>
      </c>
      <c r="D657" s="20"/>
      <c r="E657" s="16"/>
      <c r="F657" s="16"/>
      <c r="G657" s="16"/>
    </row>
    <row r="658" spans="1:7" s="3" customFormat="1" ht="12" customHeight="1" x14ac:dyDescent="0.75">
      <c r="B658" s="17"/>
      <c r="C658" s="18"/>
      <c r="D658" s="18"/>
      <c r="E658" s="18"/>
      <c r="F658" s="18"/>
      <c r="G658" s="18"/>
    </row>
    <row r="659" spans="1:7" s="3" customFormat="1" ht="12" customHeight="1" x14ac:dyDescent="0.75">
      <c r="A659" s="3">
        <v>811</v>
      </c>
      <c r="B659" s="42" t="s">
        <v>21</v>
      </c>
      <c r="C659" s="19" t="s">
        <v>198</v>
      </c>
      <c r="D659" s="20" t="s">
        <v>57</v>
      </c>
      <c r="E659" s="21">
        <v>765</v>
      </c>
      <c r="F659" s="22">
        <v>0</v>
      </c>
      <c r="G659" s="16">
        <f>(D659 = CHAR(37)) * (E659*F659/100) + (D659 &lt;&gt; CHAR(37)) * (E659*F659)</f>
        <v>0</v>
      </c>
    </row>
    <row r="660" spans="1:7" s="3" customFormat="1" ht="12" customHeight="1" x14ac:dyDescent="0.75">
      <c r="B660" s="17"/>
      <c r="C660" s="18"/>
      <c r="D660" s="18"/>
      <c r="E660" s="18"/>
      <c r="F660" s="18"/>
      <c r="G660" s="18"/>
    </row>
    <row r="661" spans="1:7" s="3" customFormat="1" ht="12" customHeight="1" x14ac:dyDescent="0.75">
      <c r="A661" s="3">
        <v>816</v>
      </c>
      <c r="B661" s="42"/>
      <c r="C661" s="13" t="s">
        <v>199</v>
      </c>
      <c r="D661" s="20"/>
      <c r="E661" s="21"/>
      <c r="F661" s="16"/>
      <c r="G661" s="16"/>
    </row>
    <row r="662" spans="1:7" s="3" customFormat="1" ht="12" customHeight="1" x14ac:dyDescent="0.75">
      <c r="B662" s="17"/>
      <c r="C662" s="18"/>
      <c r="D662" s="18"/>
      <c r="E662" s="18"/>
      <c r="F662" s="18"/>
      <c r="G662" s="18"/>
    </row>
    <row r="663" spans="1:7" s="3" customFormat="1" ht="24.4" customHeight="1" x14ac:dyDescent="0.75">
      <c r="A663" s="3">
        <v>817</v>
      </c>
      <c r="B663" s="42"/>
      <c r="C663" s="13" t="s">
        <v>200</v>
      </c>
      <c r="D663" s="20"/>
      <c r="E663" s="21"/>
      <c r="F663" s="16"/>
      <c r="G663" s="16"/>
    </row>
    <row r="664" spans="1:7" s="3" customFormat="1" ht="12" customHeight="1" x14ac:dyDescent="0.75">
      <c r="B664" s="17"/>
      <c r="C664" s="18"/>
      <c r="D664" s="18"/>
      <c r="E664" s="18"/>
      <c r="F664" s="18"/>
      <c r="G664" s="18"/>
    </row>
    <row r="665" spans="1:7" s="3" customFormat="1" ht="12" customHeight="1" x14ac:dyDescent="0.75">
      <c r="A665" s="3">
        <v>818</v>
      </c>
      <c r="B665" s="42"/>
      <c r="C665" s="13" t="s">
        <v>201</v>
      </c>
      <c r="D665" s="20"/>
      <c r="E665" s="21"/>
      <c r="F665" s="16"/>
      <c r="G665" s="16"/>
    </row>
    <row r="666" spans="1:7" s="3" customFormat="1" ht="12" customHeight="1" x14ac:dyDescent="0.75">
      <c r="B666" s="17"/>
      <c r="C666" s="18"/>
      <c r="D666" s="18"/>
      <c r="E666" s="18"/>
      <c r="F666" s="18"/>
      <c r="G666" s="18"/>
    </row>
    <row r="667" spans="1:7" s="3" customFormat="1" ht="12" customHeight="1" x14ac:dyDescent="0.75">
      <c r="A667" s="3">
        <v>819</v>
      </c>
      <c r="B667" s="42" t="s">
        <v>25</v>
      </c>
      <c r="C667" s="19" t="s">
        <v>202</v>
      </c>
      <c r="D667" s="20" t="s">
        <v>57</v>
      </c>
      <c r="E667" s="21">
        <v>2000</v>
      </c>
      <c r="F667" s="22">
        <v>0</v>
      </c>
      <c r="G667" s="16">
        <f>(D667 = CHAR(37)) * (E667*F667/100) + (D667 &lt;&gt; CHAR(37)) * (E667*F667)</f>
        <v>0</v>
      </c>
    </row>
    <row r="668" spans="1:7" s="3" customFormat="1" ht="12" customHeight="1" x14ac:dyDescent="0.75">
      <c r="B668" s="17"/>
      <c r="C668" s="18"/>
      <c r="D668" s="18"/>
      <c r="E668" s="18"/>
      <c r="F668" s="18"/>
      <c r="G668" s="18"/>
    </row>
    <row r="669" spans="1:7" s="3" customFormat="1" ht="12" customHeight="1" x14ac:dyDescent="0.75">
      <c r="A669" s="3">
        <v>820</v>
      </c>
      <c r="B669" s="42" t="s">
        <v>47</v>
      </c>
      <c r="C669" s="19" t="s">
        <v>203</v>
      </c>
      <c r="D669" s="20" t="s">
        <v>57</v>
      </c>
      <c r="E669" s="21">
        <v>50</v>
      </c>
      <c r="F669" s="22">
        <v>0</v>
      </c>
      <c r="G669" s="16">
        <f>(D669 = CHAR(37)) * (E669*F669/100) + (D669 &lt;&gt; CHAR(37)) * (E669*F669)</f>
        <v>0</v>
      </c>
    </row>
    <row r="670" spans="1:7" s="3" customFormat="1" ht="12" customHeight="1" x14ac:dyDescent="0.75">
      <c r="B670" s="17"/>
      <c r="C670" s="18"/>
      <c r="D670" s="18"/>
      <c r="E670" s="18"/>
      <c r="F670" s="18"/>
      <c r="G670" s="18"/>
    </row>
    <row r="671" spans="1:7" s="3" customFormat="1" ht="12" customHeight="1" x14ac:dyDescent="0.75">
      <c r="A671" s="3">
        <v>821</v>
      </c>
      <c r="B671" s="42"/>
      <c r="C671" s="13" t="s">
        <v>204</v>
      </c>
      <c r="D671" s="20"/>
      <c r="E671" s="21"/>
      <c r="F671" s="16"/>
      <c r="G671" s="16"/>
    </row>
    <row r="672" spans="1:7" s="3" customFormat="1" ht="12" customHeight="1" x14ac:dyDescent="0.75">
      <c r="B672" s="17"/>
      <c r="C672" s="18"/>
      <c r="D672" s="18"/>
      <c r="E672" s="18"/>
      <c r="F672" s="18"/>
      <c r="G672" s="18"/>
    </row>
    <row r="673" spans="1:7" s="3" customFormat="1" ht="24" customHeight="1" x14ac:dyDescent="0.75">
      <c r="A673" s="3">
        <v>822</v>
      </c>
      <c r="B673" s="42"/>
      <c r="C673" s="13" t="s">
        <v>205</v>
      </c>
      <c r="D673" s="20"/>
      <c r="E673" s="21"/>
      <c r="F673" s="16"/>
      <c r="G673" s="16"/>
    </row>
    <row r="674" spans="1:7" s="3" customFormat="1" ht="12" customHeight="1" x14ac:dyDescent="0.75">
      <c r="B674" s="17"/>
      <c r="C674" s="18"/>
      <c r="D674" s="18"/>
      <c r="E674" s="18"/>
      <c r="F674" s="18"/>
      <c r="G674" s="18"/>
    </row>
    <row r="675" spans="1:7" s="3" customFormat="1" ht="12" customHeight="1" x14ac:dyDescent="0.75">
      <c r="A675" s="3">
        <v>823</v>
      </c>
      <c r="B675" s="42"/>
      <c r="C675" s="13" t="s">
        <v>201</v>
      </c>
      <c r="D675" s="20"/>
      <c r="E675" s="21"/>
      <c r="F675" s="16"/>
      <c r="G675" s="16"/>
    </row>
    <row r="676" spans="1:7" s="3" customFormat="1" ht="12" customHeight="1" x14ac:dyDescent="0.75">
      <c r="B676" s="17"/>
      <c r="C676" s="18"/>
      <c r="D676" s="18"/>
      <c r="E676" s="18"/>
      <c r="F676" s="18"/>
      <c r="G676" s="18"/>
    </row>
    <row r="677" spans="1:7" s="3" customFormat="1" ht="12" customHeight="1" x14ac:dyDescent="0.75">
      <c r="A677" s="3">
        <v>824</v>
      </c>
      <c r="B677" s="42" t="s">
        <v>50</v>
      </c>
      <c r="C677" s="19" t="s">
        <v>206</v>
      </c>
      <c r="D677" s="20" t="s">
        <v>57</v>
      </c>
      <c r="E677" s="21">
        <v>2000</v>
      </c>
      <c r="F677" s="22">
        <v>0</v>
      </c>
      <c r="G677" s="16">
        <f>(D677 = CHAR(37)) * (E677*F677/100) + (D677 &lt;&gt; CHAR(37)) * (E677*F677)</f>
        <v>0</v>
      </c>
    </row>
    <row r="678" spans="1:7" s="3" customFormat="1" ht="12" customHeight="1" x14ac:dyDescent="0.75">
      <c r="B678" s="17"/>
      <c r="C678" s="18"/>
      <c r="D678" s="18"/>
      <c r="E678" s="18"/>
      <c r="F678" s="18"/>
      <c r="G678" s="18"/>
    </row>
    <row r="679" spans="1:7" s="3" customFormat="1" ht="12" customHeight="1" x14ac:dyDescent="0.75">
      <c r="B679" s="23"/>
      <c r="C679" s="24"/>
      <c r="D679" s="24"/>
      <c r="E679" s="24"/>
      <c r="F679" s="24"/>
      <c r="G679" s="24"/>
    </row>
    <row r="680" spans="1:7" s="3" customFormat="1" ht="12" customHeight="1" x14ac:dyDescent="0.75">
      <c r="B680" s="17"/>
      <c r="C680" s="18"/>
      <c r="D680" s="18"/>
      <c r="E680" s="18"/>
      <c r="F680" s="18"/>
      <c r="G680" s="18"/>
    </row>
    <row r="681" spans="1:7" s="3" customFormat="1" ht="12" customHeight="1" x14ac:dyDescent="0.75">
      <c r="B681" s="23"/>
      <c r="C681" s="24"/>
      <c r="D681" s="24"/>
      <c r="E681" s="24"/>
      <c r="F681" s="24"/>
      <c r="G681" s="24"/>
    </row>
    <row r="682" spans="1:7" s="3" customFormat="1" ht="12" customHeight="1" x14ac:dyDescent="0.75">
      <c r="B682" s="17"/>
      <c r="C682" s="18"/>
      <c r="D682" s="18"/>
      <c r="E682" s="18"/>
      <c r="F682" s="18"/>
      <c r="G682" s="18"/>
    </row>
    <row r="683" spans="1:7" s="3" customFormat="1" ht="12" customHeight="1" x14ac:dyDescent="0.75">
      <c r="B683" s="23"/>
      <c r="C683" s="24"/>
      <c r="D683" s="24"/>
      <c r="E683" s="24"/>
      <c r="F683" s="24"/>
      <c r="G683" s="24"/>
    </row>
    <row r="684" spans="1:7" s="3" customFormat="1" ht="12" customHeight="1" x14ac:dyDescent="0.75">
      <c r="B684" s="17"/>
      <c r="C684" s="18"/>
      <c r="D684" s="18"/>
      <c r="E684" s="18"/>
      <c r="F684" s="18"/>
      <c r="G684" s="18"/>
    </row>
    <row r="685" spans="1:7" s="3" customFormat="1" ht="12" customHeight="1" x14ac:dyDescent="0.75">
      <c r="B685" s="23"/>
      <c r="C685" s="24"/>
      <c r="D685" s="24"/>
      <c r="E685" s="24"/>
      <c r="F685" s="24"/>
      <c r="G685" s="24"/>
    </row>
    <row r="686" spans="1:7" s="3" customFormat="1" ht="12" customHeight="1" x14ac:dyDescent="0.75">
      <c r="B686" s="17"/>
      <c r="C686" s="18"/>
      <c r="D686" s="18"/>
      <c r="E686" s="18"/>
      <c r="F686" s="18"/>
      <c r="G686" s="18"/>
    </row>
    <row r="687" spans="1:7" s="3" customFormat="1" ht="12" customHeight="1" x14ac:dyDescent="0.75">
      <c r="B687" s="23"/>
      <c r="C687" s="24"/>
      <c r="D687" s="24"/>
      <c r="E687" s="24"/>
      <c r="F687" s="24"/>
      <c r="G687" s="24"/>
    </row>
    <row r="688" spans="1:7" s="3" customFormat="1" ht="12" customHeight="1" x14ac:dyDescent="0.75">
      <c r="B688" s="17"/>
      <c r="C688" s="18"/>
      <c r="D688" s="18"/>
      <c r="E688" s="18"/>
      <c r="F688" s="18"/>
      <c r="G688" s="18"/>
    </row>
    <row r="689" spans="2:7" s="3" customFormat="1" ht="12" customHeight="1" x14ac:dyDescent="0.75">
      <c r="B689" s="23"/>
      <c r="C689" s="24"/>
      <c r="D689" s="24"/>
      <c r="E689" s="24"/>
      <c r="F689" s="24"/>
      <c r="G689" s="24"/>
    </row>
    <row r="690" spans="2:7" s="3" customFormat="1" ht="12" customHeight="1" x14ac:dyDescent="0.75">
      <c r="B690" s="17"/>
      <c r="C690" s="18"/>
      <c r="D690" s="18"/>
      <c r="E690" s="18"/>
      <c r="F690" s="18"/>
      <c r="G690" s="18"/>
    </row>
    <row r="691" spans="2:7" s="3" customFormat="1" ht="12" customHeight="1" x14ac:dyDescent="0.75">
      <c r="B691" s="23"/>
      <c r="C691" s="24"/>
      <c r="D691" s="24"/>
      <c r="E691" s="24"/>
      <c r="F691" s="24"/>
      <c r="G691" s="24"/>
    </row>
    <row r="692" spans="2:7" s="3" customFormat="1" ht="12" customHeight="1" x14ac:dyDescent="0.75">
      <c r="B692" s="17"/>
      <c r="C692" s="18"/>
      <c r="D692" s="18"/>
      <c r="E692" s="18"/>
      <c r="F692" s="18"/>
      <c r="G692" s="18"/>
    </row>
    <row r="693" spans="2:7" s="3" customFormat="1" ht="12" customHeight="1" x14ac:dyDescent="0.75">
      <c r="B693" s="23"/>
      <c r="C693" s="24"/>
      <c r="D693" s="24"/>
      <c r="E693" s="24"/>
      <c r="F693" s="24"/>
      <c r="G693" s="24"/>
    </row>
    <row r="694" spans="2:7" s="3" customFormat="1" ht="12" customHeight="1" x14ac:dyDescent="0.75">
      <c r="B694" s="17"/>
      <c r="C694" s="18"/>
      <c r="D694" s="18"/>
      <c r="E694" s="18"/>
      <c r="F694" s="18"/>
      <c r="G694" s="18"/>
    </row>
    <row r="695" spans="2:7" s="3" customFormat="1" ht="12" customHeight="1" x14ac:dyDescent="0.75">
      <c r="B695" s="23"/>
      <c r="C695" s="24"/>
      <c r="D695" s="24"/>
      <c r="E695" s="24"/>
      <c r="F695" s="24"/>
      <c r="G695" s="24"/>
    </row>
    <row r="696" spans="2:7" s="3" customFormat="1" ht="12" customHeight="1" x14ac:dyDescent="0.75">
      <c r="B696" s="17"/>
      <c r="C696" s="18"/>
      <c r="D696" s="18"/>
      <c r="E696" s="18"/>
      <c r="F696" s="18"/>
      <c r="G696" s="18"/>
    </row>
    <row r="697" spans="2:7" s="3" customFormat="1" ht="12" customHeight="1" x14ac:dyDescent="0.75">
      <c r="B697" s="23"/>
      <c r="C697" s="24"/>
      <c r="D697" s="24"/>
      <c r="E697" s="24"/>
      <c r="F697" s="24"/>
      <c r="G697" s="24"/>
    </row>
    <row r="698" spans="2:7" s="3" customFormat="1" ht="12" customHeight="1" x14ac:dyDescent="0.75">
      <c r="B698" s="17"/>
      <c r="C698" s="18"/>
      <c r="D698" s="18"/>
      <c r="E698" s="18"/>
      <c r="F698" s="18"/>
      <c r="G698" s="18"/>
    </row>
    <row r="699" spans="2:7" s="3" customFormat="1" ht="12" customHeight="1" x14ac:dyDescent="0.75">
      <c r="B699" s="23"/>
      <c r="C699" s="24"/>
      <c r="D699" s="24"/>
      <c r="E699" s="24"/>
      <c r="F699" s="24"/>
      <c r="G699" s="24"/>
    </row>
    <row r="700" spans="2:7" s="3" customFormat="1" ht="12" customHeight="1" x14ac:dyDescent="0.75">
      <c r="B700" s="17"/>
      <c r="C700" s="18"/>
      <c r="D700" s="18"/>
      <c r="E700" s="18"/>
      <c r="F700" s="18"/>
      <c r="G700" s="18"/>
    </row>
    <row r="701" spans="2:7" s="3" customFormat="1" ht="12" customHeight="1" x14ac:dyDescent="0.75">
      <c r="B701" s="23"/>
      <c r="C701" s="24"/>
      <c r="D701" s="24"/>
      <c r="E701" s="24"/>
      <c r="F701" s="24"/>
      <c r="G701" s="24"/>
    </row>
    <row r="702" spans="2:7" s="3" customFormat="1" ht="12" customHeight="1" x14ac:dyDescent="0.75">
      <c r="B702" s="17"/>
      <c r="C702" s="18"/>
      <c r="D702" s="18"/>
      <c r="E702" s="18"/>
      <c r="F702" s="18"/>
      <c r="G702" s="18"/>
    </row>
    <row r="703" spans="2:7" s="3" customFormat="1" ht="12" customHeight="1" x14ac:dyDescent="0.75">
      <c r="B703" s="23"/>
      <c r="C703" s="24"/>
      <c r="D703" s="24"/>
      <c r="E703" s="24"/>
      <c r="F703" s="24"/>
      <c r="G703" s="24"/>
    </row>
    <row r="704" spans="2:7" s="3" customFormat="1" ht="12" customHeight="1" x14ac:dyDescent="0.75">
      <c r="B704" s="17"/>
      <c r="C704" s="18"/>
      <c r="D704" s="18"/>
      <c r="E704" s="18"/>
      <c r="F704" s="18"/>
      <c r="G704" s="18"/>
    </row>
    <row r="705" spans="2:7" s="3" customFormat="1" ht="12" customHeight="1" x14ac:dyDescent="0.75">
      <c r="B705" s="23"/>
      <c r="C705" s="24"/>
      <c r="D705" s="24"/>
      <c r="E705" s="24"/>
      <c r="F705" s="24"/>
      <c r="G705" s="24"/>
    </row>
    <row r="706" spans="2:7" s="3" customFormat="1" ht="12" customHeight="1" x14ac:dyDescent="0.75">
      <c r="B706" s="17"/>
      <c r="C706" s="18"/>
      <c r="D706" s="18"/>
      <c r="E706" s="18"/>
      <c r="F706" s="18"/>
      <c r="G706" s="18"/>
    </row>
    <row r="707" spans="2:7" s="3" customFormat="1" ht="12" customHeight="1" x14ac:dyDescent="0.75">
      <c r="B707" s="23"/>
      <c r="C707" s="24"/>
      <c r="D707" s="24"/>
      <c r="E707" s="24"/>
      <c r="F707" s="24"/>
      <c r="G707" s="24"/>
    </row>
    <row r="708" spans="2:7" s="3" customFormat="1" ht="12" customHeight="1" x14ac:dyDescent="0.75">
      <c r="B708" s="17"/>
      <c r="C708" s="18"/>
      <c r="D708" s="18"/>
      <c r="E708" s="18"/>
      <c r="F708" s="18"/>
      <c r="G708" s="18"/>
    </row>
    <row r="709" spans="2:7" s="3" customFormat="1" ht="12" customHeight="1" x14ac:dyDescent="0.75">
      <c r="B709" s="23"/>
      <c r="C709" s="24"/>
      <c r="D709" s="24"/>
      <c r="E709" s="24"/>
      <c r="F709" s="24"/>
      <c r="G709" s="24"/>
    </row>
    <row r="710" spans="2:7" s="3" customFormat="1" ht="12" customHeight="1" x14ac:dyDescent="0.75">
      <c r="B710" s="17"/>
      <c r="C710" s="18"/>
      <c r="D710" s="18"/>
      <c r="E710" s="18"/>
      <c r="F710" s="18"/>
      <c r="G710" s="18"/>
    </row>
    <row r="711" spans="2:7" s="3" customFormat="1" ht="12" customHeight="1" x14ac:dyDescent="0.75">
      <c r="B711" s="23"/>
      <c r="C711" s="24"/>
      <c r="D711" s="24"/>
      <c r="E711" s="24"/>
      <c r="F711" s="24"/>
      <c r="G711" s="24"/>
    </row>
    <row r="712" spans="2:7" s="3" customFormat="1" ht="12" customHeight="1" x14ac:dyDescent="0.75">
      <c r="B712" s="17"/>
      <c r="C712" s="18"/>
      <c r="D712" s="18"/>
      <c r="E712" s="18"/>
      <c r="F712" s="18"/>
      <c r="G712" s="18"/>
    </row>
    <row r="713" spans="2:7" s="3" customFormat="1" ht="12" customHeight="1" x14ac:dyDescent="0.75">
      <c r="B713" s="23"/>
      <c r="C713" s="24"/>
      <c r="D713" s="24"/>
      <c r="E713" s="24"/>
      <c r="F713" s="24"/>
      <c r="G713" s="24"/>
    </row>
    <row r="714" spans="2:7" s="3" customFormat="1" ht="12" customHeight="1" x14ac:dyDescent="0.75">
      <c r="B714" s="17"/>
      <c r="C714" s="18"/>
      <c r="D714" s="18"/>
      <c r="E714" s="18"/>
      <c r="F714" s="18"/>
      <c r="G714" s="18"/>
    </row>
    <row r="715" spans="2:7" s="4" customFormat="1" ht="20.149999999999999" customHeight="1" x14ac:dyDescent="0.75">
      <c r="B715" s="25" t="s">
        <v>20</v>
      </c>
      <c r="C715" s="26"/>
      <c r="D715" s="27"/>
      <c r="E715" s="28"/>
      <c r="F715" s="28"/>
      <c r="G715" s="29">
        <f>SUM(G651:G714)</f>
        <v>0</v>
      </c>
    </row>
    <row r="716" spans="2:7" s="2" customFormat="1" ht="12" customHeight="1" x14ac:dyDescent="0.65">
      <c r="D716" s="30" t="s">
        <v>207</v>
      </c>
    </row>
    <row r="717" spans="2:7" s="1" customFormat="1" ht="15" customHeight="1" x14ac:dyDescent="0.7">
      <c r="B717" s="7" t="s">
        <v>1</v>
      </c>
    </row>
    <row r="718" spans="2:7" s="1" customFormat="1" ht="15" customHeight="1" x14ac:dyDescent="0.7">
      <c r="B718" s="8" t="s">
        <v>27</v>
      </c>
    </row>
    <row r="719" spans="2:7" s="2" customFormat="1" ht="15" customHeight="1" x14ac:dyDescent="0.65">
      <c r="G719" s="9" t="s">
        <v>208</v>
      </c>
    </row>
    <row r="720" spans="2:7" s="3" customFormat="1" ht="15.4" customHeight="1" x14ac:dyDescent="0.75">
      <c r="B720" s="10" t="s">
        <v>5</v>
      </c>
      <c r="C720" s="10" t="s">
        <v>6</v>
      </c>
      <c r="D720" s="10" t="s">
        <v>7</v>
      </c>
      <c r="E720" s="10" t="s">
        <v>8</v>
      </c>
      <c r="F720" s="10" t="s">
        <v>9</v>
      </c>
      <c r="G720" s="11" t="s">
        <v>10</v>
      </c>
    </row>
    <row r="721" spans="1:7" s="3" customFormat="1" ht="12" customHeight="1" x14ac:dyDescent="0.75">
      <c r="A721" s="3">
        <v>827</v>
      </c>
      <c r="B721" s="42"/>
      <c r="C721" s="13" t="s">
        <v>209</v>
      </c>
      <c r="D721" s="20"/>
      <c r="E721" s="21"/>
      <c r="F721" s="16"/>
      <c r="G721" s="16"/>
    </row>
    <row r="722" spans="1:7" s="3" customFormat="1" ht="12" customHeight="1" x14ac:dyDescent="0.75">
      <c r="B722" s="17"/>
      <c r="C722" s="18"/>
      <c r="D722" s="18"/>
      <c r="E722" s="18"/>
      <c r="F722" s="18"/>
      <c r="G722" s="18"/>
    </row>
    <row r="723" spans="1:7" s="3" customFormat="1" ht="48" customHeight="1" x14ac:dyDescent="0.75">
      <c r="A723" s="3">
        <v>828</v>
      </c>
      <c r="B723" s="42"/>
      <c r="C723" s="19" t="s">
        <v>210</v>
      </c>
      <c r="D723" s="20"/>
      <c r="E723" s="21"/>
      <c r="F723" s="16"/>
      <c r="G723" s="16"/>
    </row>
    <row r="724" spans="1:7" s="3" customFormat="1" ht="12" customHeight="1" x14ac:dyDescent="0.75">
      <c r="B724" s="17"/>
      <c r="C724" s="18"/>
      <c r="D724" s="18"/>
      <c r="E724" s="18"/>
      <c r="F724" s="18"/>
      <c r="G724" s="18"/>
    </row>
    <row r="725" spans="1:7" s="3" customFormat="1" ht="12" customHeight="1" x14ac:dyDescent="0.75">
      <c r="A725" s="3">
        <v>829</v>
      </c>
      <c r="B725" s="42"/>
      <c r="C725" s="19" t="s">
        <v>211</v>
      </c>
      <c r="D725" s="20"/>
      <c r="E725" s="21"/>
      <c r="F725" s="16"/>
      <c r="G725" s="16"/>
    </row>
    <row r="726" spans="1:7" s="3" customFormat="1" ht="12" customHeight="1" x14ac:dyDescent="0.75">
      <c r="B726" s="17"/>
      <c r="C726" s="18"/>
      <c r="D726" s="18"/>
      <c r="E726" s="18"/>
      <c r="F726" s="18"/>
      <c r="G726" s="18"/>
    </row>
    <row r="727" spans="1:7" s="3" customFormat="1" ht="72" customHeight="1" x14ac:dyDescent="0.75">
      <c r="A727" s="3">
        <v>830</v>
      </c>
      <c r="B727" s="42"/>
      <c r="C727" s="41" t="s">
        <v>212</v>
      </c>
      <c r="D727" s="20"/>
      <c r="E727" s="21"/>
      <c r="F727" s="16"/>
      <c r="G727" s="16"/>
    </row>
    <row r="728" spans="1:7" s="3" customFormat="1" ht="12" customHeight="1" x14ac:dyDescent="0.75">
      <c r="B728" s="17"/>
      <c r="C728" s="18"/>
      <c r="D728" s="18"/>
      <c r="E728" s="18"/>
      <c r="F728" s="18"/>
      <c r="G728" s="18"/>
    </row>
    <row r="729" spans="1:7" s="3" customFormat="1" ht="12" customHeight="1" x14ac:dyDescent="0.75">
      <c r="A729" s="3">
        <v>831</v>
      </c>
      <c r="B729" s="42"/>
      <c r="C729" s="13" t="s">
        <v>213</v>
      </c>
      <c r="D729" s="20"/>
      <c r="E729" s="21"/>
      <c r="F729" s="16"/>
      <c r="G729" s="16"/>
    </row>
    <row r="730" spans="1:7" s="3" customFormat="1" ht="12" customHeight="1" x14ac:dyDescent="0.75">
      <c r="B730" s="17"/>
      <c r="C730" s="18"/>
      <c r="D730" s="18"/>
      <c r="E730" s="18"/>
      <c r="F730" s="18"/>
      <c r="G730" s="18"/>
    </row>
    <row r="731" spans="1:7" s="3" customFormat="1" ht="36" customHeight="1" x14ac:dyDescent="0.75">
      <c r="A731" s="3">
        <v>832</v>
      </c>
      <c r="B731" s="42"/>
      <c r="C731" s="13" t="s">
        <v>214</v>
      </c>
      <c r="D731" s="20"/>
      <c r="E731" s="21"/>
      <c r="F731" s="16"/>
      <c r="G731" s="16"/>
    </row>
    <row r="732" spans="1:7" s="3" customFormat="1" ht="12" customHeight="1" x14ac:dyDescent="0.75">
      <c r="B732" s="17"/>
      <c r="C732" s="18"/>
      <c r="D732" s="18"/>
      <c r="E732" s="18"/>
      <c r="F732" s="18"/>
      <c r="G732" s="18"/>
    </row>
    <row r="733" spans="1:7" s="3" customFormat="1" ht="12" customHeight="1" x14ac:dyDescent="0.75">
      <c r="A733" s="3">
        <v>833</v>
      </c>
      <c r="B733" s="42" t="s">
        <v>21</v>
      </c>
      <c r="C733" s="19" t="s">
        <v>206</v>
      </c>
      <c r="D733" s="20" t="s">
        <v>57</v>
      </c>
      <c r="E733" s="21">
        <v>210</v>
      </c>
      <c r="F733" s="22">
        <v>0</v>
      </c>
      <c r="G733" s="16">
        <f>(D733 = CHAR(37)) * (E733*F733/100) + (D733 &lt;&gt; CHAR(37)) * (E733*F733)</f>
        <v>0</v>
      </c>
    </row>
    <row r="734" spans="1:7" s="3" customFormat="1" ht="12" customHeight="1" x14ac:dyDescent="0.75">
      <c r="B734" s="17"/>
      <c r="C734" s="18"/>
      <c r="D734" s="18"/>
      <c r="E734" s="18"/>
      <c r="F734" s="18"/>
      <c r="G734" s="18"/>
    </row>
    <row r="735" spans="1:7" s="3" customFormat="1" ht="12" customHeight="1" x14ac:dyDescent="0.75">
      <c r="A735" s="3">
        <v>834</v>
      </c>
      <c r="B735" s="42" t="s">
        <v>25</v>
      </c>
      <c r="C735" s="19" t="s">
        <v>215</v>
      </c>
      <c r="D735" s="20" t="s">
        <v>57</v>
      </c>
      <c r="E735" s="21">
        <v>20</v>
      </c>
      <c r="F735" s="22">
        <v>0</v>
      </c>
      <c r="G735" s="16">
        <f>(D735 = CHAR(37)) * (E735*F735/100) + (D735 &lt;&gt; CHAR(37)) * (E735*F735)</f>
        <v>0</v>
      </c>
    </row>
    <row r="736" spans="1:7" s="3" customFormat="1" ht="12" customHeight="1" x14ac:dyDescent="0.75">
      <c r="B736" s="17"/>
      <c r="C736" s="18"/>
      <c r="D736" s="18"/>
      <c r="E736" s="18"/>
      <c r="F736" s="18"/>
      <c r="G736" s="18"/>
    </row>
    <row r="737" spans="1:7" s="3" customFormat="1" ht="12" customHeight="1" x14ac:dyDescent="0.75">
      <c r="A737" s="3">
        <v>835</v>
      </c>
      <c r="B737" s="42"/>
      <c r="C737" s="13" t="s">
        <v>216</v>
      </c>
      <c r="D737" s="20"/>
      <c r="E737" s="21"/>
      <c r="F737" s="16"/>
      <c r="G737" s="16"/>
    </row>
    <row r="738" spans="1:7" s="3" customFormat="1" ht="12" customHeight="1" x14ac:dyDescent="0.75">
      <c r="B738" s="17"/>
      <c r="C738" s="18"/>
      <c r="D738" s="18"/>
      <c r="E738" s="18"/>
      <c r="F738" s="18"/>
      <c r="G738" s="18"/>
    </row>
    <row r="739" spans="1:7" s="3" customFormat="1" ht="24" customHeight="1" x14ac:dyDescent="0.75">
      <c r="A739" s="3">
        <v>836</v>
      </c>
      <c r="B739" s="42"/>
      <c r="C739" s="13" t="s">
        <v>217</v>
      </c>
      <c r="D739" s="20"/>
      <c r="E739" s="21"/>
      <c r="F739" s="16"/>
      <c r="G739" s="16"/>
    </row>
    <row r="740" spans="1:7" s="3" customFormat="1" ht="12" customHeight="1" x14ac:dyDescent="0.75">
      <c r="B740" s="17"/>
      <c r="C740" s="18"/>
      <c r="D740" s="18"/>
      <c r="E740" s="18"/>
      <c r="F740" s="18"/>
      <c r="G740" s="18"/>
    </row>
    <row r="741" spans="1:7" s="3" customFormat="1" ht="12" customHeight="1" x14ac:dyDescent="0.75">
      <c r="A741" s="3">
        <v>837</v>
      </c>
      <c r="B741" s="42" t="s">
        <v>47</v>
      </c>
      <c r="C741" s="19" t="s">
        <v>218</v>
      </c>
      <c r="D741" s="20" t="s">
        <v>57</v>
      </c>
      <c r="E741" s="21">
        <v>145</v>
      </c>
      <c r="F741" s="22">
        <v>0</v>
      </c>
      <c r="G741" s="16">
        <f>(D741 = CHAR(37)) * (E741*F741/100) + (D741 &lt;&gt; CHAR(37)) * (E741*F741)</f>
        <v>0</v>
      </c>
    </row>
    <row r="742" spans="1:7" s="3" customFormat="1" ht="12" customHeight="1" x14ac:dyDescent="0.75">
      <c r="B742" s="17"/>
      <c r="C742" s="18"/>
      <c r="D742" s="18"/>
      <c r="E742" s="18"/>
      <c r="F742" s="18"/>
      <c r="G742" s="18"/>
    </row>
    <row r="743" spans="1:7" s="3" customFormat="1" ht="12" customHeight="1" x14ac:dyDescent="0.75">
      <c r="B743" s="23"/>
      <c r="C743" s="24"/>
      <c r="D743" s="24"/>
      <c r="E743" s="24"/>
      <c r="F743" s="24"/>
      <c r="G743" s="24"/>
    </row>
    <row r="744" spans="1:7" s="3" customFormat="1" ht="12" customHeight="1" x14ac:dyDescent="0.75">
      <c r="B744" s="17"/>
      <c r="C744" s="18"/>
      <c r="D744" s="18"/>
      <c r="E744" s="18"/>
      <c r="F744" s="18"/>
      <c r="G744" s="18"/>
    </row>
    <row r="745" spans="1:7" s="3" customFormat="1" ht="12" customHeight="1" x14ac:dyDescent="0.75">
      <c r="B745" s="23"/>
      <c r="C745" s="24"/>
      <c r="D745" s="24"/>
      <c r="E745" s="24"/>
      <c r="F745" s="24"/>
      <c r="G745" s="24"/>
    </row>
    <row r="746" spans="1:7" s="3" customFormat="1" ht="12" customHeight="1" x14ac:dyDescent="0.75">
      <c r="B746" s="17"/>
      <c r="C746" s="18"/>
      <c r="D746" s="18"/>
      <c r="E746" s="18"/>
      <c r="F746" s="18"/>
      <c r="G746" s="18"/>
    </row>
    <row r="747" spans="1:7" s="3" customFormat="1" ht="12" customHeight="1" x14ac:dyDescent="0.75">
      <c r="B747" s="23"/>
      <c r="C747" s="24"/>
      <c r="D747" s="24"/>
      <c r="E747" s="24"/>
      <c r="F747" s="24"/>
      <c r="G747" s="24"/>
    </row>
    <row r="748" spans="1:7" s="3" customFormat="1" ht="12" customHeight="1" x14ac:dyDescent="0.75">
      <c r="B748" s="17"/>
      <c r="C748" s="18"/>
      <c r="D748" s="18"/>
      <c r="E748" s="18"/>
      <c r="F748" s="18"/>
      <c r="G748" s="18"/>
    </row>
    <row r="749" spans="1:7" s="3" customFormat="1" ht="12" customHeight="1" x14ac:dyDescent="0.75">
      <c r="B749" s="23"/>
      <c r="C749" s="24"/>
      <c r="D749" s="24"/>
      <c r="E749" s="24"/>
      <c r="F749" s="24"/>
      <c r="G749" s="24"/>
    </row>
    <row r="750" spans="1:7" s="3" customFormat="1" ht="12" customHeight="1" x14ac:dyDescent="0.75">
      <c r="B750" s="17"/>
      <c r="C750" s="18"/>
      <c r="D750" s="18"/>
      <c r="E750" s="18"/>
      <c r="F750" s="18"/>
      <c r="G750" s="18"/>
    </row>
    <row r="751" spans="1:7" s="3" customFormat="1" ht="12" customHeight="1" x14ac:dyDescent="0.75">
      <c r="B751" s="23"/>
      <c r="C751" s="24"/>
      <c r="D751" s="24"/>
      <c r="E751" s="24"/>
      <c r="F751" s="24"/>
      <c r="G751" s="24"/>
    </row>
    <row r="752" spans="1:7" s="3" customFormat="1" ht="12" customHeight="1" x14ac:dyDescent="0.75">
      <c r="B752" s="17"/>
      <c r="C752" s="18"/>
      <c r="D752" s="18"/>
      <c r="E752" s="18"/>
      <c r="F752" s="18"/>
      <c r="G752" s="18"/>
    </row>
    <row r="753" spans="2:7" s="3" customFormat="1" ht="12" customHeight="1" x14ac:dyDescent="0.75">
      <c r="B753" s="23"/>
      <c r="C753" s="24"/>
      <c r="D753" s="24"/>
      <c r="E753" s="24"/>
      <c r="F753" s="24"/>
      <c r="G753" s="24"/>
    </row>
    <row r="754" spans="2:7" s="3" customFormat="1" ht="12" customHeight="1" x14ac:dyDescent="0.75">
      <c r="B754" s="17"/>
      <c r="C754" s="18"/>
      <c r="D754" s="18"/>
      <c r="E754" s="18"/>
      <c r="F754" s="18"/>
      <c r="G754" s="18"/>
    </row>
    <row r="755" spans="2:7" s="3" customFormat="1" ht="12" customHeight="1" x14ac:dyDescent="0.75">
      <c r="B755" s="23"/>
      <c r="C755" s="24"/>
      <c r="D755" s="24"/>
      <c r="E755" s="24"/>
      <c r="F755" s="24"/>
      <c r="G755" s="24"/>
    </row>
    <row r="756" spans="2:7" s="3" customFormat="1" ht="12" customHeight="1" x14ac:dyDescent="0.75">
      <c r="B756" s="17"/>
      <c r="C756" s="18"/>
      <c r="D756" s="18"/>
      <c r="E756" s="18"/>
      <c r="F756" s="18"/>
      <c r="G756" s="18"/>
    </row>
    <row r="757" spans="2:7" s="3" customFormat="1" ht="12" customHeight="1" x14ac:dyDescent="0.75">
      <c r="B757" s="23"/>
      <c r="C757" s="24"/>
      <c r="D757" s="24"/>
      <c r="E757" s="24"/>
      <c r="F757" s="24"/>
      <c r="G757" s="24"/>
    </row>
    <row r="758" spans="2:7" s="3" customFormat="1" ht="12" customHeight="1" x14ac:dyDescent="0.75">
      <c r="B758" s="17"/>
      <c r="C758" s="18"/>
      <c r="D758" s="18"/>
      <c r="E758" s="18"/>
      <c r="F758" s="18"/>
      <c r="G758" s="18"/>
    </row>
    <row r="759" spans="2:7" s="3" customFormat="1" ht="12" customHeight="1" x14ac:dyDescent="0.75">
      <c r="B759" s="23"/>
      <c r="C759" s="24"/>
      <c r="D759" s="24"/>
      <c r="E759" s="24"/>
      <c r="F759" s="24"/>
      <c r="G759" s="24"/>
    </row>
    <row r="760" spans="2:7" s="3" customFormat="1" ht="12" customHeight="1" x14ac:dyDescent="0.75">
      <c r="B760" s="17"/>
      <c r="C760" s="18"/>
      <c r="D760" s="18"/>
      <c r="E760" s="18"/>
      <c r="F760" s="18"/>
      <c r="G760" s="18"/>
    </row>
    <row r="761" spans="2:7" s="3" customFormat="1" ht="12" customHeight="1" x14ac:dyDescent="0.75">
      <c r="B761" s="23"/>
      <c r="C761" s="24"/>
      <c r="D761" s="24"/>
      <c r="E761" s="24"/>
      <c r="F761" s="24"/>
      <c r="G761" s="24"/>
    </row>
    <row r="762" spans="2:7" s="3" customFormat="1" ht="12" customHeight="1" x14ac:dyDescent="0.75">
      <c r="B762" s="17"/>
      <c r="C762" s="18"/>
      <c r="D762" s="18"/>
      <c r="E762" s="18"/>
      <c r="F762" s="18"/>
      <c r="G762" s="18"/>
    </row>
    <row r="763" spans="2:7" s="3" customFormat="1" ht="12" customHeight="1" x14ac:dyDescent="0.75">
      <c r="B763" s="23"/>
      <c r="C763" s="24"/>
      <c r="D763" s="24"/>
      <c r="E763" s="24"/>
      <c r="F763" s="24"/>
      <c r="G763" s="24"/>
    </row>
    <row r="764" spans="2:7" s="3" customFormat="1" ht="12" customHeight="1" x14ac:dyDescent="0.75">
      <c r="B764" s="17"/>
      <c r="C764" s="18"/>
      <c r="D764" s="18"/>
      <c r="E764" s="18"/>
      <c r="F764" s="18"/>
      <c r="G764" s="18"/>
    </row>
    <row r="765" spans="2:7" s="3" customFormat="1" ht="12" customHeight="1" x14ac:dyDescent="0.75">
      <c r="B765" s="23"/>
      <c r="C765" s="24"/>
      <c r="D765" s="24"/>
      <c r="E765" s="24"/>
      <c r="F765" s="24"/>
      <c r="G765" s="24"/>
    </row>
    <row r="766" spans="2:7" s="3" customFormat="1" ht="12" customHeight="1" x14ac:dyDescent="0.75">
      <c r="B766" s="17"/>
      <c r="C766" s="18"/>
      <c r="D766" s="18"/>
      <c r="E766" s="18"/>
      <c r="F766" s="18"/>
      <c r="G766" s="18"/>
    </row>
    <row r="767" spans="2:7" s="3" customFormat="1" ht="12" customHeight="1" x14ac:dyDescent="0.75">
      <c r="B767" s="23"/>
      <c r="C767" s="24"/>
      <c r="D767" s="24"/>
      <c r="E767" s="24"/>
      <c r="F767" s="24"/>
      <c r="G767" s="24"/>
    </row>
    <row r="768" spans="2:7" s="3" customFormat="1" ht="12" customHeight="1" x14ac:dyDescent="0.75">
      <c r="B768" s="17"/>
      <c r="C768" s="18"/>
      <c r="D768" s="18"/>
      <c r="E768" s="18"/>
      <c r="F768" s="18"/>
      <c r="G768" s="18"/>
    </row>
    <row r="769" spans="1:7" s="3" customFormat="1" ht="12" customHeight="1" x14ac:dyDescent="0.75">
      <c r="B769" s="23"/>
      <c r="C769" s="24"/>
      <c r="D769" s="24"/>
      <c r="E769" s="24"/>
      <c r="F769" s="24"/>
      <c r="G769" s="24"/>
    </row>
    <row r="770" spans="1:7" s="3" customFormat="1" ht="12" customHeight="1" x14ac:dyDescent="0.75">
      <c r="B770" s="17"/>
      <c r="C770" s="18"/>
      <c r="D770" s="18"/>
      <c r="E770" s="18"/>
      <c r="F770" s="18"/>
      <c r="G770" s="18"/>
    </row>
    <row r="771" spans="1:7" s="3" customFormat="1" ht="12" customHeight="1" x14ac:dyDescent="0.75">
      <c r="B771" s="23"/>
      <c r="C771" s="24"/>
      <c r="D771" s="24"/>
      <c r="E771" s="24"/>
      <c r="F771" s="24"/>
      <c r="G771" s="24"/>
    </row>
    <row r="772" spans="1:7" s="3" customFormat="1" ht="12" customHeight="1" x14ac:dyDescent="0.75">
      <c r="B772" s="17"/>
      <c r="C772" s="18"/>
      <c r="D772" s="18"/>
      <c r="E772" s="18"/>
      <c r="F772" s="18"/>
      <c r="G772" s="18"/>
    </row>
    <row r="773" spans="1:7" s="3" customFormat="1" ht="12" customHeight="1" x14ac:dyDescent="0.75">
      <c r="B773" s="23"/>
      <c r="C773" s="24"/>
      <c r="D773" s="24"/>
      <c r="E773" s="24"/>
      <c r="F773" s="24"/>
      <c r="G773" s="24"/>
    </row>
    <row r="774" spans="1:7" s="3" customFormat="1" ht="12" customHeight="1" x14ac:dyDescent="0.75">
      <c r="B774" s="17"/>
      <c r="C774" s="18"/>
      <c r="D774" s="18"/>
      <c r="E774" s="18"/>
      <c r="F774" s="18"/>
      <c r="G774" s="18"/>
    </row>
    <row r="775" spans="1:7" s="3" customFormat="1" ht="12" customHeight="1" x14ac:dyDescent="0.75">
      <c r="B775" s="23"/>
      <c r="C775" s="24"/>
      <c r="D775" s="24"/>
      <c r="E775" s="24"/>
      <c r="F775" s="24"/>
      <c r="G775" s="24"/>
    </row>
    <row r="776" spans="1:7" s="3" customFormat="1" ht="12" customHeight="1" x14ac:dyDescent="0.75">
      <c r="B776" s="17"/>
      <c r="C776" s="18"/>
      <c r="D776" s="18"/>
      <c r="E776" s="18"/>
      <c r="F776" s="18"/>
      <c r="G776" s="18"/>
    </row>
    <row r="777" spans="1:7" s="3" customFormat="1" ht="12" customHeight="1" x14ac:dyDescent="0.75">
      <c r="B777" s="23"/>
      <c r="C777" s="24"/>
      <c r="D777" s="24"/>
      <c r="E777" s="24"/>
      <c r="F777" s="24"/>
      <c r="G777" s="24"/>
    </row>
    <row r="778" spans="1:7" s="4" customFormat="1" ht="20.149999999999999" customHeight="1" x14ac:dyDescent="0.75">
      <c r="B778" s="25" t="s">
        <v>20</v>
      </c>
      <c r="C778" s="26"/>
      <c r="D778" s="27"/>
      <c r="E778" s="28"/>
      <c r="F778" s="28"/>
      <c r="G778" s="29">
        <f>SUM(G721:G777)</f>
        <v>0</v>
      </c>
    </row>
    <row r="779" spans="1:7" s="2" customFormat="1" ht="12" customHeight="1" x14ac:dyDescent="0.65">
      <c r="D779" s="30" t="s">
        <v>219</v>
      </c>
    </row>
    <row r="780" spans="1:7" s="1" customFormat="1" ht="15" customHeight="1" x14ac:dyDescent="0.7">
      <c r="B780" s="7" t="s">
        <v>1</v>
      </c>
    </row>
    <row r="781" spans="1:7" s="1" customFormat="1" ht="15" customHeight="1" x14ac:dyDescent="0.7">
      <c r="B781" s="8" t="s">
        <v>27</v>
      </c>
    </row>
    <row r="782" spans="1:7" s="2" customFormat="1" ht="15" customHeight="1" x14ac:dyDescent="0.65">
      <c r="G782" s="9" t="s">
        <v>220</v>
      </c>
    </row>
    <row r="783" spans="1:7" s="3" customFormat="1" ht="15.4" customHeight="1" x14ac:dyDescent="0.75">
      <c r="B783" s="10" t="s">
        <v>5</v>
      </c>
      <c r="C783" s="10" t="s">
        <v>6</v>
      </c>
      <c r="D783" s="10" t="s">
        <v>7</v>
      </c>
      <c r="E783" s="10" t="s">
        <v>8</v>
      </c>
      <c r="F783" s="10" t="s">
        <v>9</v>
      </c>
      <c r="G783" s="11" t="s">
        <v>10</v>
      </c>
    </row>
    <row r="784" spans="1:7" s="3" customFormat="1" ht="12" customHeight="1" x14ac:dyDescent="0.75">
      <c r="A784" s="3">
        <v>1017</v>
      </c>
      <c r="B784" s="42"/>
      <c r="C784" s="13" t="s">
        <v>221</v>
      </c>
      <c r="D784" s="20"/>
      <c r="E784" s="21"/>
      <c r="F784" s="16"/>
      <c r="G784" s="16"/>
    </row>
    <row r="785" spans="1:7" s="3" customFormat="1" ht="12" customHeight="1" x14ac:dyDescent="0.75">
      <c r="B785" s="17"/>
      <c r="C785" s="18"/>
      <c r="D785" s="18"/>
      <c r="E785" s="18"/>
      <c r="F785" s="18"/>
      <c r="G785" s="18"/>
    </row>
    <row r="786" spans="1:7" s="3" customFormat="1" ht="36" customHeight="1" x14ac:dyDescent="0.75">
      <c r="A786" s="3">
        <v>1018</v>
      </c>
      <c r="B786" s="42"/>
      <c r="C786" s="19" t="s">
        <v>222</v>
      </c>
      <c r="D786" s="20"/>
      <c r="E786" s="21"/>
      <c r="F786" s="16"/>
      <c r="G786" s="16"/>
    </row>
    <row r="787" spans="1:7" s="3" customFormat="1" ht="12" customHeight="1" x14ac:dyDescent="0.75">
      <c r="B787" s="17"/>
      <c r="C787" s="18"/>
      <c r="D787" s="18"/>
      <c r="E787" s="18"/>
      <c r="F787" s="18"/>
      <c r="G787" s="18"/>
    </row>
    <row r="788" spans="1:7" s="3" customFormat="1" ht="24" customHeight="1" x14ac:dyDescent="0.75">
      <c r="A788" s="3">
        <v>1019</v>
      </c>
      <c r="B788" s="42"/>
      <c r="C788" s="13" t="s">
        <v>223</v>
      </c>
      <c r="D788" s="20"/>
      <c r="E788" s="21"/>
      <c r="F788" s="16"/>
      <c r="G788" s="16"/>
    </row>
    <row r="789" spans="1:7" s="3" customFormat="1" ht="12" customHeight="1" x14ac:dyDescent="0.75">
      <c r="B789" s="17"/>
      <c r="C789" s="18"/>
      <c r="D789" s="18"/>
      <c r="E789" s="18"/>
      <c r="F789" s="18"/>
      <c r="G789" s="18"/>
    </row>
    <row r="790" spans="1:7" s="3" customFormat="1" ht="12" customHeight="1" x14ac:dyDescent="0.75">
      <c r="A790" s="3">
        <v>1020</v>
      </c>
      <c r="B790" s="42"/>
      <c r="C790" s="13" t="s">
        <v>224</v>
      </c>
      <c r="D790" s="20"/>
      <c r="E790" s="21"/>
      <c r="F790" s="16"/>
      <c r="G790" s="16"/>
    </row>
    <row r="791" spans="1:7" s="3" customFormat="1" ht="12" customHeight="1" x14ac:dyDescent="0.75">
      <c r="B791" s="17"/>
      <c r="C791" s="18"/>
      <c r="D791" s="18"/>
      <c r="E791" s="18"/>
      <c r="F791" s="18"/>
      <c r="G791" s="18"/>
    </row>
    <row r="792" spans="1:7" s="3" customFormat="1" ht="12" customHeight="1" x14ac:dyDescent="0.75">
      <c r="A792" s="3">
        <v>1021</v>
      </c>
      <c r="B792" s="42" t="s">
        <v>21</v>
      </c>
      <c r="C792" s="19" t="s">
        <v>225</v>
      </c>
      <c r="D792" s="20" t="s">
        <v>57</v>
      </c>
      <c r="E792" s="21">
        <v>12</v>
      </c>
      <c r="F792" s="22">
        <v>0</v>
      </c>
      <c r="G792" s="16">
        <f>(D792 = CHAR(37)) * (E792*F792/100) + (D792 &lt;&gt; CHAR(37)) * (E792*F792)</f>
        <v>0</v>
      </c>
    </row>
    <row r="793" spans="1:7" s="3" customFormat="1" ht="12" customHeight="1" x14ac:dyDescent="0.75">
      <c r="B793" s="17"/>
      <c r="C793" s="18"/>
      <c r="D793" s="18"/>
      <c r="E793" s="18"/>
      <c r="F793" s="18"/>
      <c r="G793" s="18"/>
    </row>
    <row r="794" spans="1:7" s="3" customFormat="1" ht="12" customHeight="1" x14ac:dyDescent="0.75">
      <c r="A794" s="3">
        <v>1022</v>
      </c>
      <c r="B794" s="42" t="s">
        <v>25</v>
      </c>
      <c r="C794" s="19" t="s">
        <v>226</v>
      </c>
      <c r="D794" s="20" t="s">
        <v>57</v>
      </c>
      <c r="E794" s="21">
        <v>6</v>
      </c>
      <c r="F794" s="22">
        <v>0</v>
      </c>
      <c r="G794" s="16">
        <f>(D794 = CHAR(37)) * (E794*F794/100) + (D794 &lt;&gt; CHAR(37)) * (E794*F794)</f>
        <v>0</v>
      </c>
    </row>
    <row r="795" spans="1:7" s="3" customFormat="1" ht="12" customHeight="1" x14ac:dyDescent="0.75">
      <c r="B795" s="17"/>
      <c r="C795" s="18"/>
      <c r="D795" s="18"/>
      <c r="E795" s="18"/>
      <c r="F795" s="18"/>
      <c r="G795" s="18"/>
    </row>
    <row r="796" spans="1:7" s="3" customFormat="1" ht="12" customHeight="1" x14ac:dyDescent="0.75">
      <c r="B796" s="23"/>
      <c r="C796" s="24"/>
      <c r="D796" s="24"/>
      <c r="E796" s="24"/>
      <c r="F796" s="24"/>
      <c r="G796" s="24"/>
    </row>
    <row r="797" spans="1:7" s="3" customFormat="1" ht="12" customHeight="1" x14ac:dyDescent="0.75">
      <c r="B797" s="17"/>
      <c r="C797" s="18"/>
      <c r="D797" s="18"/>
      <c r="E797" s="18"/>
      <c r="F797" s="18"/>
      <c r="G797" s="18"/>
    </row>
    <row r="798" spans="1:7" s="3" customFormat="1" ht="12" customHeight="1" x14ac:dyDescent="0.75">
      <c r="B798" s="23"/>
      <c r="C798" s="24"/>
      <c r="D798" s="24"/>
      <c r="E798" s="24"/>
      <c r="F798" s="24"/>
      <c r="G798" s="24"/>
    </row>
    <row r="799" spans="1:7" s="3" customFormat="1" ht="12" customHeight="1" x14ac:dyDescent="0.75">
      <c r="B799" s="17"/>
      <c r="C799" s="18"/>
      <c r="D799" s="18"/>
      <c r="E799" s="18"/>
      <c r="F799" s="18"/>
      <c r="G799" s="18"/>
    </row>
    <row r="800" spans="1:7" s="3" customFormat="1" ht="12" customHeight="1" x14ac:dyDescent="0.75">
      <c r="B800" s="23"/>
      <c r="C800" s="24"/>
      <c r="D800" s="24"/>
      <c r="E800" s="24"/>
      <c r="F800" s="24"/>
      <c r="G800" s="24"/>
    </row>
    <row r="801" spans="2:7" s="3" customFormat="1" ht="12" customHeight="1" x14ac:dyDescent="0.75">
      <c r="B801" s="17"/>
      <c r="C801" s="18"/>
      <c r="D801" s="18"/>
      <c r="E801" s="18"/>
      <c r="F801" s="18"/>
      <c r="G801" s="18"/>
    </row>
    <row r="802" spans="2:7" s="3" customFormat="1" ht="12" customHeight="1" x14ac:dyDescent="0.75">
      <c r="B802" s="23"/>
      <c r="C802" s="24"/>
      <c r="D802" s="24"/>
      <c r="E802" s="24"/>
      <c r="F802" s="24"/>
      <c r="G802" s="24"/>
    </row>
    <row r="803" spans="2:7" s="3" customFormat="1" ht="12" customHeight="1" x14ac:dyDescent="0.75">
      <c r="B803" s="17"/>
      <c r="C803" s="18"/>
      <c r="D803" s="18"/>
      <c r="E803" s="18"/>
      <c r="F803" s="18"/>
      <c r="G803" s="18"/>
    </row>
    <row r="804" spans="2:7" s="3" customFormat="1" ht="12" customHeight="1" x14ac:dyDescent="0.75">
      <c r="B804" s="23"/>
      <c r="C804" s="24"/>
      <c r="D804" s="24"/>
      <c r="E804" s="24"/>
      <c r="F804" s="24"/>
      <c r="G804" s="24"/>
    </row>
    <row r="805" spans="2:7" s="3" customFormat="1" ht="12" customHeight="1" x14ac:dyDescent="0.75">
      <c r="B805" s="17"/>
      <c r="C805" s="18"/>
      <c r="D805" s="18"/>
      <c r="E805" s="18"/>
      <c r="F805" s="18"/>
      <c r="G805" s="18"/>
    </row>
    <row r="806" spans="2:7" s="3" customFormat="1" ht="12" customHeight="1" x14ac:dyDescent="0.75">
      <c r="B806" s="23"/>
      <c r="C806" s="24"/>
      <c r="D806" s="24"/>
      <c r="E806" s="24"/>
      <c r="F806" s="24"/>
      <c r="G806" s="24"/>
    </row>
    <row r="807" spans="2:7" s="3" customFormat="1" ht="12" customHeight="1" x14ac:dyDescent="0.75">
      <c r="B807" s="17"/>
      <c r="C807" s="18"/>
      <c r="D807" s="18"/>
      <c r="E807" s="18"/>
      <c r="F807" s="18"/>
      <c r="G807" s="18"/>
    </row>
    <row r="808" spans="2:7" s="3" customFormat="1" ht="12" customHeight="1" x14ac:dyDescent="0.75">
      <c r="B808" s="23"/>
      <c r="C808" s="24"/>
      <c r="D808" s="24"/>
      <c r="E808" s="24"/>
      <c r="F808" s="24"/>
      <c r="G808" s="24"/>
    </row>
    <row r="809" spans="2:7" s="3" customFormat="1" ht="12" customHeight="1" x14ac:dyDescent="0.75">
      <c r="B809" s="17"/>
      <c r="C809" s="18"/>
      <c r="D809" s="18"/>
      <c r="E809" s="18"/>
      <c r="F809" s="18"/>
      <c r="G809" s="18"/>
    </row>
    <row r="810" spans="2:7" s="3" customFormat="1" ht="12" customHeight="1" x14ac:dyDescent="0.75">
      <c r="B810" s="23"/>
      <c r="C810" s="24"/>
      <c r="D810" s="24"/>
      <c r="E810" s="24"/>
      <c r="F810" s="24"/>
      <c r="G810" s="24"/>
    </row>
    <row r="811" spans="2:7" s="3" customFormat="1" ht="12" customHeight="1" x14ac:dyDescent="0.75">
      <c r="B811" s="17"/>
      <c r="C811" s="18"/>
      <c r="D811" s="18"/>
      <c r="E811" s="18"/>
      <c r="F811" s="18"/>
      <c r="G811" s="18"/>
    </row>
    <row r="812" spans="2:7" s="3" customFormat="1" ht="12" customHeight="1" x14ac:dyDescent="0.75">
      <c r="B812" s="23"/>
      <c r="C812" s="24"/>
      <c r="D812" s="24"/>
      <c r="E812" s="24"/>
      <c r="F812" s="24"/>
      <c r="G812" s="24"/>
    </row>
    <row r="813" spans="2:7" s="3" customFormat="1" ht="12" customHeight="1" x14ac:dyDescent="0.75">
      <c r="B813" s="17"/>
      <c r="C813" s="18"/>
      <c r="D813" s="18"/>
      <c r="E813" s="18"/>
      <c r="F813" s="18"/>
      <c r="G813" s="18"/>
    </row>
    <row r="814" spans="2:7" s="3" customFormat="1" ht="12" customHeight="1" x14ac:dyDescent="0.75">
      <c r="B814" s="23"/>
      <c r="C814" s="24"/>
      <c r="D814" s="24"/>
      <c r="E814" s="24"/>
      <c r="F814" s="24"/>
      <c r="G814" s="24"/>
    </row>
    <row r="815" spans="2:7" s="3" customFormat="1" ht="12" customHeight="1" x14ac:dyDescent="0.75">
      <c r="B815" s="17"/>
      <c r="C815" s="18"/>
      <c r="D815" s="18"/>
      <c r="E815" s="18"/>
      <c r="F815" s="18"/>
      <c r="G815" s="18"/>
    </row>
    <row r="816" spans="2:7" s="3" customFormat="1" ht="12" customHeight="1" x14ac:dyDescent="0.75">
      <c r="B816" s="23"/>
      <c r="C816" s="24"/>
      <c r="D816" s="24"/>
      <c r="E816" s="24"/>
      <c r="F816" s="24"/>
      <c r="G816" s="24"/>
    </row>
    <row r="817" spans="2:7" s="3" customFormat="1" ht="12" customHeight="1" x14ac:dyDescent="0.75">
      <c r="B817" s="17"/>
      <c r="C817" s="18"/>
      <c r="D817" s="18"/>
      <c r="E817" s="18"/>
      <c r="F817" s="18"/>
      <c r="G817" s="18"/>
    </row>
    <row r="818" spans="2:7" s="3" customFormat="1" ht="12" customHeight="1" x14ac:dyDescent="0.75">
      <c r="B818" s="23"/>
      <c r="C818" s="24"/>
      <c r="D818" s="24"/>
      <c r="E818" s="24"/>
      <c r="F818" s="24"/>
      <c r="G818" s="24"/>
    </row>
    <row r="819" spans="2:7" s="3" customFormat="1" ht="12" customHeight="1" x14ac:dyDescent="0.75">
      <c r="B819" s="17"/>
      <c r="C819" s="18"/>
      <c r="D819" s="18"/>
      <c r="E819" s="18"/>
      <c r="F819" s="18"/>
      <c r="G819" s="18"/>
    </row>
    <row r="820" spans="2:7" s="3" customFormat="1" ht="12" customHeight="1" x14ac:dyDescent="0.75">
      <c r="B820" s="23"/>
      <c r="C820" s="24"/>
      <c r="D820" s="24"/>
      <c r="E820" s="24"/>
      <c r="F820" s="24"/>
      <c r="G820" s="24"/>
    </row>
    <row r="821" spans="2:7" s="3" customFormat="1" ht="12" customHeight="1" x14ac:dyDescent="0.75">
      <c r="B821" s="17"/>
      <c r="C821" s="18"/>
      <c r="D821" s="18"/>
      <c r="E821" s="18"/>
      <c r="F821" s="18"/>
      <c r="G821" s="18"/>
    </row>
    <row r="822" spans="2:7" s="3" customFormat="1" ht="12" customHeight="1" x14ac:dyDescent="0.75">
      <c r="B822" s="23"/>
      <c r="C822" s="24"/>
      <c r="D822" s="24"/>
      <c r="E822" s="24"/>
      <c r="F822" s="24"/>
      <c r="G822" s="24"/>
    </row>
    <row r="823" spans="2:7" s="3" customFormat="1" ht="12" customHeight="1" x14ac:dyDescent="0.75">
      <c r="B823" s="17"/>
      <c r="C823" s="18"/>
      <c r="D823" s="18"/>
      <c r="E823" s="18"/>
      <c r="F823" s="18"/>
      <c r="G823" s="18"/>
    </row>
    <row r="824" spans="2:7" s="3" customFormat="1" ht="12" customHeight="1" x14ac:dyDescent="0.75">
      <c r="B824" s="23"/>
      <c r="C824" s="24"/>
      <c r="D824" s="24"/>
      <c r="E824" s="24"/>
      <c r="F824" s="24"/>
      <c r="G824" s="24"/>
    </row>
    <row r="825" spans="2:7" s="3" customFormat="1" ht="12" customHeight="1" x14ac:dyDescent="0.75">
      <c r="B825" s="17"/>
      <c r="C825" s="18"/>
      <c r="D825" s="18"/>
      <c r="E825" s="18"/>
      <c r="F825" s="18"/>
      <c r="G825" s="18"/>
    </row>
    <row r="826" spans="2:7" s="3" customFormat="1" ht="12" customHeight="1" x14ac:dyDescent="0.75">
      <c r="B826" s="23"/>
      <c r="C826" s="24"/>
      <c r="D826" s="24"/>
      <c r="E826" s="24"/>
      <c r="F826" s="24"/>
      <c r="G826" s="24"/>
    </row>
    <row r="827" spans="2:7" s="3" customFormat="1" ht="12" customHeight="1" x14ac:dyDescent="0.75">
      <c r="B827" s="17"/>
      <c r="C827" s="18"/>
      <c r="D827" s="18"/>
      <c r="E827" s="18"/>
      <c r="F827" s="18"/>
      <c r="G827" s="18"/>
    </row>
    <row r="828" spans="2:7" s="3" customFormat="1" ht="12" customHeight="1" x14ac:dyDescent="0.75">
      <c r="B828" s="23"/>
      <c r="C828" s="24"/>
      <c r="D828" s="24"/>
      <c r="E828" s="24"/>
      <c r="F828" s="24"/>
      <c r="G828" s="24"/>
    </row>
    <row r="829" spans="2:7" s="3" customFormat="1" ht="12" customHeight="1" x14ac:dyDescent="0.75">
      <c r="B829" s="17"/>
      <c r="C829" s="18"/>
      <c r="D829" s="18"/>
      <c r="E829" s="18"/>
      <c r="F829" s="18"/>
      <c r="G829" s="18"/>
    </row>
    <row r="830" spans="2:7" s="3" customFormat="1" ht="12" customHeight="1" x14ac:dyDescent="0.75">
      <c r="B830" s="23"/>
      <c r="C830" s="24"/>
      <c r="D830" s="24"/>
      <c r="E830" s="24"/>
      <c r="F830" s="24"/>
      <c r="G830" s="24"/>
    </row>
    <row r="831" spans="2:7" s="3" customFormat="1" ht="12" customHeight="1" x14ac:dyDescent="0.75">
      <c r="B831" s="17"/>
      <c r="C831" s="18"/>
      <c r="D831" s="18"/>
      <c r="E831" s="18"/>
      <c r="F831" s="18"/>
      <c r="G831" s="18"/>
    </row>
    <row r="832" spans="2:7" s="3" customFormat="1" ht="12" customHeight="1" x14ac:dyDescent="0.75">
      <c r="B832" s="23"/>
      <c r="C832" s="24"/>
      <c r="D832" s="24"/>
      <c r="E832" s="24"/>
      <c r="F832" s="24"/>
      <c r="G832" s="24"/>
    </row>
    <row r="833" spans="2:7" s="3" customFormat="1" ht="12" customHeight="1" x14ac:dyDescent="0.75">
      <c r="B833" s="17"/>
      <c r="C833" s="18"/>
      <c r="D833" s="18"/>
      <c r="E833" s="18"/>
      <c r="F833" s="18"/>
      <c r="G833" s="18"/>
    </row>
    <row r="834" spans="2:7" s="3" customFormat="1" ht="12" customHeight="1" x14ac:dyDescent="0.75">
      <c r="B834" s="23"/>
      <c r="C834" s="24"/>
      <c r="D834" s="24"/>
      <c r="E834" s="24"/>
      <c r="F834" s="24"/>
      <c r="G834" s="24"/>
    </row>
    <row r="835" spans="2:7" s="3" customFormat="1" ht="12" customHeight="1" x14ac:dyDescent="0.75">
      <c r="B835" s="17"/>
      <c r="C835" s="18"/>
      <c r="D835" s="18"/>
      <c r="E835" s="18"/>
      <c r="F835" s="18"/>
      <c r="G835" s="18"/>
    </row>
    <row r="836" spans="2:7" s="3" customFormat="1" ht="12" customHeight="1" x14ac:dyDescent="0.75">
      <c r="B836" s="23"/>
      <c r="C836" s="24"/>
      <c r="D836" s="24"/>
      <c r="E836" s="24"/>
      <c r="F836" s="24"/>
      <c r="G836" s="24"/>
    </row>
    <row r="837" spans="2:7" s="3" customFormat="1" ht="12" customHeight="1" x14ac:dyDescent="0.75">
      <c r="B837" s="17"/>
      <c r="C837" s="18"/>
      <c r="D837" s="18"/>
      <c r="E837" s="18"/>
      <c r="F837" s="18"/>
      <c r="G837" s="18"/>
    </row>
    <row r="838" spans="2:7" s="3" customFormat="1" ht="12" customHeight="1" x14ac:dyDescent="0.75">
      <c r="B838" s="23"/>
      <c r="C838" s="24"/>
      <c r="D838" s="24"/>
      <c r="E838" s="24"/>
      <c r="F838" s="24"/>
      <c r="G838" s="24"/>
    </row>
    <row r="839" spans="2:7" s="3" customFormat="1" ht="12" customHeight="1" x14ac:dyDescent="0.75">
      <c r="B839" s="17"/>
      <c r="C839" s="18"/>
      <c r="D839" s="18"/>
      <c r="E839" s="18"/>
      <c r="F839" s="18"/>
      <c r="G839" s="18"/>
    </row>
    <row r="840" spans="2:7" s="3" customFormat="1" ht="12" customHeight="1" x14ac:dyDescent="0.75">
      <c r="B840" s="23"/>
      <c r="C840" s="24"/>
      <c r="D840" s="24"/>
      <c r="E840" s="24"/>
      <c r="F840" s="24"/>
      <c r="G840" s="24"/>
    </row>
    <row r="841" spans="2:7" s="3" customFormat="1" ht="12" customHeight="1" x14ac:dyDescent="0.75">
      <c r="B841" s="17"/>
      <c r="C841" s="18"/>
      <c r="D841" s="18"/>
      <c r="E841" s="18"/>
      <c r="F841" s="18"/>
      <c r="G841" s="18"/>
    </row>
    <row r="842" spans="2:7" s="3" customFormat="1" ht="12" customHeight="1" x14ac:dyDescent="0.75">
      <c r="B842" s="23"/>
      <c r="C842" s="24"/>
      <c r="D842" s="24"/>
      <c r="E842" s="24"/>
      <c r="F842" s="24"/>
      <c r="G842" s="24"/>
    </row>
    <row r="843" spans="2:7" s="3" customFormat="1" ht="12" customHeight="1" x14ac:dyDescent="0.75">
      <c r="B843" s="17"/>
      <c r="C843" s="18"/>
      <c r="D843" s="18"/>
      <c r="E843" s="18"/>
      <c r="F843" s="18"/>
      <c r="G843" s="18"/>
    </row>
    <row r="844" spans="2:7" s="3" customFormat="1" ht="12" customHeight="1" x14ac:dyDescent="0.75">
      <c r="B844" s="23"/>
      <c r="C844" s="24"/>
      <c r="D844" s="24"/>
      <c r="E844" s="24"/>
      <c r="F844" s="24"/>
      <c r="G844" s="24"/>
    </row>
    <row r="845" spans="2:7" s="3" customFormat="1" ht="12" customHeight="1" x14ac:dyDescent="0.75">
      <c r="B845" s="17"/>
      <c r="C845" s="18"/>
      <c r="D845" s="18"/>
      <c r="E845" s="18"/>
      <c r="F845" s="18"/>
      <c r="G845" s="18"/>
    </row>
    <row r="846" spans="2:7" s="3" customFormat="1" ht="12" customHeight="1" x14ac:dyDescent="0.75">
      <c r="B846" s="23"/>
      <c r="C846" s="24"/>
      <c r="D846" s="24"/>
      <c r="E846" s="24"/>
      <c r="F846" s="24"/>
      <c r="G846" s="24"/>
    </row>
    <row r="847" spans="2:7" s="3" customFormat="1" ht="12" customHeight="1" x14ac:dyDescent="0.75">
      <c r="B847" s="17"/>
      <c r="C847" s="18"/>
      <c r="D847" s="18"/>
      <c r="E847" s="18"/>
      <c r="F847" s="18"/>
      <c r="G847" s="18"/>
    </row>
    <row r="848" spans="2:7" s="3" customFormat="1" ht="12" customHeight="1" x14ac:dyDescent="0.75">
      <c r="B848" s="23"/>
      <c r="C848" s="24"/>
      <c r="D848" s="24"/>
      <c r="E848" s="24"/>
      <c r="F848" s="24"/>
      <c r="G848" s="24"/>
    </row>
    <row r="849" spans="1:7" s="4" customFormat="1" ht="20.149999999999999" customHeight="1" x14ac:dyDescent="0.75">
      <c r="B849" s="25" t="s">
        <v>20</v>
      </c>
      <c r="C849" s="26"/>
      <c r="D849" s="27"/>
      <c r="E849" s="28"/>
      <c r="F849" s="28"/>
      <c r="G849" s="29">
        <f>SUM(G784:G848)</f>
        <v>0</v>
      </c>
    </row>
    <row r="850" spans="1:7" s="2" customFormat="1" ht="12" customHeight="1" x14ac:dyDescent="0.65">
      <c r="D850" s="30" t="s">
        <v>227</v>
      </c>
    </row>
    <row r="851" spans="1:7" s="1" customFormat="1" ht="15" customHeight="1" x14ac:dyDescent="0.7">
      <c r="B851" s="7" t="s">
        <v>1</v>
      </c>
    </row>
    <row r="852" spans="1:7" s="1" customFormat="1" ht="15" customHeight="1" x14ac:dyDescent="0.7">
      <c r="B852" s="8" t="s">
        <v>27</v>
      </c>
    </row>
    <row r="853" spans="1:7" s="2" customFormat="1" ht="15" customHeight="1" x14ac:dyDescent="0.65">
      <c r="G853" s="9" t="s">
        <v>228</v>
      </c>
    </row>
    <row r="854" spans="1:7" s="3" customFormat="1" ht="15.4" customHeight="1" x14ac:dyDescent="0.75">
      <c r="B854" s="10" t="s">
        <v>5</v>
      </c>
      <c r="C854" s="10" t="s">
        <v>6</v>
      </c>
      <c r="D854" s="10" t="s">
        <v>7</v>
      </c>
      <c r="E854" s="10" t="s">
        <v>8</v>
      </c>
      <c r="F854" s="10" t="s">
        <v>9</v>
      </c>
      <c r="G854" s="11" t="s">
        <v>10</v>
      </c>
    </row>
    <row r="855" spans="1:7" s="3" customFormat="1" ht="12" customHeight="1" x14ac:dyDescent="0.75">
      <c r="A855" s="3">
        <v>1026</v>
      </c>
      <c r="B855" s="42"/>
      <c r="C855" s="13" t="s">
        <v>229</v>
      </c>
      <c r="D855" s="20"/>
      <c r="E855" s="21"/>
      <c r="F855" s="16"/>
      <c r="G855" s="16"/>
    </row>
    <row r="856" spans="1:7" s="3" customFormat="1" ht="12" customHeight="1" x14ac:dyDescent="0.75">
      <c r="B856" s="17"/>
      <c r="C856" s="18"/>
      <c r="D856" s="18"/>
      <c r="E856" s="18"/>
      <c r="F856" s="18"/>
      <c r="G856" s="18"/>
    </row>
    <row r="857" spans="1:7" s="3" customFormat="1" ht="36" customHeight="1" x14ac:dyDescent="0.75">
      <c r="A857" s="3">
        <v>1027</v>
      </c>
      <c r="B857" s="42"/>
      <c r="C857" s="19" t="s">
        <v>230</v>
      </c>
      <c r="D857" s="20"/>
      <c r="E857" s="21"/>
      <c r="F857" s="16"/>
      <c r="G857" s="16"/>
    </row>
    <row r="858" spans="1:7" s="3" customFormat="1" ht="12" customHeight="1" x14ac:dyDescent="0.75">
      <c r="B858" s="17"/>
      <c r="C858" s="18"/>
      <c r="D858" s="18"/>
      <c r="E858" s="18"/>
      <c r="F858" s="18"/>
      <c r="G858" s="18"/>
    </row>
    <row r="859" spans="1:7" s="3" customFormat="1" ht="12" customHeight="1" x14ac:dyDescent="0.75">
      <c r="A859" s="3">
        <v>1028</v>
      </c>
      <c r="B859" s="42"/>
      <c r="C859" s="13" t="s">
        <v>231</v>
      </c>
      <c r="D859" s="20"/>
      <c r="E859" s="21"/>
      <c r="F859" s="16"/>
      <c r="G859" s="16"/>
    </row>
    <row r="860" spans="1:7" s="3" customFormat="1" ht="12" customHeight="1" x14ac:dyDescent="0.75">
      <c r="B860" s="17"/>
      <c r="C860" s="18"/>
      <c r="D860" s="18"/>
      <c r="E860" s="18"/>
      <c r="F860" s="18"/>
      <c r="G860" s="18"/>
    </row>
    <row r="861" spans="1:7" s="3" customFormat="1" ht="36" customHeight="1" x14ac:dyDescent="0.75">
      <c r="A861" s="3">
        <v>1029</v>
      </c>
      <c r="B861" s="42"/>
      <c r="C861" s="13" t="s">
        <v>232</v>
      </c>
      <c r="D861" s="20"/>
      <c r="E861" s="21"/>
      <c r="F861" s="16"/>
      <c r="G861" s="16"/>
    </row>
    <row r="862" spans="1:7" s="3" customFormat="1" ht="12" customHeight="1" x14ac:dyDescent="0.75">
      <c r="B862" s="17"/>
      <c r="C862" s="18"/>
      <c r="D862" s="18"/>
      <c r="E862" s="18"/>
      <c r="F862" s="18"/>
      <c r="G862" s="18"/>
    </row>
    <row r="863" spans="1:7" s="3" customFormat="1" ht="12" customHeight="1" x14ac:dyDescent="0.75">
      <c r="A863" s="3">
        <v>1030</v>
      </c>
      <c r="B863" s="42" t="s">
        <v>21</v>
      </c>
      <c r="C863" s="19" t="s">
        <v>233</v>
      </c>
      <c r="D863" s="20" t="s">
        <v>57</v>
      </c>
      <c r="E863" s="21">
        <v>2000</v>
      </c>
      <c r="F863" s="22">
        <v>0</v>
      </c>
      <c r="G863" s="16">
        <f>(D863 = CHAR(37)) * (E863*F863/100) + (D863 &lt;&gt; CHAR(37)) * (E863*F863)</f>
        <v>0</v>
      </c>
    </row>
    <row r="864" spans="1:7" s="3" customFormat="1" ht="12" customHeight="1" x14ac:dyDescent="0.75">
      <c r="B864" s="17"/>
      <c r="C864" s="18"/>
      <c r="D864" s="18"/>
      <c r="E864" s="18"/>
      <c r="F864" s="18"/>
      <c r="G864" s="18"/>
    </row>
    <row r="865" spans="1:7" s="3" customFormat="1" ht="12" customHeight="1" x14ac:dyDescent="0.75">
      <c r="A865" s="3">
        <v>1034</v>
      </c>
      <c r="B865" s="42" t="s">
        <v>47</v>
      </c>
      <c r="C865" s="19" t="s">
        <v>234</v>
      </c>
      <c r="D865" s="20" t="s">
        <v>57</v>
      </c>
      <c r="E865" s="21">
        <v>2000</v>
      </c>
      <c r="F865" s="22">
        <v>0</v>
      </c>
      <c r="G865" s="16">
        <f>(D865 = CHAR(37)) * (E865*F865/100) + (D865 &lt;&gt; CHAR(37)) * (E865*F865)</f>
        <v>0</v>
      </c>
    </row>
    <row r="866" spans="1:7" s="3" customFormat="1" ht="12" customHeight="1" x14ac:dyDescent="0.75">
      <c r="B866" s="17"/>
      <c r="C866" s="18"/>
      <c r="D866" s="18"/>
      <c r="E866" s="18"/>
      <c r="F866" s="18"/>
      <c r="G866" s="18"/>
    </row>
    <row r="867" spans="1:7" s="3" customFormat="1" ht="24" customHeight="1" x14ac:dyDescent="0.75">
      <c r="A867" s="3">
        <v>1035</v>
      </c>
      <c r="B867" s="42" t="s">
        <v>50</v>
      </c>
      <c r="C867" s="19" t="s">
        <v>235</v>
      </c>
      <c r="D867" s="20" t="s">
        <v>57</v>
      </c>
      <c r="E867" s="21">
        <v>30</v>
      </c>
      <c r="F867" s="22">
        <v>0</v>
      </c>
      <c r="G867" s="16">
        <f>(D867 = CHAR(37)) * (E867*F867/100) + (D867 &lt;&gt; CHAR(37)) * (E867*F867)</f>
        <v>0</v>
      </c>
    </row>
    <row r="868" spans="1:7" s="3" customFormat="1" ht="12" customHeight="1" x14ac:dyDescent="0.75">
      <c r="B868" s="17"/>
      <c r="C868" s="18"/>
      <c r="D868" s="18"/>
      <c r="E868" s="18"/>
      <c r="F868" s="18"/>
      <c r="G868" s="18"/>
    </row>
    <row r="869" spans="1:7" s="3" customFormat="1" ht="12" customHeight="1" x14ac:dyDescent="0.75">
      <c r="B869" s="23"/>
      <c r="C869" s="24"/>
      <c r="D869" s="24"/>
      <c r="E869" s="24"/>
      <c r="F869" s="24"/>
      <c r="G869" s="24"/>
    </row>
    <row r="870" spans="1:7" s="3" customFormat="1" ht="12" customHeight="1" x14ac:dyDescent="0.75">
      <c r="B870" s="17"/>
      <c r="C870" s="18"/>
      <c r="D870" s="18"/>
      <c r="E870" s="18"/>
      <c r="F870" s="18"/>
      <c r="G870" s="18"/>
    </row>
    <row r="871" spans="1:7" s="3" customFormat="1" ht="12" customHeight="1" x14ac:dyDescent="0.75">
      <c r="B871" s="23"/>
      <c r="C871" s="24"/>
      <c r="D871" s="24"/>
      <c r="E871" s="24"/>
      <c r="F871" s="24"/>
      <c r="G871" s="24"/>
    </row>
    <row r="872" spans="1:7" s="3" customFormat="1" ht="12" customHeight="1" x14ac:dyDescent="0.75">
      <c r="B872" s="17"/>
      <c r="C872" s="18"/>
      <c r="D872" s="18"/>
      <c r="E872" s="18"/>
      <c r="F872" s="18"/>
      <c r="G872" s="18"/>
    </row>
    <row r="873" spans="1:7" s="3" customFormat="1" ht="12" customHeight="1" x14ac:dyDescent="0.75">
      <c r="B873" s="23"/>
      <c r="C873" s="24"/>
      <c r="D873" s="24"/>
      <c r="E873" s="24"/>
      <c r="F873" s="24"/>
      <c r="G873" s="24"/>
    </row>
    <row r="874" spans="1:7" s="3" customFormat="1" ht="12" customHeight="1" x14ac:dyDescent="0.75">
      <c r="B874" s="17"/>
      <c r="C874" s="18"/>
      <c r="D874" s="18"/>
      <c r="E874" s="18"/>
      <c r="F874" s="18"/>
      <c r="G874" s="18"/>
    </row>
    <row r="875" spans="1:7" s="3" customFormat="1" ht="12" customHeight="1" x14ac:dyDescent="0.75">
      <c r="B875" s="23"/>
      <c r="C875" s="24"/>
      <c r="D875" s="24"/>
      <c r="E875" s="24"/>
      <c r="F875" s="24"/>
      <c r="G875" s="24"/>
    </row>
    <row r="876" spans="1:7" s="3" customFormat="1" ht="12" customHeight="1" x14ac:dyDescent="0.75">
      <c r="B876" s="17"/>
      <c r="C876" s="18"/>
      <c r="D876" s="18"/>
      <c r="E876" s="18"/>
      <c r="F876" s="18"/>
      <c r="G876" s="18"/>
    </row>
    <row r="877" spans="1:7" s="3" customFormat="1" ht="12" customHeight="1" x14ac:dyDescent="0.75">
      <c r="B877" s="23"/>
      <c r="C877" s="24"/>
      <c r="D877" s="24"/>
      <c r="E877" s="24"/>
      <c r="F877" s="24"/>
      <c r="G877" s="24"/>
    </row>
    <row r="878" spans="1:7" s="3" customFormat="1" ht="12" customHeight="1" x14ac:dyDescent="0.75">
      <c r="B878" s="17"/>
      <c r="C878" s="18"/>
      <c r="D878" s="18"/>
      <c r="E878" s="18"/>
      <c r="F878" s="18"/>
      <c r="G878" s="18"/>
    </row>
    <row r="879" spans="1:7" s="3" customFormat="1" ht="12" customHeight="1" x14ac:dyDescent="0.75">
      <c r="B879" s="23"/>
      <c r="C879" s="24"/>
      <c r="D879" s="24"/>
      <c r="E879" s="24"/>
      <c r="F879" s="24"/>
      <c r="G879" s="24"/>
    </row>
    <row r="880" spans="1:7" s="3" customFormat="1" ht="12" customHeight="1" x14ac:dyDescent="0.75">
      <c r="B880" s="17"/>
      <c r="C880" s="18"/>
      <c r="D880" s="18"/>
      <c r="E880" s="18"/>
      <c r="F880" s="18"/>
      <c r="G880" s="18"/>
    </row>
    <row r="881" spans="2:7" s="3" customFormat="1" ht="12" customHeight="1" x14ac:dyDescent="0.75">
      <c r="B881" s="23"/>
      <c r="C881" s="24"/>
      <c r="D881" s="24"/>
      <c r="E881" s="24"/>
      <c r="F881" s="24"/>
      <c r="G881" s="24"/>
    </row>
    <row r="882" spans="2:7" s="3" customFormat="1" ht="12" customHeight="1" x14ac:dyDescent="0.75">
      <c r="B882" s="17"/>
      <c r="C882" s="18"/>
      <c r="D882" s="18"/>
      <c r="E882" s="18"/>
      <c r="F882" s="18"/>
      <c r="G882" s="18"/>
    </row>
    <row r="883" spans="2:7" s="3" customFormat="1" ht="12" customHeight="1" x14ac:dyDescent="0.75">
      <c r="B883" s="23"/>
      <c r="C883" s="24"/>
      <c r="D883" s="24"/>
      <c r="E883" s="24"/>
      <c r="F883" s="24"/>
      <c r="G883" s="24"/>
    </row>
    <row r="884" spans="2:7" s="3" customFormat="1" ht="12" customHeight="1" x14ac:dyDescent="0.75">
      <c r="B884" s="17"/>
      <c r="C884" s="18"/>
      <c r="D884" s="18"/>
      <c r="E884" s="18"/>
      <c r="F884" s="18"/>
      <c r="G884" s="18"/>
    </row>
    <row r="885" spans="2:7" s="3" customFormat="1" ht="12" customHeight="1" x14ac:dyDescent="0.75">
      <c r="B885" s="23"/>
      <c r="C885" s="24"/>
      <c r="D885" s="24"/>
      <c r="E885" s="24"/>
      <c r="F885" s="24"/>
      <c r="G885" s="24"/>
    </row>
    <row r="886" spans="2:7" s="3" customFormat="1" ht="12" customHeight="1" x14ac:dyDescent="0.75">
      <c r="B886" s="17"/>
      <c r="C886" s="18"/>
      <c r="D886" s="18"/>
      <c r="E886" s="18"/>
      <c r="F886" s="18"/>
      <c r="G886" s="18"/>
    </row>
    <row r="887" spans="2:7" s="3" customFormat="1" ht="12" customHeight="1" x14ac:dyDescent="0.75">
      <c r="B887" s="23"/>
      <c r="C887" s="24"/>
      <c r="D887" s="24"/>
      <c r="E887" s="24"/>
      <c r="F887" s="24"/>
      <c r="G887" s="24"/>
    </row>
    <row r="888" spans="2:7" s="3" customFormat="1" ht="12" customHeight="1" x14ac:dyDescent="0.75">
      <c r="B888" s="17"/>
      <c r="C888" s="18"/>
      <c r="D888" s="18"/>
      <c r="E888" s="18"/>
      <c r="F888" s="18"/>
      <c r="G888" s="18"/>
    </row>
    <row r="889" spans="2:7" s="3" customFormat="1" ht="12" customHeight="1" x14ac:dyDescent="0.75">
      <c r="B889" s="23"/>
      <c r="C889" s="24"/>
      <c r="D889" s="24"/>
      <c r="E889" s="24"/>
      <c r="F889" s="24"/>
      <c r="G889" s="24"/>
    </row>
    <row r="890" spans="2:7" s="3" customFormat="1" ht="12" customHeight="1" x14ac:dyDescent="0.75">
      <c r="B890" s="17"/>
      <c r="C890" s="18"/>
      <c r="D890" s="18"/>
      <c r="E890" s="18"/>
      <c r="F890" s="18"/>
      <c r="G890" s="18"/>
    </row>
    <row r="891" spans="2:7" s="3" customFormat="1" ht="12" customHeight="1" x14ac:dyDescent="0.75">
      <c r="B891" s="23"/>
      <c r="C891" s="24"/>
      <c r="D891" s="24"/>
      <c r="E891" s="24"/>
      <c r="F891" s="24"/>
      <c r="G891" s="24"/>
    </row>
    <row r="892" spans="2:7" s="3" customFormat="1" ht="12" customHeight="1" x14ac:dyDescent="0.75">
      <c r="B892" s="17"/>
      <c r="C892" s="18"/>
      <c r="D892" s="18"/>
      <c r="E892" s="18"/>
      <c r="F892" s="18"/>
      <c r="G892" s="18"/>
    </row>
    <row r="893" spans="2:7" s="3" customFormat="1" ht="12" customHeight="1" x14ac:dyDescent="0.75">
      <c r="B893" s="23"/>
      <c r="C893" s="24"/>
      <c r="D893" s="24"/>
      <c r="E893" s="24"/>
      <c r="F893" s="24"/>
      <c r="G893" s="24"/>
    </row>
    <row r="894" spans="2:7" s="3" customFormat="1" ht="12" customHeight="1" x14ac:dyDescent="0.75">
      <c r="B894" s="17"/>
      <c r="C894" s="18"/>
      <c r="D894" s="18"/>
      <c r="E894" s="18"/>
      <c r="F894" s="18"/>
      <c r="G894" s="18"/>
    </row>
    <row r="895" spans="2:7" s="3" customFormat="1" ht="12" customHeight="1" x14ac:dyDescent="0.75">
      <c r="B895" s="23"/>
      <c r="C895" s="24"/>
      <c r="D895" s="24"/>
      <c r="E895" s="24"/>
      <c r="F895" s="24"/>
      <c r="G895" s="24"/>
    </row>
    <row r="896" spans="2:7" s="3" customFormat="1" ht="12" customHeight="1" x14ac:dyDescent="0.75">
      <c r="B896" s="17"/>
      <c r="C896" s="18"/>
      <c r="D896" s="18"/>
      <c r="E896" s="18"/>
      <c r="F896" s="18"/>
      <c r="G896" s="18"/>
    </row>
    <row r="897" spans="2:7" s="3" customFormat="1" ht="12" customHeight="1" x14ac:dyDescent="0.75">
      <c r="B897" s="23"/>
      <c r="C897" s="24"/>
      <c r="D897" s="24"/>
      <c r="E897" s="24"/>
      <c r="F897" s="24"/>
      <c r="G897" s="24"/>
    </row>
    <row r="898" spans="2:7" s="3" customFormat="1" ht="12" customHeight="1" x14ac:dyDescent="0.75">
      <c r="B898" s="17"/>
      <c r="C898" s="18"/>
      <c r="D898" s="18"/>
      <c r="E898" s="18"/>
      <c r="F898" s="18"/>
      <c r="G898" s="18"/>
    </row>
    <row r="899" spans="2:7" s="3" customFormat="1" ht="12" customHeight="1" x14ac:dyDescent="0.75">
      <c r="B899" s="23"/>
      <c r="C899" s="24"/>
      <c r="D899" s="24"/>
      <c r="E899" s="24"/>
      <c r="F899" s="24"/>
      <c r="G899" s="24"/>
    </row>
    <row r="900" spans="2:7" s="3" customFormat="1" ht="12" customHeight="1" x14ac:dyDescent="0.75">
      <c r="B900" s="17"/>
      <c r="C900" s="18"/>
      <c r="D900" s="18"/>
      <c r="E900" s="18"/>
      <c r="F900" s="18"/>
      <c r="G900" s="18"/>
    </row>
    <row r="901" spans="2:7" s="3" customFormat="1" ht="12" customHeight="1" x14ac:dyDescent="0.75">
      <c r="B901" s="23"/>
      <c r="C901" s="24"/>
      <c r="D901" s="24"/>
      <c r="E901" s="24"/>
      <c r="F901" s="24"/>
      <c r="G901" s="24"/>
    </row>
    <row r="902" spans="2:7" s="3" customFormat="1" ht="12" customHeight="1" x14ac:dyDescent="0.75">
      <c r="B902" s="17"/>
      <c r="C902" s="18"/>
      <c r="D902" s="18"/>
      <c r="E902" s="18"/>
      <c r="F902" s="18"/>
      <c r="G902" s="18"/>
    </row>
    <row r="903" spans="2:7" s="3" customFormat="1" ht="12" customHeight="1" x14ac:dyDescent="0.75">
      <c r="B903" s="23"/>
      <c r="C903" s="24"/>
      <c r="D903" s="24"/>
      <c r="E903" s="24"/>
      <c r="F903" s="24"/>
      <c r="G903" s="24"/>
    </row>
    <row r="904" spans="2:7" s="3" customFormat="1" ht="12" customHeight="1" x14ac:dyDescent="0.75">
      <c r="B904" s="17"/>
      <c r="C904" s="18"/>
      <c r="D904" s="18"/>
      <c r="E904" s="18"/>
      <c r="F904" s="18"/>
      <c r="G904" s="18"/>
    </row>
    <row r="905" spans="2:7" s="3" customFormat="1" ht="12" customHeight="1" x14ac:dyDescent="0.75">
      <c r="B905" s="23"/>
      <c r="C905" s="24"/>
      <c r="D905" s="24"/>
      <c r="E905" s="24"/>
      <c r="F905" s="24"/>
      <c r="G905" s="24"/>
    </row>
    <row r="906" spans="2:7" s="3" customFormat="1" ht="12" customHeight="1" x14ac:dyDescent="0.75">
      <c r="B906" s="17"/>
      <c r="C906" s="18"/>
      <c r="D906" s="18"/>
      <c r="E906" s="18"/>
      <c r="F906" s="18"/>
      <c r="G906" s="18"/>
    </row>
    <row r="907" spans="2:7" s="3" customFormat="1" ht="12" customHeight="1" x14ac:dyDescent="0.75">
      <c r="B907" s="23"/>
      <c r="C907" s="24"/>
      <c r="D907" s="24"/>
      <c r="E907" s="24"/>
      <c r="F907" s="24"/>
      <c r="G907" s="24"/>
    </row>
    <row r="908" spans="2:7" s="3" customFormat="1" ht="12" customHeight="1" x14ac:dyDescent="0.75">
      <c r="B908" s="17"/>
      <c r="C908" s="18"/>
      <c r="D908" s="18"/>
      <c r="E908" s="18"/>
      <c r="F908" s="18"/>
      <c r="G908" s="18"/>
    </row>
    <row r="909" spans="2:7" s="3" customFormat="1" ht="12" customHeight="1" x14ac:dyDescent="0.75">
      <c r="B909" s="23"/>
      <c r="C909" s="24"/>
      <c r="D909" s="24"/>
      <c r="E909" s="24"/>
      <c r="F909" s="24"/>
      <c r="G909" s="24"/>
    </row>
    <row r="910" spans="2:7" s="3" customFormat="1" ht="12" customHeight="1" x14ac:dyDescent="0.75">
      <c r="B910" s="17"/>
      <c r="C910" s="18"/>
      <c r="D910" s="18"/>
      <c r="E910" s="18"/>
      <c r="F910" s="18"/>
      <c r="G910" s="18"/>
    </row>
    <row r="911" spans="2:7" s="3" customFormat="1" ht="12" customHeight="1" x14ac:dyDescent="0.75">
      <c r="B911" s="23"/>
      <c r="C911" s="24"/>
      <c r="D911" s="24"/>
      <c r="E911" s="24"/>
      <c r="F911" s="24"/>
      <c r="G911" s="24"/>
    </row>
    <row r="912" spans="2:7" s="3" customFormat="1" ht="12" customHeight="1" x14ac:dyDescent="0.75">
      <c r="B912" s="17"/>
      <c r="C912" s="18"/>
      <c r="D912" s="18"/>
      <c r="E912" s="18"/>
      <c r="F912" s="18"/>
      <c r="G912" s="18"/>
    </row>
    <row r="913" spans="1:7" s="3" customFormat="1" ht="12" customHeight="1" x14ac:dyDescent="0.75">
      <c r="B913" s="23"/>
      <c r="C913" s="24"/>
      <c r="D913" s="24"/>
      <c r="E913" s="24"/>
      <c r="F913" s="24"/>
      <c r="G913" s="24"/>
    </row>
    <row r="914" spans="1:7" s="3" customFormat="1" ht="12" customHeight="1" x14ac:dyDescent="0.75">
      <c r="B914" s="17"/>
      <c r="C914" s="18"/>
      <c r="D914" s="18"/>
      <c r="E914" s="18"/>
      <c r="F914" s="18"/>
      <c r="G914" s="18"/>
    </row>
    <row r="915" spans="1:7" s="3" customFormat="1" ht="12" customHeight="1" x14ac:dyDescent="0.75">
      <c r="B915" s="23"/>
      <c r="C915" s="24"/>
      <c r="D915" s="24"/>
      <c r="E915" s="24"/>
      <c r="F915" s="24"/>
      <c r="G915" s="24"/>
    </row>
    <row r="916" spans="1:7" s="3" customFormat="1" ht="12" customHeight="1" x14ac:dyDescent="0.75">
      <c r="B916" s="17"/>
      <c r="C916" s="18"/>
      <c r="D916" s="18"/>
      <c r="E916" s="18"/>
      <c r="F916" s="18"/>
      <c r="G916" s="18"/>
    </row>
    <row r="917" spans="1:7" s="3" customFormat="1" ht="12" customHeight="1" x14ac:dyDescent="0.75">
      <c r="B917" s="23"/>
      <c r="C917" s="24"/>
      <c r="D917" s="24"/>
      <c r="E917" s="24"/>
      <c r="F917" s="24"/>
      <c r="G917" s="24"/>
    </row>
    <row r="918" spans="1:7" s="4" customFormat="1" ht="20.149999999999999" customHeight="1" x14ac:dyDescent="0.75">
      <c r="B918" s="25" t="s">
        <v>20</v>
      </c>
      <c r="C918" s="26"/>
      <c r="D918" s="27"/>
      <c r="E918" s="28"/>
      <c r="F918" s="28"/>
      <c r="G918" s="29">
        <f>SUM(G855:G917)</f>
        <v>0</v>
      </c>
    </row>
    <row r="919" spans="1:7" s="2" customFormat="1" ht="12" customHeight="1" x14ac:dyDescent="0.65">
      <c r="D919" s="30" t="s">
        <v>236</v>
      </c>
    </row>
    <row r="920" spans="1:7" s="1" customFormat="1" ht="15" customHeight="1" x14ac:dyDescent="0.7">
      <c r="B920" s="7" t="s">
        <v>1</v>
      </c>
    </row>
    <row r="921" spans="1:7" s="1" customFormat="1" ht="15" customHeight="1" x14ac:dyDescent="0.7">
      <c r="B921" s="8" t="s">
        <v>27</v>
      </c>
    </row>
    <row r="922" spans="1:7" s="2" customFormat="1" ht="15" customHeight="1" x14ac:dyDescent="0.65">
      <c r="G922" s="9" t="s">
        <v>237</v>
      </c>
    </row>
    <row r="923" spans="1:7" s="3" customFormat="1" ht="15.4" customHeight="1" x14ac:dyDescent="0.75">
      <c r="B923" s="10" t="s">
        <v>5</v>
      </c>
      <c r="C923" s="10" t="s">
        <v>6</v>
      </c>
      <c r="D923" s="10" t="s">
        <v>7</v>
      </c>
      <c r="E923" s="10" t="s">
        <v>8</v>
      </c>
      <c r="F923" s="10" t="s">
        <v>9</v>
      </c>
      <c r="G923" s="11" t="s">
        <v>10</v>
      </c>
    </row>
    <row r="924" spans="1:7" s="3" customFormat="1" ht="12" customHeight="1" x14ac:dyDescent="0.75">
      <c r="A924" s="3">
        <v>1177</v>
      </c>
      <c r="B924" s="42"/>
      <c r="C924" s="19" t="s">
        <v>238</v>
      </c>
      <c r="D924" s="20"/>
      <c r="E924" s="21"/>
      <c r="F924" s="16"/>
      <c r="G924" s="16"/>
    </row>
    <row r="925" spans="1:7" s="3" customFormat="1" ht="12" customHeight="1" x14ac:dyDescent="0.75">
      <c r="B925" s="17"/>
      <c r="C925" s="18"/>
      <c r="D925" s="18"/>
      <c r="E925" s="18"/>
      <c r="F925" s="18"/>
      <c r="G925" s="18"/>
    </row>
    <row r="926" spans="1:7" s="3" customFormat="1" ht="12" customHeight="1" x14ac:dyDescent="0.75">
      <c r="A926" s="3">
        <v>1179</v>
      </c>
      <c r="B926" s="42"/>
      <c r="C926" s="19" t="s">
        <v>239</v>
      </c>
      <c r="D926" s="20"/>
      <c r="E926" s="21"/>
      <c r="F926" s="16"/>
      <c r="G926" s="16"/>
    </row>
    <row r="927" spans="1:7" s="3" customFormat="1" ht="12" customHeight="1" x14ac:dyDescent="0.75">
      <c r="B927" s="17"/>
      <c r="C927" s="18"/>
      <c r="D927" s="18"/>
      <c r="E927" s="18"/>
      <c r="F927" s="18"/>
      <c r="G927" s="18"/>
    </row>
    <row r="928" spans="1:7" s="3" customFormat="1" ht="12" customHeight="1" x14ac:dyDescent="0.75">
      <c r="A928" s="3">
        <v>1180</v>
      </c>
      <c r="B928" s="42"/>
      <c r="C928" s="19" t="s">
        <v>240</v>
      </c>
      <c r="D928" s="20"/>
      <c r="E928" s="21"/>
      <c r="F928" s="16"/>
      <c r="G928" s="16"/>
    </row>
    <row r="929" spans="1:7" s="3" customFormat="1" ht="12" customHeight="1" x14ac:dyDescent="0.75">
      <c r="B929" s="17"/>
      <c r="C929" s="18"/>
      <c r="D929" s="18"/>
      <c r="E929" s="18"/>
      <c r="F929" s="18"/>
      <c r="G929" s="18"/>
    </row>
    <row r="930" spans="1:7" s="3" customFormat="1" ht="12" customHeight="1" x14ac:dyDescent="0.75">
      <c r="A930" s="3">
        <v>1181</v>
      </c>
      <c r="B930" s="42"/>
      <c r="C930" s="19" t="s">
        <v>241</v>
      </c>
      <c r="D930" s="20"/>
      <c r="E930" s="21"/>
      <c r="F930" s="16"/>
      <c r="G930" s="16"/>
    </row>
    <row r="931" spans="1:7" s="3" customFormat="1" ht="12" customHeight="1" x14ac:dyDescent="0.75">
      <c r="B931" s="17"/>
      <c r="C931" s="18"/>
      <c r="D931" s="18"/>
      <c r="E931" s="18"/>
      <c r="F931" s="18"/>
      <c r="G931" s="18"/>
    </row>
    <row r="932" spans="1:7" s="3" customFormat="1" ht="12" customHeight="1" x14ac:dyDescent="0.75">
      <c r="A932" s="3">
        <v>1182</v>
      </c>
      <c r="B932" s="42" t="s">
        <v>21</v>
      </c>
      <c r="C932" s="19" t="s">
        <v>242</v>
      </c>
      <c r="D932" s="20" t="s">
        <v>69</v>
      </c>
      <c r="E932" s="21">
        <v>11</v>
      </c>
      <c r="F932" s="22">
        <v>0</v>
      </c>
      <c r="G932" s="16">
        <f>(D932 = CHAR(37)) * (E932*F932/100) + (D932 &lt;&gt; CHAR(37)) * (E932*F932)</f>
        <v>0</v>
      </c>
    </row>
    <row r="933" spans="1:7" s="3" customFormat="1" ht="12" customHeight="1" x14ac:dyDescent="0.75">
      <c r="B933" s="17"/>
      <c r="C933" s="18"/>
      <c r="D933" s="18"/>
      <c r="E933" s="18"/>
      <c r="F933" s="18"/>
      <c r="G933" s="18"/>
    </row>
    <row r="934" spans="1:7" s="3" customFormat="1" ht="12" customHeight="1" x14ac:dyDescent="0.75">
      <c r="A934" s="3">
        <v>1183</v>
      </c>
      <c r="B934" s="42"/>
      <c r="C934" s="19" t="s">
        <v>243</v>
      </c>
      <c r="D934" s="20"/>
      <c r="E934" s="21"/>
      <c r="F934" s="16"/>
      <c r="G934" s="16"/>
    </row>
    <row r="935" spans="1:7" s="3" customFormat="1" ht="12" customHeight="1" x14ac:dyDescent="0.75">
      <c r="B935" s="17"/>
      <c r="C935" s="18"/>
      <c r="D935" s="18"/>
      <c r="E935" s="18"/>
      <c r="F935" s="18"/>
      <c r="G935" s="18"/>
    </row>
    <row r="936" spans="1:7" s="3" customFormat="1" ht="12" customHeight="1" x14ac:dyDescent="0.75">
      <c r="A936" s="3">
        <v>1184</v>
      </c>
      <c r="B936" s="42" t="s">
        <v>25</v>
      </c>
      <c r="C936" s="19" t="s">
        <v>242</v>
      </c>
      <c r="D936" s="20" t="s">
        <v>69</v>
      </c>
      <c r="E936" s="21">
        <v>6</v>
      </c>
      <c r="F936" s="22">
        <v>0</v>
      </c>
      <c r="G936" s="16">
        <f>(D936 = CHAR(37)) * (E936*F936/100) + (D936 &lt;&gt; CHAR(37)) * (E936*F936)</f>
        <v>0</v>
      </c>
    </row>
    <row r="937" spans="1:7" s="3" customFormat="1" ht="12" customHeight="1" x14ac:dyDescent="0.75">
      <c r="B937" s="17"/>
      <c r="C937" s="18"/>
      <c r="D937" s="18"/>
      <c r="E937" s="18"/>
      <c r="F937" s="18"/>
      <c r="G937" s="18"/>
    </row>
    <row r="938" spans="1:7" s="3" customFormat="1" ht="12" customHeight="1" x14ac:dyDescent="0.75">
      <c r="A938" s="3">
        <v>1185</v>
      </c>
      <c r="B938" s="42"/>
      <c r="C938" s="19" t="s">
        <v>244</v>
      </c>
      <c r="D938" s="20"/>
      <c r="E938" s="21"/>
      <c r="F938" s="16"/>
      <c r="G938" s="16"/>
    </row>
    <row r="939" spans="1:7" s="3" customFormat="1" ht="12" customHeight="1" x14ac:dyDescent="0.75">
      <c r="B939" s="17"/>
      <c r="C939" s="18"/>
      <c r="D939" s="18"/>
      <c r="E939" s="18"/>
      <c r="F939" s="18"/>
      <c r="G939" s="18"/>
    </row>
    <row r="940" spans="1:7" s="3" customFormat="1" ht="24" customHeight="1" x14ac:dyDescent="0.75">
      <c r="A940" s="3">
        <v>1186</v>
      </c>
      <c r="B940" s="42"/>
      <c r="C940" s="19" t="s">
        <v>245</v>
      </c>
      <c r="D940" s="20"/>
      <c r="E940" s="21"/>
      <c r="F940" s="16"/>
      <c r="G940" s="16"/>
    </row>
    <row r="941" spans="1:7" s="3" customFormat="1" ht="12" customHeight="1" x14ac:dyDescent="0.75">
      <c r="B941" s="17"/>
      <c r="C941" s="18"/>
      <c r="D941" s="18"/>
      <c r="E941" s="18"/>
      <c r="F941" s="18"/>
      <c r="G941" s="18"/>
    </row>
    <row r="942" spans="1:7" s="3" customFormat="1" ht="12" customHeight="1" x14ac:dyDescent="0.75">
      <c r="A942" s="3">
        <v>1189</v>
      </c>
      <c r="B942" s="42" t="s">
        <v>55</v>
      </c>
      <c r="C942" s="19" t="s">
        <v>246</v>
      </c>
      <c r="D942" s="20" t="s">
        <v>69</v>
      </c>
      <c r="E942" s="21">
        <v>2</v>
      </c>
      <c r="F942" s="22">
        <v>0</v>
      </c>
      <c r="G942" s="16">
        <f>(D942 = CHAR(37)) * (E942*F942/100) + (D942 &lt;&gt; CHAR(37)) * (E942*F942)</f>
        <v>0</v>
      </c>
    </row>
    <row r="943" spans="1:7" s="3" customFormat="1" ht="12" customHeight="1" x14ac:dyDescent="0.75">
      <c r="B943" s="17"/>
      <c r="C943" s="18"/>
      <c r="D943" s="18"/>
      <c r="E943" s="18"/>
      <c r="F943" s="18"/>
      <c r="G943" s="18"/>
    </row>
    <row r="944" spans="1:7" s="3" customFormat="1" ht="12" customHeight="1" x14ac:dyDescent="0.75">
      <c r="A944" s="3">
        <v>1190</v>
      </c>
      <c r="B944" s="42" t="s">
        <v>60</v>
      </c>
      <c r="C944" s="19" t="s">
        <v>247</v>
      </c>
      <c r="D944" s="20" t="s">
        <v>69</v>
      </c>
      <c r="E944" s="21">
        <v>9</v>
      </c>
      <c r="F944" s="22">
        <v>0</v>
      </c>
      <c r="G944" s="16">
        <f>(D944 = CHAR(37)) * (E944*F944/100) + (D944 &lt;&gt; CHAR(37)) * (E944*F944)</f>
        <v>0</v>
      </c>
    </row>
    <row r="945" spans="1:7" s="3" customFormat="1" ht="12" customHeight="1" x14ac:dyDescent="0.75">
      <c r="B945" s="17"/>
      <c r="C945" s="18"/>
      <c r="D945" s="18"/>
      <c r="E945" s="18"/>
      <c r="F945" s="18"/>
      <c r="G945" s="18"/>
    </row>
    <row r="946" spans="1:7" s="3" customFormat="1" ht="12" customHeight="1" x14ac:dyDescent="0.75">
      <c r="A946" s="3">
        <v>1207</v>
      </c>
      <c r="B946" s="42"/>
      <c r="C946" s="19" t="s">
        <v>248</v>
      </c>
      <c r="D946" s="20"/>
      <c r="E946" s="21"/>
      <c r="F946" s="16"/>
      <c r="G946" s="16"/>
    </row>
    <row r="947" spans="1:7" s="3" customFormat="1" ht="12" customHeight="1" x14ac:dyDescent="0.75">
      <c r="B947" s="17"/>
      <c r="C947" s="18"/>
      <c r="D947" s="18"/>
      <c r="E947" s="18"/>
      <c r="F947" s="18"/>
      <c r="G947" s="18"/>
    </row>
    <row r="948" spans="1:7" s="3" customFormat="1" ht="12" customHeight="1" x14ac:dyDescent="0.75">
      <c r="A948" s="3">
        <v>1208</v>
      </c>
      <c r="B948" s="42" t="s">
        <v>64</v>
      </c>
      <c r="C948" s="19" t="s">
        <v>249</v>
      </c>
      <c r="D948" s="20" t="s">
        <v>69</v>
      </c>
      <c r="E948" s="21">
        <v>18</v>
      </c>
      <c r="F948" s="22">
        <v>0</v>
      </c>
      <c r="G948" s="16">
        <f>(D948 = CHAR(37)) * (E948*F948/100) + (D948 &lt;&gt; CHAR(37)) * (E948*F948)</f>
        <v>0</v>
      </c>
    </row>
    <row r="949" spans="1:7" s="3" customFormat="1" ht="12" customHeight="1" x14ac:dyDescent="0.75">
      <c r="B949" s="17"/>
      <c r="C949" s="18"/>
      <c r="D949" s="18"/>
      <c r="E949" s="18"/>
      <c r="F949" s="18"/>
      <c r="G949" s="18"/>
    </row>
    <row r="950" spans="1:7" s="3" customFormat="1" ht="12" customHeight="1" x14ac:dyDescent="0.75">
      <c r="A950" s="3">
        <v>1209</v>
      </c>
      <c r="B950" s="42" t="s">
        <v>67</v>
      </c>
      <c r="C950" s="19" t="s">
        <v>250</v>
      </c>
      <c r="D950" s="20" t="s">
        <v>69</v>
      </c>
      <c r="E950" s="21">
        <v>9</v>
      </c>
      <c r="F950" s="22">
        <v>0</v>
      </c>
      <c r="G950" s="16">
        <f>(D950 = CHAR(37)) * (E950*F950/100) + (D950 &lt;&gt; CHAR(37)) * (E950*F950)</f>
        <v>0</v>
      </c>
    </row>
    <row r="951" spans="1:7" s="3" customFormat="1" ht="12" customHeight="1" x14ac:dyDescent="0.75">
      <c r="B951" s="17"/>
      <c r="C951" s="18"/>
      <c r="D951" s="18"/>
      <c r="E951" s="18"/>
      <c r="F951" s="18"/>
      <c r="G951" s="18"/>
    </row>
    <row r="952" spans="1:7" s="3" customFormat="1" ht="12" customHeight="1" x14ac:dyDescent="0.75">
      <c r="B952" s="23"/>
      <c r="C952" s="24"/>
      <c r="D952" s="24"/>
      <c r="E952" s="24"/>
      <c r="F952" s="24"/>
      <c r="G952" s="24"/>
    </row>
    <row r="953" spans="1:7" s="3" customFormat="1" ht="12" customHeight="1" x14ac:dyDescent="0.75">
      <c r="B953" s="17"/>
      <c r="C953" s="18"/>
      <c r="D953" s="18"/>
      <c r="E953" s="18"/>
      <c r="F953" s="18"/>
      <c r="G953" s="18"/>
    </row>
    <row r="954" spans="1:7" s="3" customFormat="1" ht="12" customHeight="1" x14ac:dyDescent="0.75">
      <c r="B954" s="23"/>
      <c r="C954" s="24"/>
      <c r="D954" s="24"/>
      <c r="E954" s="24"/>
      <c r="F954" s="24"/>
      <c r="G954" s="24"/>
    </row>
    <row r="955" spans="1:7" s="3" customFormat="1" ht="12" customHeight="1" x14ac:dyDescent="0.75">
      <c r="B955" s="17"/>
      <c r="C955" s="18"/>
      <c r="D955" s="18"/>
      <c r="E955" s="18"/>
      <c r="F955" s="18"/>
      <c r="G955" s="18"/>
    </row>
    <row r="956" spans="1:7" s="3" customFormat="1" ht="12" customHeight="1" x14ac:dyDescent="0.75">
      <c r="B956" s="23"/>
      <c r="C956" s="24"/>
      <c r="D956" s="24"/>
      <c r="E956" s="24"/>
      <c r="F956" s="24"/>
      <c r="G956" s="24"/>
    </row>
    <row r="957" spans="1:7" s="3" customFormat="1" ht="12" customHeight="1" x14ac:dyDescent="0.75">
      <c r="B957" s="17"/>
      <c r="C957" s="18"/>
      <c r="D957" s="18"/>
      <c r="E957" s="18"/>
      <c r="F957" s="18"/>
      <c r="G957" s="18"/>
    </row>
    <row r="958" spans="1:7" s="3" customFormat="1" ht="12" customHeight="1" x14ac:dyDescent="0.75">
      <c r="B958" s="23"/>
      <c r="C958" s="24"/>
      <c r="D958" s="24"/>
      <c r="E958" s="24"/>
      <c r="F958" s="24"/>
      <c r="G958" s="24"/>
    </row>
    <row r="959" spans="1:7" s="3" customFormat="1" ht="12" customHeight="1" x14ac:dyDescent="0.75">
      <c r="B959" s="17"/>
      <c r="C959" s="18"/>
      <c r="D959" s="18"/>
      <c r="E959" s="18"/>
      <c r="F959" s="18"/>
      <c r="G959" s="18"/>
    </row>
    <row r="960" spans="1:7" s="3" customFormat="1" ht="12" customHeight="1" x14ac:dyDescent="0.75">
      <c r="B960" s="23"/>
      <c r="C960" s="24"/>
      <c r="D960" s="24"/>
      <c r="E960" s="24"/>
      <c r="F960" s="24"/>
      <c r="G960" s="24"/>
    </row>
    <row r="961" spans="2:7" s="3" customFormat="1" ht="12" customHeight="1" x14ac:dyDescent="0.75">
      <c r="B961" s="17"/>
      <c r="C961" s="18"/>
      <c r="D961" s="18"/>
      <c r="E961" s="18"/>
      <c r="F961" s="18"/>
      <c r="G961" s="18"/>
    </row>
    <row r="962" spans="2:7" s="3" customFormat="1" ht="12" customHeight="1" x14ac:dyDescent="0.75">
      <c r="B962" s="23"/>
      <c r="C962" s="24"/>
      <c r="D962" s="24"/>
      <c r="E962" s="24"/>
      <c r="F962" s="24"/>
      <c r="G962" s="24"/>
    </row>
    <row r="963" spans="2:7" s="3" customFormat="1" ht="12" customHeight="1" x14ac:dyDescent="0.75">
      <c r="B963" s="17"/>
      <c r="C963" s="18"/>
      <c r="D963" s="18"/>
      <c r="E963" s="18"/>
      <c r="F963" s="18"/>
      <c r="G963" s="18"/>
    </row>
    <row r="964" spans="2:7" s="3" customFormat="1" ht="12" customHeight="1" x14ac:dyDescent="0.75">
      <c r="B964" s="23"/>
      <c r="C964" s="24"/>
      <c r="D964" s="24"/>
      <c r="E964" s="24"/>
      <c r="F964" s="24"/>
      <c r="G964" s="24"/>
    </row>
    <row r="965" spans="2:7" s="3" customFormat="1" ht="12" customHeight="1" x14ac:dyDescent="0.75">
      <c r="B965" s="17"/>
      <c r="C965" s="18"/>
      <c r="D965" s="18"/>
      <c r="E965" s="18"/>
      <c r="F965" s="18"/>
      <c r="G965" s="18"/>
    </row>
    <row r="966" spans="2:7" s="3" customFormat="1" ht="12" customHeight="1" x14ac:dyDescent="0.75">
      <c r="B966" s="23"/>
      <c r="C966" s="24"/>
      <c r="D966" s="24"/>
      <c r="E966" s="24"/>
      <c r="F966" s="24"/>
      <c r="G966" s="24"/>
    </row>
    <row r="967" spans="2:7" s="3" customFormat="1" ht="12" customHeight="1" x14ac:dyDescent="0.75">
      <c r="B967" s="17"/>
      <c r="C967" s="18"/>
      <c r="D967" s="18"/>
      <c r="E967" s="18"/>
      <c r="F967" s="18"/>
      <c r="G967" s="18"/>
    </row>
    <row r="968" spans="2:7" s="3" customFormat="1" ht="12" customHeight="1" x14ac:dyDescent="0.75">
      <c r="B968" s="23"/>
      <c r="C968" s="24"/>
      <c r="D968" s="24"/>
      <c r="E968" s="24"/>
      <c r="F968" s="24"/>
      <c r="G968" s="24"/>
    </row>
    <row r="969" spans="2:7" s="3" customFormat="1" ht="12" customHeight="1" x14ac:dyDescent="0.75">
      <c r="B969" s="17"/>
      <c r="C969" s="18"/>
      <c r="D969" s="18"/>
      <c r="E969" s="18"/>
      <c r="F969" s="18"/>
      <c r="G969" s="18"/>
    </row>
    <row r="970" spans="2:7" s="3" customFormat="1" ht="12" customHeight="1" x14ac:dyDescent="0.75">
      <c r="B970" s="23"/>
      <c r="C970" s="24"/>
      <c r="D970" s="24"/>
      <c r="E970" s="24"/>
      <c r="F970" s="24"/>
      <c r="G970" s="24"/>
    </row>
    <row r="971" spans="2:7" s="3" customFormat="1" ht="12" customHeight="1" x14ac:dyDescent="0.75">
      <c r="B971" s="17"/>
      <c r="C971" s="18"/>
      <c r="D971" s="18"/>
      <c r="E971" s="18"/>
      <c r="F971" s="18"/>
      <c r="G971" s="18"/>
    </row>
    <row r="972" spans="2:7" s="3" customFormat="1" ht="12" customHeight="1" x14ac:dyDescent="0.75">
      <c r="B972" s="23"/>
      <c r="C972" s="24"/>
      <c r="D972" s="24"/>
      <c r="E972" s="24"/>
      <c r="F972" s="24"/>
      <c r="G972" s="24"/>
    </row>
    <row r="973" spans="2:7" s="3" customFormat="1" ht="12" customHeight="1" x14ac:dyDescent="0.75">
      <c r="B973" s="17"/>
      <c r="C973" s="18"/>
      <c r="D973" s="18"/>
      <c r="E973" s="18"/>
      <c r="F973" s="18"/>
      <c r="G973" s="18"/>
    </row>
    <row r="974" spans="2:7" s="3" customFormat="1" ht="12" customHeight="1" x14ac:dyDescent="0.75">
      <c r="B974" s="23"/>
      <c r="C974" s="24"/>
      <c r="D974" s="24"/>
      <c r="E974" s="24"/>
      <c r="F974" s="24"/>
      <c r="G974" s="24"/>
    </row>
    <row r="975" spans="2:7" s="3" customFormat="1" ht="12" customHeight="1" x14ac:dyDescent="0.75">
      <c r="B975" s="17"/>
      <c r="C975" s="18"/>
      <c r="D975" s="18"/>
      <c r="E975" s="18"/>
      <c r="F975" s="18"/>
      <c r="G975" s="18"/>
    </row>
    <row r="976" spans="2:7" s="3" customFormat="1" ht="12" customHeight="1" x14ac:dyDescent="0.75">
      <c r="B976" s="23"/>
      <c r="C976" s="24"/>
      <c r="D976" s="24"/>
      <c r="E976" s="24"/>
      <c r="F976" s="24"/>
      <c r="G976" s="24"/>
    </row>
    <row r="977" spans="2:7" s="3" customFormat="1" ht="12" customHeight="1" x14ac:dyDescent="0.75">
      <c r="B977" s="17"/>
      <c r="C977" s="18"/>
      <c r="D977" s="18"/>
      <c r="E977" s="18"/>
      <c r="F977" s="18"/>
      <c r="G977" s="18"/>
    </row>
    <row r="978" spans="2:7" s="3" customFormat="1" ht="12" customHeight="1" x14ac:dyDescent="0.75">
      <c r="B978" s="23"/>
      <c r="C978" s="24"/>
      <c r="D978" s="24"/>
      <c r="E978" s="24"/>
      <c r="F978" s="24"/>
      <c r="G978" s="24"/>
    </row>
    <row r="979" spans="2:7" s="3" customFormat="1" ht="12" customHeight="1" x14ac:dyDescent="0.75">
      <c r="B979" s="17"/>
      <c r="C979" s="18"/>
      <c r="D979" s="18"/>
      <c r="E979" s="18"/>
      <c r="F979" s="18"/>
      <c r="G979" s="18"/>
    </row>
    <row r="980" spans="2:7" s="3" customFormat="1" ht="12" customHeight="1" x14ac:dyDescent="0.75">
      <c r="B980" s="23"/>
      <c r="C980" s="24"/>
      <c r="D980" s="24"/>
      <c r="E980" s="24"/>
      <c r="F980" s="24"/>
      <c r="G980" s="24"/>
    </row>
    <row r="981" spans="2:7" s="3" customFormat="1" ht="12" customHeight="1" x14ac:dyDescent="0.75">
      <c r="B981" s="17"/>
      <c r="C981" s="18"/>
      <c r="D981" s="18"/>
      <c r="E981" s="18"/>
      <c r="F981" s="18"/>
      <c r="G981" s="18"/>
    </row>
    <row r="982" spans="2:7" s="3" customFormat="1" ht="12" customHeight="1" x14ac:dyDescent="0.75">
      <c r="B982" s="23"/>
      <c r="C982" s="24"/>
      <c r="D982" s="24"/>
      <c r="E982" s="24"/>
      <c r="F982" s="24"/>
      <c r="G982" s="24"/>
    </row>
    <row r="983" spans="2:7" s="3" customFormat="1" ht="12" customHeight="1" x14ac:dyDescent="0.75">
      <c r="B983" s="17"/>
      <c r="C983" s="18"/>
      <c r="D983" s="18"/>
      <c r="E983" s="18"/>
      <c r="F983" s="18"/>
      <c r="G983" s="18"/>
    </row>
    <row r="984" spans="2:7" s="3" customFormat="1" ht="12" customHeight="1" x14ac:dyDescent="0.75">
      <c r="B984" s="23"/>
      <c r="C984" s="24"/>
      <c r="D984" s="24"/>
      <c r="E984" s="24"/>
      <c r="F984" s="24"/>
      <c r="G984" s="24"/>
    </row>
    <row r="985" spans="2:7" s="3" customFormat="1" ht="12" customHeight="1" x14ac:dyDescent="0.75">
      <c r="B985" s="17"/>
      <c r="C985" s="18"/>
      <c r="D985" s="18"/>
      <c r="E985" s="18"/>
      <c r="F985" s="18"/>
      <c r="G985" s="18"/>
    </row>
    <row r="986" spans="2:7" s="3" customFormat="1" ht="12" customHeight="1" x14ac:dyDescent="0.75">
      <c r="B986" s="23"/>
      <c r="C986" s="24"/>
      <c r="D986" s="24"/>
      <c r="E986" s="24"/>
      <c r="F986" s="24"/>
      <c r="G986" s="24"/>
    </row>
    <row r="987" spans="2:7" s="3" customFormat="1" ht="12" customHeight="1" x14ac:dyDescent="0.75">
      <c r="B987" s="17"/>
      <c r="C987" s="18"/>
      <c r="D987" s="18"/>
      <c r="E987" s="18"/>
      <c r="F987" s="18"/>
      <c r="G987" s="18"/>
    </row>
    <row r="988" spans="2:7" s="3" customFormat="1" ht="12" customHeight="1" x14ac:dyDescent="0.75">
      <c r="B988" s="23"/>
      <c r="C988" s="24"/>
      <c r="D988" s="24"/>
      <c r="E988" s="24"/>
      <c r="F988" s="24"/>
      <c r="G988" s="24"/>
    </row>
    <row r="989" spans="2:7" s="3" customFormat="1" ht="12" customHeight="1" x14ac:dyDescent="0.75">
      <c r="B989" s="17"/>
      <c r="C989" s="18"/>
      <c r="D989" s="18"/>
      <c r="E989" s="18"/>
      <c r="F989" s="18"/>
      <c r="G989" s="18"/>
    </row>
    <row r="990" spans="2:7" s="3" customFormat="1" ht="12" customHeight="1" x14ac:dyDescent="0.75">
      <c r="B990" s="23"/>
      <c r="C990" s="24"/>
      <c r="D990" s="24"/>
      <c r="E990" s="24"/>
      <c r="F990" s="24"/>
      <c r="G990" s="24"/>
    </row>
    <row r="991" spans="2:7" s="4" customFormat="1" ht="20.149999999999999" customHeight="1" x14ac:dyDescent="0.75">
      <c r="B991" s="25" t="s">
        <v>20</v>
      </c>
      <c r="C991" s="26"/>
      <c r="D991" s="27"/>
      <c r="E991" s="28"/>
      <c r="F991" s="28"/>
      <c r="G991" s="29">
        <f>SUM(G924:G990)</f>
        <v>0</v>
      </c>
    </row>
    <row r="992" spans="2:7" s="2" customFormat="1" ht="12" customHeight="1" x14ac:dyDescent="0.65">
      <c r="D992" s="30" t="s">
        <v>251</v>
      </c>
    </row>
    <row r="993" spans="2:7" s="1" customFormat="1" ht="15" customHeight="1" x14ac:dyDescent="0.7">
      <c r="B993" s="7" t="s">
        <v>1</v>
      </c>
    </row>
    <row r="994" spans="2:7" s="1" customFormat="1" ht="15" customHeight="1" x14ac:dyDescent="0.7">
      <c r="B994" s="8" t="s">
        <v>27</v>
      </c>
    </row>
    <row r="995" spans="2:7" s="2" customFormat="1" ht="15" customHeight="1" x14ac:dyDescent="0.65">
      <c r="D995" s="30" t="s">
        <v>22</v>
      </c>
    </row>
    <row r="996" spans="2:7" s="3" customFormat="1" ht="14.25" customHeight="1" x14ac:dyDescent="0.75">
      <c r="B996" s="31" t="s">
        <v>23</v>
      </c>
      <c r="C996" s="31" t="s">
        <v>6</v>
      </c>
      <c r="D996" s="31" t="s">
        <v>24</v>
      </c>
      <c r="E996" s="31" t="s">
        <v>24</v>
      </c>
      <c r="F996" s="31" t="s">
        <v>24</v>
      </c>
      <c r="G996" s="31" t="s">
        <v>10</v>
      </c>
    </row>
    <row r="997" spans="2:7" s="3" customFormat="1" ht="12" customHeight="1" x14ac:dyDescent="0.75">
      <c r="B997" s="32" t="s">
        <v>21</v>
      </c>
      <c r="C997" s="33" t="s">
        <v>28</v>
      </c>
      <c r="D997" s="34"/>
      <c r="E997" s="34"/>
      <c r="F997" s="34"/>
      <c r="G997" s="35">
        <f>G107</f>
        <v>0</v>
      </c>
    </row>
    <row r="998" spans="2:7" s="3" customFormat="1" ht="12" customHeight="1" x14ac:dyDescent="0.75">
      <c r="B998" s="36"/>
      <c r="C998" s="36"/>
      <c r="D998" s="36"/>
      <c r="E998" s="36"/>
      <c r="F998" s="36"/>
      <c r="G998" s="36"/>
    </row>
    <row r="999" spans="2:7" s="3" customFormat="1" ht="12" customHeight="1" x14ac:dyDescent="0.75">
      <c r="B999" s="32" t="s">
        <v>25</v>
      </c>
      <c r="C999" s="33" t="s">
        <v>88</v>
      </c>
      <c r="D999" s="34"/>
      <c r="E999" s="34"/>
      <c r="F999" s="34"/>
      <c r="G999" s="35">
        <f>G221</f>
        <v>0</v>
      </c>
    </row>
    <row r="1000" spans="2:7" s="3" customFormat="1" ht="12" customHeight="1" x14ac:dyDescent="0.75">
      <c r="B1000" s="36"/>
      <c r="C1000" s="36"/>
      <c r="D1000" s="36"/>
      <c r="E1000" s="36"/>
      <c r="F1000" s="36"/>
      <c r="G1000" s="36"/>
    </row>
    <row r="1001" spans="2:7" s="3" customFormat="1" ht="12" customHeight="1" x14ac:dyDescent="0.75">
      <c r="B1001" s="32" t="s">
        <v>47</v>
      </c>
      <c r="C1001" s="33" t="s">
        <v>108</v>
      </c>
      <c r="D1001" s="34"/>
      <c r="E1001" s="34"/>
      <c r="F1001" s="34"/>
      <c r="G1001" s="35">
        <f>G347</f>
        <v>0</v>
      </c>
    </row>
    <row r="1002" spans="2:7" s="3" customFormat="1" ht="12" customHeight="1" x14ac:dyDescent="0.75">
      <c r="B1002" s="36"/>
      <c r="C1002" s="36"/>
      <c r="D1002" s="36"/>
      <c r="E1002" s="36"/>
      <c r="F1002" s="36"/>
      <c r="G1002" s="36"/>
    </row>
    <row r="1003" spans="2:7" s="3" customFormat="1" ht="12" customHeight="1" x14ac:dyDescent="0.75">
      <c r="B1003" s="32" t="s">
        <v>50</v>
      </c>
      <c r="C1003" s="33" t="s">
        <v>135</v>
      </c>
      <c r="D1003" s="34"/>
      <c r="E1003" s="34"/>
      <c r="F1003" s="34"/>
      <c r="G1003" s="35">
        <f>G410</f>
        <v>0</v>
      </c>
    </row>
    <row r="1004" spans="2:7" s="3" customFormat="1" ht="12" customHeight="1" x14ac:dyDescent="0.75">
      <c r="B1004" s="36"/>
      <c r="C1004" s="36"/>
      <c r="D1004" s="36"/>
      <c r="E1004" s="36"/>
      <c r="F1004" s="36"/>
      <c r="G1004" s="36"/>
    </row>
    <row r="1005" spans="2:7" s="3" customFormat="1" ht="12" customHeight="1" x14ac:dyDescent="0.75">
      <c r="B1005" s="32" t="s">
        <v>55</v>
      </c>
      <c r="C1005" s="33" t="s">
        <v>142</v>
      </c>
      <c r="D1005" s="34"/>
      <c r="E1005" s="34"/>
      <c r="F1005" s="34"/>
      <c r="G1005" s="35">
        <f>G468</f>
        <v>0</v>
      </c>
    </row>
    <row r="1006" spans="2:7" s="3" customFormat="1" ht="12" customHeight="1" x14ac:dyDescent="0.75">
      <c r="B1006" s="36"/>
      <c r="C1006" s="36"/>
      <c r="D1006" s="36"/>
      <c r="E1006" s="36"/>
      <c r="F1006" s="36"/>
      <c r="G1006" s="36"/>
    </row>
    <row r="1007" spans="2:7" s="3" customFormat="1" ht="12" customHeight="1" x14ac:dyDescent="0.75">
      <c r="B1007" s="32" t="s">
        <v>60</v>
      </c>
      <c r="C1007" s="33" t="s">
        <v>148</v>
      </c>
      <c r="D1007" s="34"/>
      <c r="E1007" s="34"/>
      <c r="F1007" s="34"/>
      <c r="G1007" s="35">
        <f>G522</f>
        <v>0</v>
      </c>
    </row>
    <row r="1008" spans="2:7" s="3" customFormat="1" ht="12" customHeight="1" x14ac:dyDescent="0.75">
      <c r="B1008" s="36"/>
      <c r="C1008" s="36"/>
      <c r="D1008" s="36"/>
      <c r="E1008" s="36"/>
      <c r="F1008" s="36"/>
      <c r="G1008" s="36"/>
    </row>
    <row r="1009" spans="2:7" s="3" customFormat="1" ht="12" customHeight="1" x14ac:dyDescent="0.75">
      <c r="B1009" s="32" t="s">
        <v>64</v>
      </c>
      <c r="C1009" s="33" t="s">
        <v>166</v>
      </c>
      <c r="D1009" s="34"/>
      <c r="E1009" s="34"/>
      <c r="F1009" s="34"/>
      <c r="G1009" s="35">
        <f>G581</f>
        <v>0</v>
      </c>
    </row>
    <row r="1010" spans="2:7" s="3" customFormat="1" ht="12" customHeight="1" x14ac:dyDescent="0.75">
      <c r="B1010" s="36"/>
      <c r="C1010" s="36"/>
      <c r="D1010" s="36"/>
      <c r="E1010" s="36"/>
      <c r="F1010" s="36"/>
      <c r="G1010" s="36"/>
    </row>
    <row r="1011" spans="2:7" s="3" customFormat="1" ht="12" customHeight="1" x14ac:dyDescent="0.75">
      <c r="B1011" s="32" t="s">
        <v>67</v>
      </c>
      <c r="C1011" s="33" t="s">
        <v>181</v>
      </c>
      <c r="D1011" s="34"/>
      <c r="E1011" s="34"/>
      <c r="F1011" s="34"/>
      <c r="G1011" s="35">
        <f>G645</f>
        <v>0</v>
      </c>
    </row>
    <row r="1012" spans="2:7" s="3" customFormat="1" ht="12" customHeight="1" x14ac:dyDescent="0.75">
      <c r="B1012" s="36"/>
      <c r="C1012" s="36"/>
      <c r="D1012" s="36"/>
      <c r="E1012" s="36"/>
      <c r="F1012" s="36"/>
      <c r="G1012" s="36"/>
    </row>
    <row r="1013" spans="2:7" s="3" customFormat="1" ht="12" customHeight="1" x14ac:dyDescent="0.75">
      <c r="B1013" s="32" t="s">
        <v>71</v>
      </c>
      <c r="C1013" s="33" t="s">
        <v>193</v>
      </c>
      <c r="D1013" s="34"/>
      <c r="E1013" s="34"/>
      <c r="F1013" s="34"/>
      <c r="G1013" s="35">
        <f>G715</f>
        <v>0</v>
      </c>
    </row>
    <row r="1014" spans="2:7" s="3" customFormat="1" ht="12" customHeight="1" x14ac:dyDescent="0.75">
      <c r="B1014" s="36"/>
      <c r="C1014" s="36"/>
      <c r="D1014" s="36"/>
      <c r="E1014" s="36"/>
      <c r="F1014" s="36"/>
      <c r="G1014" s="36"/>
    </row>
    <row r="1015" spans="2:7" s="3" customFormat="1" ht="12" customHeight="1" x14ac:dyDescent="0.75">
      <c r="B1015" s="32" t="s">
        <v>76</v>
      </c>
      <c r="C1015" s="33" t="s">
        <v>208</v>
      </c>
      <c r="D1015" s="34"/>
      <c r="E1015" s="34"/>
      <c r="F1015" s="34"/>
      <c r="G1015" s="35">
        <f>G778</f>
        <v>0</v>
      </c>
    </row>
    <row r="1016" spans="2:7" s="3" customFormat="1" ht="12" customHeight="1" x14ac:dyDescent="0.75">
      <c r="B1016" s="36"/>
      <c r="C1016" s="36"/>
      <c r="D1016" s="36"/>
      <c r="E1016" s="36"/>
      <c r="F1016" s="36"/>
      <c r="G1016" s="36"/>
    </row>
    <row r="1017" spans="2:7" s="3" customFormat="1" ht="12" customHeight="1" x14ac:dyDescent="0.75">
      <c r="B1017" s="32" t="s">
        <v>79</v>
      </c>
      <c r="C1017" s="33" t="s">
        <v>220</v>
      </c>
      <c r="D1017" s="34"/>
      <c r="E1017" s="34"/>
      <c r="F1017" s="34"/>
      <c r="G1017" s="35">
        <f>G849</f>
        <v>0</v>
      </c>
    </row>
    <row r="1018" spans="2:7" s="3" customFormat="1" ht="12" customHeight="1" x14ac:dyDescent="0.75">
      <c r="B1018" s="36"/>
      <c r="C1018" s="36"/>
      <c r="D1018" s="36"/>
      <c r="E1018" s="36"/>
      <c r="F1018" s="36"/>
      <c r="G1018" s="36"/>
    </row>
    <row r="1019" spans="2:7" s="3" customFormat="1" ht="12" customHeight="1" x14ac:dyDescent="0.75">
      <c r="B1019" s="32" t="s">
        <v>83</v>
      </c>
      <c r="C1019" s="33" t="s">
        <v>228</v>
      </c>
      <c r="D1019" s="34"/>
      <c r="E1019" s="34"/>
      <c r="F1019" s="34"/>
      <c r="G1019" s="35">
        <f>G918</f>
        <v>0</v>
      </c>
    </row>
    <row r="1020" spans="2:7" s="3" customFormat="1" ht="12" customHeight="1" x14ac:dyDescent="0.75">
      <c r="B1020" s="36"/>
      <c r="C1020" s="36"/>
      <c r="D1020" s="36"/>
      <c r="E1020" s="36"/>
      <c r="F1020" s="36"/>
      <c r="G1020" s="36"/>
    </row>
    <row r="1021" spans="2:7" s="3" customFormat="1" ht="12" customHeight="1" x14ac:dyDescent="0.75">
      <c r="B1021" s="32" t="s">
        <v>86</v>
      </c>
      <c r="C1021" s="33" t="s">
        <v>237</v>
      </c>
      <c r="D1021" s="34"/>
      <c r="E1021" s="34"/>
      <c r="F1021" s="34"/>
      <c r="G1021" s="35">
        <f>G991</f>
        <v>0</v>
      </c>
    </row>
    <row r="1022" spans="2:7" s="3" customFormat="1" ht="12" customHeight="1" x14ac:dyDescent="0.75">
      <c r="B1022" s="36"/>
      <c r="C1022" s="36"/>
      <c r="D1022" s="36"/>
      <c r="E1022" s="36"/>
      <c r="F1022" s="36"/>
      <c r="G1022" s="36"/>
    </row>
    <row r="1023" spans="2:7" s="4" customFormat="1" ht="20.149999999999999" customHeight="1" x14ac:dyDescent="0.75">
      <c r="B1023" s="37" t="s">
        <v>26</v>
      </c>
      <c r="C1023" s="38"/>
      <c r="D1023" s="39"/>
      <c r="E1023" s="39"/>
      <c r="F1023" s="39"/>
      <c r="G1023" s="40">
        <f>SUM(G997:G1022)</f>
        <v>0</v>
      </c>
    </row>
    <row r="1024" spans="2:7" s="3" customFormat="1" ht="12" customHeight="1" x14ac:dyDescent="0.75"/>
    <row r="1025" s="3" customFormat="1" ht="12" customHeight="1" x14ac:dyDescent="0.75"/>
    <row r="1026" s="3" customFormat="1" ht="12" customHeight="1" x14ac:dyDescent="0.75"/>
    <row r="1027" s="3" customFormat="1" ht="12" customHeight="1" x14ac:dyDescent="0.75"/>
    <row r="1028" s="3" customFormat="1" ht="12" customHeight="1" x14ac:dyDescent="0.75"/>
    <row r="1029" s="3" customFormat="1" ht="12" customHeight="1" x14ac:dyDescent="0.75"/>
    <row r="1030" s="3" customFormat="1" ht="12" customHeight="1" x14ac:dyDescent="0.75"/>
    <row r="1031" s="3" customFormat="1" ht="12" customHeight="1" x14ac:dyDescent="0.75"/>
    <row r="1032" s="3" customFormat="1" ht="12" customHeight="1" x14ac:dyDescent="0.75"/>
    <row r="1033" s="3" customFormat="1" ht="12" customHeight="1" x14ac:dyDescent="0.75"/>
    <row r="1034" s="3" customFormat="1" ht="12" customHeight="1" x14ac:dyDescent="0.75"/>
    <row r="1035" s="3" customFormat="1" ht="12" customHeight="1" x14ac:dyDescent="0.75"/>
    <row r="1036" s="3" customFormat="1" ht="12" customHeight="1" x14ac:dyDescent="0.75"/>
    <row r="1037" s="3" customFormat="1" ht="12" customHeight="1" x14ac:dyDescent="0.75"/>
    <row r="1038" s="3" customFormat="1" ht="12" customHeight="1" x14ac:dyDescent="0.75"/>
    <row r="1039" s="3" customFormat="1" ht="12" customHeight="1" x14ac:dyDescent="0.75"/>
    <row r="1040" s="3" customFormat="1" ht="12" customHeight="1" x14ac:dyDescent="0.75"/>
    <row r="1041" s="3" customFormat="1" ht="12" customHeight="1" x14ac:dyDescent="0.75"/>
    <row r="1042" s="3" customFormat="1" ht="12" customHeight="1" x14ac:dyDescent="0.75"/>
    <row r="1043" s="3" customFormat="1" ht="12" customHeight="1" x14ac:dyDescent="0.75"/>
    <row r="1044" s="3" customFormat="1" ht="12" customHeight="1" x14ac:dyDescent="0.75"/>
    <row r="1045" s="3" customFormat="1" ht="12" customHeight="1" x14ac:dyDescent="0.75"/>
    <row r="1046" s="3" customFormat="1" ht="12" customHeight="1" x14ac:dyDescent="0.75"/>
    <row r="1047" s="3" customFormat="1" ht="12" customHeight="1" x14ac:dyDescent="0.75"/>
    <row r="1048" s="3" customFormat="1" ht="12" customHeight="1" x14ac:dyDescent="0.75"/>
    <row r="1049" s="3" customFormat="1" ht="12" customHeight="1" x14ac:dyDescent="0.75"/>
    <row r="1050" s="3" customFormat="1" ht="12" customHeight="1" x14ac:dyDescent="0.75"/>
    <row r="1051" s="3" customFormat="1" ht="12" customHeight="1" x14ac:dyDescent="0.75"/>
    <row r="1052" s="3" customFormat="1" ht="12" customHeight="1" x14ac:dyDescent="0.75"/>
    <row r="1053" s="3" customFormat="1" ht="12" customHeight="1" x14ac:dyDescent="0.75"/>
    <row r="1054" s="3" customFormat="1" ht="12" customHeight="1" x14ac:dyDescent="0.75"/>
    <row r="1055" s="3" customFormat="1" ht="12" customHeight="1" x14ac:dyDescent="0.75"/>
    <row r="1056" s="3" customFormat="1" ht="12" customHeight="1" x14ac:dyDescent="0.75"/>
    <row r="1057" spans="4:4" s="3" customFormat="1" ht="12" customHeight="1" x14ac:dyDescent="0.75"/>
    <row r="1058" spans="4:4" s="3" customFormat="1" ht="12" customHeight="1" x14ac:dyDescent="0.75"/>
    <row r="1059" spans="4:4" s="3" customFormat="1" ht="12" customHeight="1" x14ac:dyDescent="0.75"/>
    <row r="1060" spans="4:4" s="3" customFormat="1" ht="12" customHeight="1" x14ac:dyDescent="0.75"/>
    <row r="1061" spans="4:4" s="3" customFormat="1" ht="12" customHeight="1" x14ac:dyDescent="0.75"/>
    <row r="1062" spans="4:4" s="3" customFormat="1" ht="12" customHeight="1" x14ac:dyDescent="0.75"/>
    <row r="1063" spans="4:4" s="3" customFormat="1" ht="12" customHeight="1" x14ac:dyDescent="0.75"/>
    <row r="1064" spans="4:4" s="2" customFormat="1" ht="12" customHeight="1" x14ac:dyDescent="0.65">
      <c r="D1064" s="30" t="s">
        <v>252</v>
      </c>
    </row>
  </sheetData>
  <sheetProtection algorithmName="SHA-512" hashValue="Z2LLsiaTRgxezvXZQxN1TXUEJwfpc+HU6yVu9TOjepRmE/EraF9IU87/LXj7vHUg7M//9rnryUPif/4hyksajw==" saltValue="B62ttZhaJSaKPrOWw9datC/l7brSXWctKeL2IYWjdXGmK7JD6h66NHWTbRJ4YA/fMVMIt11JL7H+/AcSTc/clA==" spinCount="100000" sheet="1" objects="1" scenarios="1"/>
  <pageMargins left="0.59027779999999996" right="0.27569440000000001" top="0.39374999999999999" bottom="0.39374999999999999" header="0.3" footer="0.3"/>
  <pageSetup paperSize="9" orientation="portrait"/>
  <rowBreaks count="17" manualBreakCount="17">
    <brk id="47" man="1"/>
    <brk id="108" man="1"/>
    <brk id="151" man="1"/>
    <brk id="222" man="1"/>
    <brk id="275" man="1"/>
    <brk id="348" man="1"/>
    <brk id="411" man="1"/>
    <brk id="469" man="1"/>
    <brk id="523" man="1"/>
    <brk id="582" man="1"/>
    <brk id="646" man="1"/>
    <brk id="716" man="1"/>
    <brk id="779" man="1"/>
    <brk id="850" man="1"/>
    <brk id="919" man="1"/>
    <brk id="992" man="1"/>
    <brk id="1064" man="1"/>
  </rowBreak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84"/>
  <sheetViews>
    <sheetView showGridLines="0" topLeftCell="B1" workbookViewId="0">
      <selection activeCell="B2" sqref="B2"/>
    </sheetView>
  </sheetViews>
  <sheetFormatPr defaultColWidth="9.1328125" defaultRowHeight="14.75" x14ac:dyDescent="0.75"/>
  <cols>
    <col min="1" max="1" width="5.40625" style="5" hidden="1" customWidth="1"/>
    <col min="2" max="2" width="10.86328125" style="5" customWidth="1"/>
    <col min="3" max="3" width="48.54296875" style="5" customWidth="1"/>
    <col min="4" max="4" width="6.40625" style="5" customWidth="1"/>
    <col min="5" max="6" width="10.86328125" style="5" customWidth="1"/>
    <col min="7" max="7" width="14" style="5" customWidth="1"/>
    <col min="8" max="16384" width="9.1328125" style="5"/>
  </cols>
  <sheetData>
    <row r="1" spans="1:7" s="1" customFormat="1" ht="15" customHeight="1" x14ac:dyDescent="0.7">
      <c r="A1" s="6" t="s">
        <v>0</v>
      </c>
      <c r="B1" s="7" t="s">
        <v>1</v>
      </c>
    </row>
    <row r="2" spans="1:7" s="1" customFormat="1" ht="15" customHeight="1" x14ac:dyDescent="0.7">
      <c r="B2" s="8" t="s">
        <v>253</v>
      </c>
    </row>
    <row r="3" spans="1:7" s="2" customFormat="1" ht="15" customHeight="1" x14ac:dyDescent="0.65">
      <c r="G3" s="9" t="s">
        <v>254</v>
      </c>
    </row>
    <row r="4" spans="1:7" s="3" customFormat="1" ht="15.4" customHeight="1" x14ac:dyDescent="0.75">
      <c r="B4" s="10" t="s">
        <v>5</v>
      </c>
      <c r="C4" s="10" t="s">
        <v>6</v>
      </c>
      <c r="D4" s="10" t="s">
        <v>7</v>
      </c>
      <c r="E4" s="10" t="s">
        <v>8</v>
      </c>
      <c r="F4" s="10" t="s">
        <v>9</v>
      </c>
      <c r="G4" s="11" t="s">
        <v>10</v>
      </c>
    </row>
    <row r="5" spans="1:7" s="3" customFormat="1" ht="12" customHeight="1" x14ac:dyDescent="0.75">
      <c r="A5" s="3">
        <v>1077</v>
      </c>
      <c r="B5" s="12"/>
      <c r="C5" s="13" t="s">
        <v>254</v>
      </c>
      <c r="D5" s="14"/>
      <c r="E5" s="15"/>
      <c r="F5" s="15"/>
      <c r="G5" s="16"/>
    </row>
    <row r="6" spans="1:7" s="3" customFormat="1" ht="12" customHeight="1" x14ac:dyDescent="0.75">
      <c r="B6" s="17"/>
      <c r="C6" s="18"/>
      <c r="D6" s="18"/>
      <c r="E6" s="18"/>
      <c r="F6" s="18"/>
      <c r="G6" s="18"/>
    </row>
    <row r="7" spans="1:7" s="3" customFormat="1" ht="36" customHeight="1" x14ac:dyDescent="0.75">
      <c r="A7" s="3">
        <v>1078</v>
      </c>
      <c r="B7" s="12"/>
      <c r="C7" s="19" t="s">
        <v>30</v>
      </c>
      <c r="D7" s="14"/>
      <c r="E7" s="15"/>
      <c r="F7" s="15"/>
      <c r="G7" s="16"/>
    </row>
    <row r="8" spans="1:7" s="3" customFormat="1" ht="12" customHeight="1" x14ac:dyDescent="0.75">
      <c r="B8" s="17"/>
      <c r="C8" s="18"/>
      <c r="D8" s="18"/>
      <c r="E8" s="18"/>
      <c r="F8" s="18"/>
      <c r="G8" s="18"/>
    </row>
    <row r="9" spans="1:7" s="3" customFormat="1" ht="48" customHeight="1" x14ac:dyDescent="0.75">
      <c r="A9" s="3">
        <v>1079</v>
      </c>
      <c r="B9" s="12"/>
      <c r="C9" s="19" t="s">
        <v>255</v>
      </c>
      <c r="D9" s="14"/>
      <c r="E9" s="15"/>
      <c r="F9" s="15"/>
      <c r="G9" s="16"/>
    </row>
    <row r="10" spans="1:7" s="3" customFormat="1" ht="12" customHeight="1" x14ac:dyDescent="0.75">
      <c r="B10" s="17"/>
      <c r="C10" s="18"/>
      <c r="D10" s="18"/>
      <c r="E10" s="18"/>
      <c r="F10" s="18"/>
      <c r="G10" s="18"/>
    </row>
    <row r="11" spans="1:7" s="3" customFormat="1" ht="24" customHeight="1" x14ac:dyDescent="0.75">
      <c r="A11" s="3">
        <v>1080</v>
      </c>
      <c r="B11" s="12"/>
      <c r="C11" s="19" t="s">
        <v>31</v>
      </c>
      <c r="D11" s="14"/>
      <c r="E11" s="15"/>
      <c r="F11" s="15"/>
      <c r="G11" s="16"/>
    </row>
    <row r="12" spans="1:7" s="3" customFormat="1" ht="12" customHeight="1" x14ac:dyDescent="0.75">
      <c r="B12" s="17"/>
      <c r="C12" s="18"/>
      <c r="D12" s="18"/>
      <c r="E12" s="18"/>
      <c r="F12" s="18"/>
      <c r="G12" s="18"/>
    </row>
    <row r="13" spans="1:7" s="3" customFormat="1" ht="84" customHeight="1" x14ac:dyDescent="0.75">
      <c r="A13" s="3">
        <v>1081</v>
      </c>
      <c r="B13" s="12"/>
      <c r="C13" s="41" t="s">
        <v>256</v>
      </c>
      <c r="D13" s="14"/>
      <c r="E13" s="15"/>
      <c r="F13" s="15"/>
      <c r="G13" s="16"/>
    </row>
    <row r="14" spans="1:7" s="3" customFormat="1" ht="12" customHeight="1" x14ac:dyDescent="0.75">
      <c r="B14" s="17"/>
      <c r="C14" s="18"/>
      <c r="D14" s="18"/>
      <c r="E14" s="18"/>
      <c r="F14" s="18"/>
      <c r="G14" s="18"/>
    </row>
    <row r="15" spans="1:7" s="3" customFormat="1" ht="48" customHeight="1" x14ac:dyDescent="0.75">
      <c r="A15" s="3">
        <v>1082</v>
      </c>
      <c r="B15" s="12"/>
      <c r="C15" s="19" t="s">
        <v>257</v>
      </c>
      <c r="D15" s="14"/>
      <c r="E15" s="15"/>
      <c r="F15" s="15"/>
      <c r="G15" s="16"/>
    </row>
    <row r="16" spans="1:7" s="3" customFormat="1" ht="12" customHeight="1" x14ac:dyDescent="0.75">
      <c r="B16" s="17"/>
      <c r="C16" s="18"/>
      <c r="D16" s="18"/>
      <c r="E16" s="18"/>
      <c r="F16" s="18"/>
      <c r="G16" s="18"/>
    </row>
    <row r="17" spans="1:7" s="3" customFormat="1" ht="12" customHeight="1" x14ac:dyDescent="0.75">
      <c r="A17" s="3">
        <v>1083</v>
      </c>
      <c r="B17" s="12"/>
      <c r="C17" s="13" t="s">
        <v>40</v>
      </c>
      <c r="D17" s="14"/>
      <c r="E17" s="15"/>
      <c r="F17" s="15"/>
      <c r="G17" s="16"/>
    </row>
    <row r="18" spans="1:7" s="3" customFormat="1" ht="12" customHeight="1" x14ac:dyDescent="0.75">
      <c r="B18" s="17"/>
      <c r="C18" s="18"/>
      <c r="D18" s="18"/>
      <c r="E18" s="18"/>
      <c r="F18" s="18"/>
      <c r="G18" s="18"/>
    </row>
    <row r="19" spans="1:7" s="3" customFormat="1" ht="12" customHeight="1" x14ac:dyDescent="0.75">
      <c r="A19" s="3">
        <v>1084</v>
      </c>
      <c r="B19" s="12"/>
      <c r="C19" s="13" t="s">
        <v>258</v>
      </c>
      <c r="D19" s="14"/>
      <c r="E19" s="15"/>
      <c r="F19" s="15"/>
      <c r="G19" s="16"/>
    </row>
    <row r="20" spans="1:7" s="3" customFormat="1" ht="12" customHeight="1" x14ac:dyDescent="0.75">
      <c r="B20" s="17"/>
      <c r="C20" s="18"/>
      <c r="D20" s="18"/>
      <c r="E20" s="18"/>
      <c r="F20" s="18"/>
      <c r="G20" s="18"/>
    </row>
    <row r="21" spans="1:7" s="3" customFormat="1" ht="12" customHeight="1" x14ac:dyDescent="0.75">
      <c r="A21" s="3">
        <v>1085</v>
      </c>
      <c r="B21" s="12"/>
      <c r="C21" s="13" t="s">
        <v>259</v>
      </c>
      <c r="D21" s="14"/>
      <c r="E21" s="15"/>
      <c r="F21" s="15"/>
      <c r="G21" s="16"/>
    </row>
    <row r="22" spans="1:7" s="3" customFormat="1" ht="12" customHeight="1" x14ac:dyDescent="0.75">
      <c r="B22" s="17"/>
      <c r="C22" s="18"/>
      <c r="D22" s="18"/>
      <c r="E22" s="18"/>
      <c r="F22" s="18"/>
      <c r="G22" s="18"/>
    </row>
    <row r="23" spans="1:7" s="3" customFormat="1" ht="12" customHeight="1" x14ac:dyDescent="0.75">
      <c r="A23" s="3">
        <v>1086</v>
      </c>
      <c r="B23" s="42" t="s">
        <v>21</v>
      </c>
      <c r="C23" s="19" t="s">
        <v>260</v>
      </c>
      <c r="D23" s="20" t="s">
        <v>57</v>
      </c>
      <c r="E23" s="21">
        <v>4000</v>
      </c>
      <c r="F23" s="22">
        <v>0</v>
      </c>
      <c r="G23" s="16">
        <f>(D23 = CHAR(37)) * (E23*F23/100) + (D23 &lt;&gt; CHAR(37)) * (E23*F23)</f>
        <v>0</v>
      </c>
    </row>
    <row r="24" spans="1:7" s="3" customFormat="1" ht="12" customHeight="1" x14ac:dyDescent="0.75">
      <c r="B24" s="17"/>
      <c r="C24" s="18"/>
      <c r="D24" s="18"/>
      <c r="E24" s="18"/>
      <c r="F24" s="18"/>
      <c r="G24" s="18"/>
    </row>
    <row r="25" spans="1:7" s="3" customFormat="1" ht="12" customHeight="1" x14ac:dyDescent="0.75">
      <c r="A25" s="3">
        <v>1087</v>
      </c>
      <c r="B25" s="42"/>
      <c r="C25" s="13" t="s">
        <v>261</v>
      </c>
      <c r="D25" s="20"/>
      <c r="E25" s="21"/>
      <c r="F25" s="16"/>
      <c r="G25" s="16"/>
    </row>
    <row r="26" spans="1:7" s="3" customFormat="1" ht="12" customHeight="1" x14ac:dyDescent="0.75">
      <c r="B26" s="17"/>
      <c r="C26" s="18"/>
      <c r="D26" s="18"/>
      <c r="E26" s="18"/>
      <c r="F26" s="18"/>
      <c r="G26" s="18"/>
    </row>
    <row r="27" spans="1:7" s="3" customFormat="1" ht="24" customHeight="1" x14ac:dyDescent="0.75">
      <c r="A27" s="3">
        <v>1088</v>
      </c>
      <c r="B27" s="42"/>
      <c r="C27" s="13" t="s">
        <v>262</v>
      </c>
      <c r="D27" s="20"/>
      <c r="E27" s="21"/>
      <c r="F27" s="16"/>
      <c r="G27" s="16"/>
    </row>
    <row r="28" spans="1:7" s="3" customFormat="1" ht="12" customHeight="1" x14ac:dyDescent="0.75">
      <c r="B28" s="17"/>
      <c r="C28" s="18"/>
      <c r="D28" s="18"/>
      <c r="E28" s="18"/>
      <c r="F28" s="18"/>
      <c r="G28" s="18"/>
    </row>
    <row r="29" spans="1:7" s="3" customFormat="1" ht="24" customHeight="1" x14ac:dyDescent="0.75">
      <c r="A29" s="3">
        <v>1089</v>
      </c>
      <c r="B29" s="42" t="s">
        <v>25</v>
      </c>
      <c r="C29" s="19" t="s">
        <v>263</v>
      </c>
      <c r="D29" s="20" t="s">
        <v>69</v>
      </c>
      <c r="E29" s="21">
        <v>2</v>
      </c>
      <c r="F29" s="22">
        <v>0</v>
      </c>
      <c r="G29" s="16">
        <f>(D29 = CHAR(37)) * (E29*F29/100) + (D29 &lt;&gt; CHAR(37)) * (E29*F29)</f>
        <v>0</v>
      </c>
    </row>
    <row r="30" spans="1:7" s="3" customFormat="1" ht="12" customHeight="1" x14ac:dyDescent="0.75">
      <c r="B30" s="17"/>
      <c r="C30" s="18"/>
      <c r="D30" s="18"/>
      <c r="E30" s="18"/>
      <c r="F30" s="18"/>
      <c r="G30" s="18"/>
    </row>
    <row r="31" spans="1:7" s="3" customFormat="1" ht="36" customHeight="1" x14ac:dyDescent="0.75">
      <c r="A31" s="3">
        <v>1090</v>
      </c>
      <c r="B31" s="42" t="s">
        <v>47</v>
      </c>
      <c r="C31" s="19" t="s">
        <v>264</v>
      </c>
      <c r="D31" s="20" t="s">
        <v>69</v>
      </c>
      <c r="E31" s="21">
        <v>2</v>
      </c>
      <c r="F31" s="22">
        <v>0</v>
      </c>
      <c r="G31" s="16">
        <f>(D31 = CHAR(37)) * (E31*F31/100) + (D31 &lt;&gt; CHAR(37)) * (E31*F31)</f>
        <v>0</v>
      </c>
    </row>
    <row r="32" spans="1:7" s="3" customFormat="1" ht="12" customHeight="1" x14ac:dyDescent="0.75">
      <c r="B32" s="17"/>
      <c r="C32" s="18"/>
      <c r="D32" s="18"/>
      <c r="E32" s="18"/>
      <c r="F32" s="18"/>
      <c r="G32" s="18"/>
    </row>
    <row r="33" spans="1:7" s="3" customFormat="1" ht="12" customHeight="1" x14ac:dyDescent="0.75">
      <c r="A33" s="3">
        <v>1093</v>
      </c>
      <c r="B33" s="42"/>
      <c r="C33" s="13" t="s">
        <v>265</v>
      </c>
      <c r="D33" s="20"/>
      <c r="E33" s="21"/>
      <c r="F33" s="16"/>
      <c r="G33" s="16"/>
    </row>
    <row r="34" spans="1:7" s="3" customFormat="1" ht="12" customHeight="1" x14ac:dyDescent="0.75">
      <c r="B34" s="17"/>
      <c r="C34" s="18"/>
      <c r="D34" s="18"/>
      <c r="E34" s="18"/>
      <c r="F34" s="18"/>
      <c r="G34" s="18"/>
    </row>
    <row r="35" spans="1:7" s="3" customFormat="1" ht="12" customHeight="1" x14ac:dyDescent="0.75">
      <c r="A35" s="3">
        <v>1094</v>
      </c>
      <c r="B35" s="42" t="s">
        <v>55</v>
      </c>
      <c r="C35" s="19" t="s">
        <v>266</v>
      </c>
      <c r="D35" s="20" t="s">
        <v>44</v>
      </c>
      <c r="E35" s="21">
        <v>400</v>
      </c>
      <c r="F35" s="22">
        <v>0</v>
      </c>
      <c r="G35" s="16">
        <f>(D35 = CHAR(37)) * (E35*F35/100) + (D35 &lt;&gt; CHAR(37)) * (E35*F35)</f>
        <v>0</v>
      </c>
    </row>
    <row r="36" spans="1:7" s="3" customFormat="1" ht="12" customHeight="1" x14ac:dyDescent="0.75">
      <c r="B36" s="17"/>
      <c r="C36" s="18"/>
      <c r="D36" s="18"/>
      <c r="E36" s="18"/>
      <c r="F36" s="18"/>
      <c r="G36" s="18"/>
    </row>
    <row r="37" spans="1:7" s="3" customFormat="1" ht="36" customHeight="1" x14ac:dyDescent="0.75">
      <c r="A37" s="3">
        <v>1095</v>
      </c>
      <c r="B37" s="42"/>
      <c r="C37" s="13" t="s">
        <v>267</v>
      </c>
      <c r="D37" s="20"/>
      <c r="E37" s="21"/>
      <c r="F37" s="16"/>
      <c r="G37" s="16"/>
    </row>
    <row r="38" spans="1:7" s="3" customFormat="1" ht="12" customHeight="1" x14ac:dyDescent="0.75">
      <c r="B38" s="17"/>
      <c r="C38" s="18"/>
      <c r="D38" s="18"/>
      <c r="E38" s="18"/>
      <c r="F38" s="18"/>
      <c r="G38" s="18"/>
    </row>
    <row r="39" spans="1:7" s="3" customFormat="1" ht="12" customHeight="1" x14ac:dyDescent="0.75">
      <c r="A39" s="3">
        <v>1096</v>
      </c>
      <c r="B39" s="42" t="s">
        <v>60</v>
      </c>
      <c r="C39" s="19" t="s">
        <v>268</v>
      </c>
      <c r="D39" s="20" t="s">
        <v>44</v>
      </c>
      <c r="E39" s="21">
        <v>50</v>
      </c>
      <c r="F39" s="22">
        <v>0</v>
      </c>
      <c r="G39" s="16">
        <f>(D39 = CHAR(37)) * (E39*F39/100) + (D39 &lt;&gt; CHAR(37)) * (E39*F39)</f>
        <v>0</v>
      </c>
    </row>
    <row r="40" spans="1:7" s="3" customFormat="1" ht="12" customHeight="1" x14ac:dyDescent="0.75">
      <c r="B40" s="17"/>
      <c r="C40" s="18"/>
      <c r="D40" s="18"/>
      <c r="E40" s="18"/>
      <c r="F40" s="18"/>
      <c r="G40" s="18"/>
    </row>
    <row r="41" spans="1:7" s="3" customFormat="1" ht="24" customHeight="1" x14ac:dyDescent="0.75">
      <c r="A41" s="3">
        <v>1097</v>
      </c>
      <c r="B41" s="42"/>
      <c r="C41" s="13" t="s">
        <v>269</v>
      </c>
      <c r="D41" s="20"/>
      <c r="E41" s="21"/>
      <c r="F41" s="16"/>
      <c r="G41" s="16"/>
    </row>
    <row r="42" spans="1:7" s="3" customFormat="1" ht="12" customHeight="1" x14ac:dyDescent="0.75">
      <c r="B42" s="17"/>
      <c r="C42" s="18"/>
      <c r="D42" s="18"/>
      <c r="E42" s="18"/>
      <c r="F42" s="18"/>
      <c r="G42" s="18"/>
    </row>
    <row r="43" spans="1:7" s="3" customFormat="1" ht="12" customHeight="1" x14ac:dyDescent="0.75">
      <c r="A43" s="3">
        <v>1098</v>
      </c>
      <c r="B43" s="42" t="s">
        <v>64</v>
      </c>
      <c r="C43" s="19" t="s">
        <v>268</v>
      </c>
      <c r="D43" s="20" t="s">
        <v>44</v>
      </c>
      <c r="E43" s="21">
        <v>400</v>
      </c>
      <c r="F43" s="22">
        <v>0</v>
      </c>
      <c r="G43" s="16">
        <f>(D43 = CHAR(37)) * (E43*F43/100) + (D43 &lt;&gt; CHAR(37)) * (E43*F43)</f>
        <v>0</v>
      </c>
    </row>
    <row r="44" spans="1:7" s="3" customFormat="1" ht="12" customHeight="1" x14ac:dyDescent="0.75">
      <c r="B44" s="17"/>
      <c r="C44" s="18"/>
      <c r="D44" s="18"/>
      <c r="E44" s="18"/>
      <c r="F44" s="18"/>
      <c r="G44" s="18"/>
    </row>
    <row r="45" spans="1:7" s="3" customFormat="1" ht="24" customHeight="1" x14ac:dyDescent="0.75">
      <c r="A45" s="3">
        <v>1099</v>
      </c>
      <c r="B45" s="42"/>
      <c r="C45" s="13" t="s">
        <v>270</v>
      </c>
      <c r="D45" s="20"/>
      <c r="E45" s="21"/>
      <c r="F45" s="16"/>
      <c r="G45" s="16"/>
    </row>
    <row r="46" spans="1:7" s="3" customFormat="1" ht="12" customHeight="1" x14ac:dyDescent="0.75">
      <c r="B46" s="17"/>
      <c r="C46" s="18"/>
      <c r="D46" s="18"/>
      <c r="E46" s="18"/>
      <c r="F46" s="18"/>
      <c r="G46" s="18"/>
    </row>
    <row r="47" spans="1:7" s="3" customFormat="1" ht="12" customHeight="1" x14ac:dyDescent="0.75">
      <c r="A47" s="3">
        <v>1104</v>
      </c>
      <c r="B47" s="42"/>
      <c r="C47" s="13" t="s">
        <v>271</v>
      </c>
      <c r="D47" s="20"/>
      <c r="E47" s="21"/>
      <c r="F47" s="16"/>
      <c r="G47" s="16"/>
    </row>
    <row r="48" spans="1:7" s="3" customFormat="1" ht="12" customHeight="1" x14ac:dyDescent="0.75">
      <c r="B48" s="17"/>
      <c r="C48" s="18"/>
      <c r="D48" s="18"/>
      <c r="E48" s="18"/>
      <c r="F48" s="18"/>
      <c r="G48" s="18"/>
    </row>
    <row r="49" spans="1:7" s="3" customFormat="1" ht="12" customHeight="1" x14ac:dyDescent="0.75">
      <c r="A49" s="3">
        <v>1105</v>
      </c>
      <c r="B49" s="42"/>
      <c r="C49" s="13" t="s">
        <v>40</v>
      </c>
      <c r="D49" s="20"/>
      <c r="E49" s="21"/>
      <c r="F49" s="16"/>
      <c r="G49" s="16"/>
    </row>
    <row r="50" spans="1:7" s="4" customFormat="1" ht="20.149999999999999" customHeight="1" x14ac:dyDescent="0.75">
      <c r="B50" s="25" t="s">
        <v>53</v>
      </c>
      <c r="C50" s="26"/>
      <c r="D50" s="27"/>
      <c r="E50" s="28"/>
      <c r="F50" s="28"/>
      <c r="G50" s="29">
        <f>SUM(G5:G49)</f>
        <v>0</v>
      </c>
    </row>
    <row r="51" spans="1:7" s="2" customFormat="1" ht="12" customHeight="1" x14ac:dyDescent="0.65">
      <c r="D51" s="30" t="s">
        <v>272</v>
      </c>
    </row>
    <row r="52" spans="1:7" s="1" customFormat="1" ht="15" customHeight="1" x14ac:dyDescent="0.7">
      <c r="B52" s="7" t="s">
        <v>1</v>
      </c>
    </row>
    <row r="53" spans="1:7" s="1" customFormat="1" ht="15" customHeight="1" x14ac:dyDescent="0.7">
      <c r="B53" s="8" t="s">
        <v>253</v>
      </c>
    </row>
    <row r="54" spans="1:7" s="2" customFormat="1" ht="15" customHeight="1" x14ac:dyDescent="0.65">
      <c r="G54" s="9" t="s">
        <v>254</v>
      </c>
    </row>
    <row r="55" spans="1:7" s="3" customFormat="1" ht="15.4" customHeight="1" x14ac:dyDescent="0.75">
      <c r="B55" s="10" t="s">
        <v>5</v>
      </c>
      <c r="C55" s="10" t="s">
        <v>6</v>
      </c>
      <c r="D55" s="10" t="s">
        <v>7</v>
      </c>
      <c r="E55" s="10" t="s">
        <v>8</v>
      </c>
      <c r="F55" s="10" t="s">
        <v>9</v>
      </c>
      <c r="G55" s="11" t="s">
        <v>10</v>
      </c>
    </row>
    <row r="56" spans="1:7" s="4" customFormat="1" ht="20.149999999999999" customHeight="1" x14ac:dyDescent="0.75">
      <c r="B56" s="25" t="s">
        <v>54</v>
      </c>
      <c r="C56" s="26"/>
      <c r="D56" s="27"/>
      <c r="E56" s="28"/>
      <c r="F56" s="28"/>
      <c r="G56" s="29">
        <f>G50</f>
        <v>0</v>
      </c>
    </row>
    <row r="57" spans="1:7" s="3" customFormat="1" ht="12" customHeight="1" x14ac:dyDescent="0.75">
      <c r="A57" s="3">
        <v>1106</v>
      </c>
      <c r="B57" s="42"/>
      <c r="C57" s="13" t="s">
        <v>273</v>
      </c>
      <c r="D57" s="20"/>
      <c r="E57" s="21"/>
      <c r="F57" s="16"/>
      <c r="G57" s="16"/>
    </row>
    <row r="58" spans="1:7" s="3" customFormat="1" ht="12" customHeight="1" x14ac:dyDescent="0.75">
      <c r="B58" s="17"/>
      <c r="C58" s="18"/>
      <c r="D58" s="18"/>
      <c r="E58" s="18"/>
      <c r="F58" s="18"/>
      <c r="G58" s="18"/>
    </row>
    <row r="59" spans="1:7" s="3" customFormat="1" ht="24" customHeight="1" x14ac:dyDescent="0.75">
      <c r="A59" s="3">
        <v>1107</v>
      </c>
      <c r="B59" s="42" t="s">
        <v>79</v>
      </c>
      <c r="C59" s="19" t="s">
        <v>274</v>
      </c>
      <c r="D59" s="20" t="s">
        <v>57</v>
      </c>
      <c r="E59" s="21">
        <v>300</v>
      </c>
      <c r="F59" s="22">
        <v>0</v>
      </c>
      <c r="G59" s="16">
        <f>(D59 = CHAR(37)) * (E59*F59/100) + (D59 &lt;&gt; CHAR(37)) * (E59*F59)</f>
        <v>0</v>
      </c>
    </row>
    <row r="60" spans="1:7" s="3" customFormat="1" ht="12" customHeight="1" x14ac:dyDescent="0.75">
      <c r="B60" s="17"/>
      <c r="C60" s="18"/>
      <c r="D60" s="18"/>
      <c r="E60" s="18"/>
      <c r="F60" s="18"/>
      <c r="G60" s="18"/>
    </row>
    <row r="61" spans="1:7" s="3" customFormat="1" ht="12" customHeight="1" x14ac:dyDescent="0.75">
      <c r="A61" s="3">
        <v>1108</v>
      </c>
      <c r="B61" s="42"/>
      <c r="C61" s="13" t="s">
        <v>275</v>
      </c>
      <c r="D61" s="20"/>
      <c r="E61" s="21"/>
      <c r="F61" s="16"/>
      <c r="G61" s="16"/>
    </row>
    <row r="62" spans="1:7" s="3" customFormat="1" ht="12" customHeight="1" x14ac:dyDescent="0.75">
      <c r="B62" s="17"/>
      <c r="C62" s="18"/>
      <c r="D62" s="18"/>
      <c r="E62" s="18"/>
      <c r="F62" s="18"/>
      <c r="G62" s="18"/>
    </row>
    <row r="63" spans="1:7" s="3" customFormat="1" ht="24" customHeight="1" x14ac:dyDescent="0.75">
      <c r="A63" s="3">
        <v>1109</v>
      </c>
      <c r="B63" s="42"/>
      <c r="C63" s="13" t="s">
        <v>276</v>
      </c>
      <c r="D63" s="20"/>
      <c r="E63" s="21"/>
      <c r="F63" s="16"/>
      <c r="G63" s="16"/>
    </row>
    <row r="64" spans="1:7" s="3" customFormat="1" ht="12" customHeight="1" x14ac:dyDescent="0.75">
      <c r="B64" s="17"/>
      <c r="C64" s="18"/>
      <c r="D64" s="18"/>
      <c r="E64" s="18"/>
      <c r="F64" s="18"/>
      <c r="G64" s="18"/>
    </row>
    <row r="65" spans="1:7" s="3" customFormat="1" ht="12" customHeight="1" x14ac:dyDescent="0.75">
      <c r="A65" s="3">
        <v>1110</v>
      </c>
      <c r="B65" s="42" t="s">
        <v>83</v>
      </c>
      <c r="C65" s="19" t="s">
        <v>277</v>
      </c>
      <c r="D65" s="20" t="s">
        <v>57</v>
      </c>
      <c r="E65" s="21">
        <v>2700</v>
      </c>
      <c r="F65" s="22">
        <v>0</v>
      </c>
      <c r="G65" s="16">
        <f>(D65 = CHAR(37)) * (E65*F65/100) + (D65 &lt;&gt; CHAR(37)) * (E65*F65)</f>
        <v>0</v>
      </c>
    </row>
    <row r="66" spans="1:7" s="3" customFormat="1" ht="12" customHeight="1" x14ac:dyDescent="0.75">
      <c r="B66" s="17"/>
      <c r="C66" s="18"/>
      <c r="D66" s="18"/>
      <c r="E66" s="18"/>
      <c r="F66" s="18"/>
      <c r="G66" s="18"/>
    </row>
    <row r="67" spans="1:7" s="3" customFormat="1" ht="12" customHeight="1" x14ac:dyDescent="0.75">
      <c r="A67" s="3">
        <v>1111</v>
      </c>
      <c r="B67" s="42"/>
      <c r="C67" s="13" t="s">
        <v>278</v>
      </c>
      <c r="D67" s="20"/>
      <c r="E67" s="21"/>
      <c r="F67" s="16"/>
      <c r="G67" s="16"/>
    </row>
    <row r="68" spans="1:7" s="3" customFormat="1" ht="12" customHeight="1" x14ac:dyDescent="0.75">
      <c r="B68" s="17"/>
      <c r="C68" s="18"/>
      <c r="D68" s="18"/>
      <c r="E68" s="18"/>
      <c r="F68" s="18"/>
      <c r="G68" s="18"/>
    </row>
    <row r="69" spans="1:7" s="3" customFormat="1" ht="12" customHeight="1" x14ac:dyDescent="0.75">
      <c r="A69" s="3">
        <v>1112</v>
      </c>
      <c r="B69" s="42"/>
      <c r="C69" s="13" t="s">
        <v>279</v>
      </c>
      <c r="D69" s="20"/>
      <c r="E69" s="21"/>
      <c r="F69" s="16"/>
      <c r="G69" s="16"/>
    </row>
    <row r="70" spans="1:7" s="3" customFormat="1" ht="12" customHeight="1" x14ac:dyDescent="0.75">
      <c r="B70" s="17"/>
      <c r="C70" s="18"/>
      <c r="D70" s="18"/>
      <c r="E70" s="18"/>
      <c r="F70" s="18"/>
      <c r="G70" s="18"/>
    </row>
    <row r="71" spans="1:7" s="3" customFormat="1" ht="12" customHeight="1" x14ac:dyDescent="0.75">
      <c r="A71" s="3">
        <v>1113</v>
      </c>
      <c r="B71" s="42"/>
      <c r="C71" s="13" t="s">
        <v>280</v>
      </c>
      <c r="D71" s="20"/>
      <c r="E71" s="21"/>
      <c r="F71" s="16"/>
      <c r="G71" s="16"/>
    </row>
    <row r="72" spans="1:7" s="3" customFormat="1" ht="12" customHeight="1" x14ac:dyDescent="0.75">
      <c r="B72" s="17"/>
      <c r="C72" s="18"/>
      <c r="D72" s="18"/>
      <c r="E72" s="18"/>
      <c r="F72" s="18"/>
      <c r="G72" s="18"/>
    </row>
    <row r="73" spans="1:7" s="3" customFormat="1" ht="36" customHeight="1" x14ac:dyDescent="0.75">
      <c r="A73" s="3">
        <v>1114</v>
      </c>
      <c r="B73" s="42" t="s">
        <v>86</v>
      </c>
      <c r="C73" s="19" t="s">
        <v>281</v>
      </c>
      <c r="D73" s="20" t="s">
        <v>57</v>
      </c>
      <c r="E73" s="21">
        <v>2700</v>
      </c>
      <c r="F73" s="22">
        <v>0</v>
      </c>
      <c r="G73" s="16">
        <f>(D73 = CHAR(37)) * (E73*F73/100) + (D73 &lt;&gt; CHAR(37)) * (E73*F73)</f>
        <v>0</v>
      </c>
    </row>
    <row r="74" spans="1:7" s="3" customFormat="1" ht="12" customHeight="1" x14ac:dyDescent="0.75">
      <c r="B74" s="17"/>
      <c r="C74" s="18"/>
      <c r="D74" s="18"/>
      <c r="E74" s="18"/>
      <c r="F74" s="18"/>
      <c r="G74" s="18"/>
    </row>
    <row r="75" spans="1:7" s="3" customFormat="1" ht="96" customHeight="1" x14ac:dyDescent="0.75">
      <c r="A75" s="3">
        <v>1116</v>
      </c>
      <c r="B75" s="42" t="s">
        <v>219</v>
      </c>
      <c r="C75" s="41" t="s">
        <v>282</v>
      </c>
      <c r="D75" s="20" t="s">
        <v>130</v>
      </c>
      <c r="E75" s="21">
        <v>110</v>
      </c>
      <c r="F75" s="22">
        <v>0</v>
      </c>
      <c r="G75" s="16">
        <f>(D75 = CHAR(37)) * (E75*F75/100) + (D75 &lt;&gt; CHAR(37)) * (E75*F75)</f>
        <v>0</v>
      </c>
    </row>
    <row r="76" spans="1:7" s="3" customFormat="1" ht="12" customHeight="1" x14ac:dyDescent="0.75">
      <c r="B76" s="17"/>
      <c r="C76" s="18"/>
      <c r="D76" s="18"/>
      <c r="E76" s="18"/>
      <c r="F76" s="18"/>
      <c r="G76" s="18"/>
    </row>
    <row r="77" spans="1:7" s="3" customFormat="1" ht="12" customHeight="1" x14ac:dyDescent="0.75">
      <c r="A77" s="3">
        <v>1117</v>
      </c>
      <c r="B77" s="42"/>
      <c r="C77" s="13" t="s">
        <v>283</v>
      </c>
      <c r="D77" s="20"/>
      <c r="E77" s="21"/>
      <c r="F77" s="16"/>
      <c r="G77" s="16"/>
    </row>
    <row r="78" spans="1:7" s="3" customFormat="1" ht="12" customHeight="1" x14ac:dyDescent="0.75">
      <c r="B78" s="17"/>
      <c r="C78" s="18"/>
      <c r="D78" s="18"/>
      <c r="E78" s="18"/>
      <c r="F78" s="18"/>
      <c r="G78" s="18"/>
    </row>
    <row r="79" spans="1:7" s="3" customFormat="1" ht="24" customHeight="1" x14ac:dyDescent="0.75">
      <c r="A79" s="3">
        <v>1118</v>
      </c>
      <c r="B79" s="42"/>
      <c r="C79" s="19" t="s">
        <v>284</v>
      </c>
      <c r="D79" s="20"/>
      <c r="E79" s="21"/>
      <c r="F79" s="16"/>
      <c r="G79" s="16"/>
    </row>
    <row r="80" spans="1:7" s="3" customFormat="1" ht="12" customHeight="1" x14ac:dyDescent="0.75">
      <c r="B80" s="17"/>
      <c r="C80" s="18"/>
      <c r="D80" s="18"/>
      <c r="E80" s="18"/>
      <c r="F80" s="18"/>
      <c r="G80" s="18"/>
    </row>
    <row r="81" spans="1:7" s="3" customFormat="1" ht="12" customHeight="1" x14ac:dyDescent="0.75">
      <c r="A81" s="3">
        <v>1119</v>
      </c>
      <c r="B81" s="42"/>
      <c r="C81" s="13" t="s">
        <v>74</v>
      </c>
      <c r="D81" s="20"/>
      <c r="E81" s="21"/>
      <c r="F81" s="16"/>
      <c r="G81" s="16"/>
    </row>
    <row r="82" spans="1:7" s="3" customFormat="1" ht="12" customHeight="1" x14ac:dyDescent="0.75">
      <c r="B82" s="17"/>
      <c r="C82" s="18"/>
      <c r="D82" s="18"/>
      <c r="E82" s="18"/>
      <c r="F82" s="18"/>
      <c r="G82" s="18"/>
    </row>
    <row r="83" spans="1:7" s="3" customFormat="1" ht="12" customHeight="1" x14ac:dyDescent="0.75">
      <c r="A83" s="3">
        <v>1120</v>
      </c>
      <c r="B83" s="42" t="s">
        <v>227</v>
      </c>
      <c r="C83" s="19" t="s">
        <v>285</v>
      </c>
      <c r="D83" s="20" t="s">
        <v>130</v>
      </c>
      <c r="E83" s="21">
        <v>275</v>
      </c>
      <c r="F83" s="22">
        <v>0</v>
      </c>
      <c r="G83" s="16">
        <f>(D83 = CHAR(37)) * (E83*F83/100) + (D83 &lt;&gt; CHAR(37)) * (E83*F83)</f>
        <v>0</v>
      </c>
    </row>
    <row r="84" spans="1:7" s="3" customFormat="1" ht="12" customHeight="1" x14ac:dyDescent="0.75">
      <c r="B84" s="17"/>
      <c r="C84" s="18"/>
      <c r="D84" s="18"/>
      <c r="E84" s="18"/>
      <c r="F84" s="18"/>
      <c r="G84" s="18"/>
    </row>
    <row r="85" spans="1:7" s="3" customFormat="1" ht="12" customHeight="1" x14ac:dyDescent="0.75">
      <c r="B85" s="23"/>
      <c r="C85" s="24"/>
      <c r="D85" s="24"/>
      <c r="E85" s="24"/>
      <c r="F85" s="24"/>
      <c r="G85" s="24"/>
    </row>
    <row r="86" spans="1:7" s="3" customFormat="1" ht="12" customHeight="1" x14ac:dyDescent="0.75">
      <c r="B86" s="17"/>
      <c r="C86" s="18"/>
      <c r="D86" s="18"/>
      <c r="E86" s="18"/>
      <c r="F86" s="18"/>
      <c r="G86" s="18"/>
    </row>
    <row r="87" spans="1:7" s="3" customFormat="1" ht="12" customHeight="1" x14ac:dyDescent="0.75">
      <c r="B87" s="23"/>
      <c r="C87" s="24"/>
      <c r="D87" s="24"/>
      <c r="E87" s="24"/>
      <c r="F87" s="24"/>
      <c r="G87" s="24"/>
    </row>
    <row r="88" spans="1:7" s="3" customFormat="1" ht="12" customHeight="1" x14ac:dyDescent="0.75">
      <c r="B88" s="17"/>
      <c r="C88" s="18"/>
      <c r="D88" s="18"/>
      <c r="E88" s="18"/>
      <c r="F88" s="18"/>
      <c r="G88" s="18"/>
    </row>
    <row r="89" spans="1:7" s="3" customFormat="1" ht="12" customHeight="1" x14ac:dyDescent="0.75">
      <c r="B89" s="23"/>
      <c r="C89" s="24"/>
      <c r="D89" s="24"/>
      <c r="E89" s="24"/>
      <c r="F89" s="24"/>
      <c r="G89" s="24"/>
    </row>
    <row r="90" spans="1:7" s="3" customFormat="1" ht="12" customHeight="1" x14ac:dyDescent="0.75">
      <c r="B90" s="17"/>
      <c r="C90" s="18"/>
      <c r="D90" s="18"/>
      <c r="E90" s="18"/>
      <c r="F90" s="18"/>
      <c r="G90" s="18"/>
    </row>
    <row r="91" spans="1:7" s="3" customFormat="1" ht="12" customHeight="1" x14ac:dyDescent="0.75">
      <c r="B91" s="23"/>
      <c r="C91" s="24"/>
      <c r="D91" s="24"/>
      <c r="E91" s="24"/>
      <c r="F91" s="24"/>
      <c r="G91" s="24"/>
    </row>
    <row r="92" spans="1:7" s="3" customFormat="1" ht="12" customHeight="1" x14ac:dyDescent="0.75">
      <c r="B92" s="17"/>
      <c r="C92" s="18"/>
      <c r="D92" s="18"/>
      <c r="E92" s="18"/>
      <c r="F92" s="18"/>
      <c r="G92" s="18"/>
    </row>
    <row r="93" spans="1:7" s="3" customFormat="1" ht="12" customHeight="1" x14ac:dyDescent="0.75">
      <c r="B93" s="23"/>
      <c r="C93" s="24"/>
      <c r="D93" s="24"/>
      <c r="E93" s="24"/>
      <c r="F93" s="24"/>
      <c r="G93" s="24"/>
    </row>
    <row r="94" spans="1:7" s="3" customFormat="1" ht="12" customHeight="1" x14ac:dyDescent="0.75">
      <c r="B94" s="17"/>
      <c r="C94" s="18"/>
      <c r="D94" s="18"/>
      <c r="E94" s="18"/>
      <c r="F94" s="18"/>
      <c r="G94" s="18"/>
    </row>
    <row r="95" spans="1:7" s="3" customFormat="1" ht="12" customHeight="1" x14ac:dyDescent="0.75">
      <c r="B95" s="23"/>
      <c r="C95" s="24"/>
      <c r="D95" s="24"/>
      <c r="E95" s="24"/>
      <c r="F95" s="24"/>
      <c r="G95" s="24"/>
    </row>
    <row r="96" spans="1:7" s="3" customFormat="1" ht="12" customHeight="1" x14ac:dyDescent="0.75">
      <c r="B96" s="17"/>
      <c r="C96" s="18"/>
      <c r="D96" s="18"/>
      <c r="E96" s="18"/>
      <c r="F96" s="18"/>
      <c r="G96" s="18"/>
    </row>
    <row r="97" spans="2:7" s="3" customFormat="1" ht="12" customHeight="1" x14ac:dyDescent="0.75">
      <c r="B97" s="23"/>
      <c r="C97" s="24"/>
      <c r="D97" s="24"/>
      <c r="E97" s="24"/>
      <c r="F97" s="24"/>
      <c r="G97" s="24"/>
    </row>
    <row r="98" spans="2:7" s="3" customFormat="1" ht="12" customHeight="1" x14ac:dyDescent="0.75">
      <c r="B98" s="17"/>
      <c r="C98" s="18"/>
      <c r="D98" s="18"/>
      <c r="E98" s="18"/>
      <c r="F98" s="18"/>
      <c r="G98" s="18"/>
    </row>
    <row r="99" spans="2:7" s="3" customFormat="1" ht="12" customHeight="1" x14ac:dyDescent="0.75">
      <c r="B99" s="23"/>
      <c r="C99" s="24"/>
      <c r="D99" s="24"/>
      <c r="E99" s="24"/>
      <c r="F99" s="24"/>
      <c r="G99" s="24"/>
    </row>
    <row r="100" spans="2:7" s="3" customFormat="1" ht="12" customHeight="1" x14ac:dyDescent="0.75">
      <c r="B100" s="17"/>
      <c r="C100" s="18"/>
      <c r="D100" s="18"/>
      <c r="E100" s="18"/>
      <c r="F100" s="18"/>
      <c r="G100" s="18"/>
    </row>
    <row r="101" spans="2:7" s="3" customFormat="1" ht="12" customHeight="1" x14ac:dyDescent="0.75">
      <c r="B101" s="23"/>
      <c r="C101" s="24"/>
      <c r="D101" s="24"/>
      <c r="E101" s="24"/>
      <c r="F101" s="24"/>
      <c r="G101" s="24"/>
    </row>
    <row r="102" spans="2:7" s="3" customFormat="1" ht="12" customHeight="1" x14ac:dyDescent="0.75">
      <c r="B102" s="17"/>
      <c r="C102" s="18"/>
      <c r="D102" s="18"/>
      <c r="E102" s="18"/>
      <c r="F102" s="18"/>
      <c r="G102" s="18"/>
    </row>
    <row r="103" spans="2:7" s="3" customFormat="1" ht="12" customHeight="1" x14ac:dyDescent="0.75">
      <c r="B103" s="23"/>
      <c r="C103" s="24"/>
      <c r="D103" s="24"/>
      <c r="E103" s="24"/>
      <c r="F103" s="24"/>
      <c r="G103" s="24"/>
    </row>
    <row r="104" spans="2:7" s="3" customFormat="1" ht="12" customHeight="1" x14ac:dyDescent="0.75">
      <c r="B104" s="17"/>
      <c r="C104" s="18"/>
      <c r="D104" s="18"/>
      <c r="E104" s="18"/>
      <c r="F104" s="18"/>
      <c r="G104" s="18"/>
    </row>
    <row r="105" spans="2:7" s="3" customFormat="1" ht="12" customHeight="1" x14ac:dyDescent="0.75">
      <c r="B105" s="23"/>
      <c r="C105" s="24"/>
      <c r="D105" s="24"/>
      <c r="E105" s="24"/>
      <c r="F105" s="24"/>
      <c r="G105" s="24"/>
    </row>
    <row r="106" spans="2:7" s="3" customFormat="1" ht="12" customHeight="1" x14ac:dyDescent="0.75">
      <c r="B106" s="17"/>
      <c r="C106" s="18"/>
      <c r="D106" s="18"/>
      <c r="E106" s="18"/>
      <c r="F106" s="18"/>
      <c r="G106" s="18"/>
    </row>
    <row r="107" spans="2:7" s="3" customFormat="1" ht="12" customHeight="1" x14ac:dyDescent="0.75">
      <c r="B107" s="23"/>
      <c r="C107" s="24"/>
      <c r="D107" s="24"/>
      <c r="E107" s="24"/>
      <c r="F107" s="24"/>
      <c r="G107" s="24"/>
    </row>
    <row r="108" spans="2:7" s="3" customFormat="1" ht="12" customHeight="1" x14ac:dyDescent="0.75">
      <c r="B108" s="17"/>
      <c r="C108" s="18"/>
      <c r="D108" s="18"/>
      <c r="E108" s="18"/>
      <c r="F108" s="18"/>
      <c r="G108" s="18"/>
    </row>
    <row r="109" spans="2:7" s="3" customFormat="1" ht="12" customHeight="1" x14ac:dyDescent="0.75">
      <c r="B109" s="23"/>
      <c r="C109" s="24"/>
      <c r="D109" s="24"/>
      <c r="E109" s="24"/>
      <c r="F109" s="24"/>
      <c r="G109" s="24"/>
    </row>
    <row r="110" spans="2:7" s="3" customFormat="1" ht="12" customHeight="1" x14ac:dyDescent="0.75">
      <c r="B110" s="17"/>
      <c r="C110" s="18"/>
      <c r="D110" s="18"/>
      <c r="E110" s="18"/>
      <c r="F110" s="18"/>
      <c r="G110" s="18"/>
    </row>
    <row r="111" spans="2:7" s="4" customFormat="1" ht="20.149999999999999" customHeight="1" x14ac:dyDescent="0.75">
      <c r="B111" s="25" t="s">
        <v>20</v>
      </c>
      <c r="C111" s="26"/>
      <c r="D111" s="27"/>
      <c r="E111" s="28"/>
      <c r="F111" s="28"/>
      <c r="G111" s="29">
        <f>SUM(G56:G110)</f>
        <v>0</v>
      </c>
    </row>
    <row r="112" spans="2:7" s="2" customFormat="1" ht="12" customHeight="1" x14ac:dyDescent="0.65">
      <c r="D112" s="30" t="s">
        <v>286</v>
      </c>
    </row>
    <row r="113" spans="2:7" s="1" customFormat="1" ht="15" customHeight="1" x14ac:dyDescent="0.7">
      <c r="B113" s="7" t="s">
        <v>1</v>
      </c>
    </row>
    <row r="114" spans="2:7" s="1" customFormat="1" ht="15" customHeight="1" x14ac:dyDescent="0.7">
      <c r="B114" s="8" t="s">
        <v>253</v>
      </c>
    </row>
    <row r="115" spans="2:7" s="2" customFormat="1" ht="15" customHeight="1" x14ac:dyDescent="0.65">
      <c r="D115" s="30" t="s">
        <v>22</v>
      </c>
    </row>
    <row r="116" spans="2:7" s="3" customFormat="1" ht="14.25" customHeight="1" x14ac:dyDescent="0.75">
      <c r="B116" s="31" t="s">
        <v>23</v>
      </c>
      <c r="C116" s="31" t="s">
        <v>6</v>
      </c>
      <c r="D116" s="31" t="s">
        <v>24</v>
      </c>
      <c r="E116" s="31" t="s">
        <v>24</v>
      </c>
      <c r="F116" s="31" t="s">
        <v>24</v>
      </c>
      <c r="G116" s="31" t="s">
        <v>10</v>
      </c>
    </row>
    <row r="117" spans="2:7" s="3" customFormat="1" ht="12" customHeight="1" x14ac:dyDescent="0.75">
      <c r="B117" s="32" t="s">
        <v>21</v>
      </c>
      <c r="C117" s="33" t="s">
        <v>254</v>
      </c>
      <c r="D117" s="34"/>
      <c r="E117" s="34"/>
      <c r="F117" s="34"/>
      <c r="G117" s="35">
        <f>G111</f>
        <v>0</v>
      </c>
    </row>
    <row r="118" spans="2:7" s="3" customFormat="1" ht="12" customHeight="1" x14ac:dyDescent="0.75">
      <c r="B118" s="36"/>
      <c r="C118" s="36"/>
      <c r="D118" s="36"/>
      <c r="E118" s="36"/>
      <c r="F118" s="36"/>
      <c r="G118" s="36"/>
    </row>
    <row r="119" spans="2:7" s="4" customFormat="1" ht="20.149999999999999" customHeight="1" x14ac:dyDescent="0.75">
      <c r="B119" s="37" t="s">
        <v>26</v>
      </c>
      <c r="C119" s="38"/>
      <c r="D119" s="39"/>
      <c r="E119" s="39"/>
      <c r="F119" s="39"/>
      <c r="G119" s="40">
        <f>SUM(G117:G118)</f>
        <v>0</v>
      </c>
    </row>
    <row r="120" spans="2:7" s="3" customFormat="1" ht="12" customHeight="1" x14ac:dyDescent="0.75"/>
    <row r="121" spans="2:7" s="3" customFormat="1" ht="12" customHeight="1" x14ac:dyDescent="0.75"/>
    <row r="122" spans="2:7" s="3" customFormat="1" ht="12" customHeight="1" x14ac:dyDescent="0.75"/>
    <row r="123" spans="2:7" s="3" customFormat="1" ht="12" customHeight="1" x14ac:dyDescent="0.75"/>
    <row r="124" spans="2:7" s="3" customFormat="1" ht="12" customHeight="1" x14ac:dyDescent="0.75"/>
    <row r="125" spans="2:7" s="3" customFormat="1" ht="12" customHeight="1" x14ac:dyDescent="0.75"/>
    <row r="126" spans="2:7" s="3" customFormat="1" ht="12" customHeight="1" x14ac:dyDescent="0.75"/>
    <row r="127" spans="2:7" s="3" customFormat="1" ht="12" customHeight="1" x14ac:dyDescent="0.75"/>
    <row r="128" spans="2:7" s="3" customFormat="1" ht="12" customHeight="1" x14ac:dyDescent="0.75"/>
    <row r="129" s="3" customFormat="1" ht="12" customHeight="1" x14ac:dyDescent="0.75"/>
    <row r="130" s="3" customFormat="1" ht="12" customHeight="1" x14ac:dyDescent="0.75"/>
    <row r="131" s="3" customFormat="1" ht="12" customHeight="1" x14ac:dyDescent="0.75"/>
    <row r="132" s="3" customFormat="1" ht="12" customHeight="1" x14ac:dyDescent="0.75"/>
    <row r="133" s="3" customFormat="1" ht="12" customHeight="1" x14ac:dyDescent="0.75"/>
    <row r="134" s="3" customFormat="1" ht="12" customHeight="1" x14ac:dyDescent="0.75"/>
    <row r="135" s="3" customFormat="1" ht="12" customHeight="1" x14ac:dyDescent="0.75"/>
    <row r="136" s="3" customFormat="1" ht="12" customHeight="1" x14ac:dyDescent="0.75"/>
    <row r="137" s="3" customFormat="1" ht="12" customHeight="1" x14ac:dyDescent="0.75"/>
    <row r="138" s="3" customFormat="1" ht="12" customHeight="1" x14ac:dyDescent="0.75"/>
    <row r="139" s="3" customFormat="1" ht="12" customHeight="1" x14ac:dyDescent="0.75"/>
    <row r="140" s="3" customFormat="1" ht="12" customHeight="1" x14ac:dyDescent="0.75"/>
    <row r="141" s="3" customFormat="1" ht="12" customHeight="1" x14ac:dyDescent="0.75"/>
    <row r="142" s="3" customFormat="1" ht="12" customHeight="1" x14ac:dyDescent="0.75"/>
    <row r="143" s="3" customFormat="1" ht="12" customHeight="1" x14ac:dyDescent="0.75"/>
    <row r="144" s="3" customFormat="1" ht="12" customHeight="1" x14ac:dyDescent="0.75"/>
    <row r="145" s="3" customFormat="1" ht="12" customHeight="1" x14ac:dyDescent="0.75"/>
    <row r="146" s="3" customFormat="1" ht="12" customHeight="1" x14ac:dyDescent="0.75"/>
    <row r="147" s="3" customFormat="1" ht="12" customHeight="1" x14ac:dyDescent="0.75"/>
    <row r="148" s="3" customFormat="1" ht="12" customHeight="1" x14ac:dyDescent="0.75"/>
    <row r="149" s="3" customFormat="1" ht="12" customHeight="1" x14ac:dyDescent="0.75"/>
    <row r="150" s="3" customFormat="1" ht="12" customHeight="1" x14ac:dyDescent="0.75"/>
    <row r="151" s="3" customFormat="1" ht="12" customHeight="1" x14ac:dyDescent="0.75"/>
    <row r="152" s="3" customFormat="1" ht="12" customHeight="1" x14ac:dyDescent="0.75"/>
    <row r="153" s="3" customFormat="1" ht="12" customHeight="1" x14ac:dyDescent="0.75"/>
    <row r="154" s="3" customFormat="1" ht="12" customHeight="1" x14ac:dyDescent="0.75"/>
    <row r="155" s="3" customFormat="1" ht="12" customHeight="1" x14ac:dyDescent="0.75"/>
    <row r="156" s="3" customFormat="1" ht="12" customHeight="1" x14ac:dyDescent="0.75"/>
    <row r="157" s="3" customFormat="1" ht="12" customHeight="1" x14ac:dyDescent="0.75"/>
    <row r="158" s="3" customFormat="1" ht="12" customHeight="1" x14ac:dyDescent="0.75"/>
    <row r="159" s="3" customFormat="1" ht="12" customHeight="1" x14ac:dyDescent="0.75"/>
    <row r="160" s="3" customFormat="1" ht="12" customHeight="1" x14ac:dyDescent="0.75"/>
    <row r="161" s="3" customFormat="1" ht="12" customHeight="1" x14ac:dyDescent="0.75"/>
    <row r="162" s="3" customFormat="1" ht="12" customHeight="1" x14ac:dyDescent="0.75"/>
    <row r="163" s="3" customFormat="1" ht="12" customHeight="1" x14ac:dyDescent="0.75"/>
    <row r="164" s="3" customFormat="1" ht="12" customHeight="1" x14ac:dyDescent="0.75"/>
    <row r="165" s="3" customFormat="1" ht="12" customHeight="1" x14ac:dyDescent="0.75"/>
    <row r="166" s="3" customFormat="1" ht="12" customHeight="1" x14ac:dyDescent="0.75"/>
    <row r="167" s="3" customFormat="1" ht="12" customHeight="1" x14ac:dyDescent="0.75"/>
    <row r="168" s="3" customFormat="1" ht="12" customHeight="1" x14ac:dyDescent="0.75"/>
    <row r="169" s="3" customFormat="1" ht="12" customHeight="1" x14ac:dyDescent="0.75"/>
    <row r="170" s="3" customFormat="1" ht="12" customHeight="1" x14ac:dyDescent="0.75"/>
    <row r="171" s="3" customFormat="1" ht="12" customHeight="1" x14ac:dyDescent="0.75"/>
    <row r="172" s="3" customFormat="1" ht="12" customHeight="1" x14ac:dyDescent="0.75"/>
    <row r="173" s="3" customFormat="1" ht="12" customHeight="1" x14ac:dyDescent="0.75"/>
    <row r="174" s="3" customFormat="1" ht="12" customHeight="1" x14ac:dyDescent="0.75"/>
    <row r="175" s="3" customFormat="1" ht="12" customHeight="1" x14ac:dyDescent="0.75"/>
    <row r="176" s="3" customFormat="1" ht="12" customHeight="1" x14ac:dyDescent="0.75"/>
    <row r="177" spans="4:4" s="3" customFormat="1" ht="12" customHeight="1" x14ac:dyDescent="0.75"/>
    <row r="178" spans="4:4" s="3" customFormat="1" ht="12" customHeight="1" x14ac:dyDescent="0.75"/>
    <row r="179" spans="4:4" s="3" customFormat="1" ht="12" customHeight="1" x14ac:dyDescent="0.75"/>
    <row r="180" spans="4:4" s="3" customFormat="1" ht="12" customHeight="1" x14ac:dyDescent="0.75"/>
    <row r="181" spans="4:4" s="3" customFormat="1" ht="12" customHeight="1" x14ac:dyDescent="0.75"/>
    <row r="182" spans="4:4" s="3" customFormat="1" ht="12" customHeight="1" x14ac:dyDescent="0.75"/>
    <row r="183" spans="4:4" s="3" customFormat="1" ht="12" customHeight="1" x14ac:dyDescent="0.75"/>
    <row r="184" spans="4:4" s="2" customFormat="1" ht="12" customHeight="1" x14ac:dyDescent="0.65">
      <c r="D184" s="30" t="s">
        <v>287</v>
      </c>
    </row>
  </sheetData>
  <sheetProtection algorithmName="SHA-512" hashValue="sn98xqC640DkDCzSUTIK97nSsUSg+chl5VmIba0eC0Wtxu4aohq2wKRZDSlI96Tyti8UUmBLTQuZcnKWE7gAaA==" saltValue="+hvBbfxoiDeSJCyhcjDiacliHPOlAjZejCOMFeN0F30cimx9+KZ8go0vBTmiSTy4HZ6aOyE85CAx25zgQXXU2w==" spinCount="100000" sheet="1" objects="1" scenarios="1"/>
  <pageMargins left="0.59027779999999996" right="0.27569440000000001" top="0.39374999999999999" bottom="0.39374999999999999" header="0.3" footer="0.3"/>
  <pageSetup paperSize="9" orientation="portrait"/>
  <rowBreaks count="3" manualBreakCount="3">
    <brk id="51" man="1"/>
    <brk id="112" man="1"/>
    <brk id="184" man="1"/>
  </rowBreak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38"/>
  <sheetViews>
    <sheetView showGridLines="0" topLeftCell="B1" workbookViewId="0">
      <selection activeCell="B2" sqref="B2"/>
    </sheetView>
  </sheetViews>
  <sheetFormatPr defaultColWidth="9.1328125" defaultRowHeight="14.75" x14ac:dyDescent="0.75"/>
  <cols>
    <col min="1" max="1" width="5.40625" style="5" hidden="1" customWidth="1"/>
    <col min="2" max="2" width="10.86328125" style="5" customWidth="1"/>
    <col min="3" max="3" width="48.54296875" style="5" customWidth="1"/>
    <col min="4" max="4" width="6.40625" style="5" customWidth="1"/>
    <col min="5" max="6" width="10.86328125" style="5" customWidth="1"/>
    <col min="7" max="7" width="14" style="5" customWidth="1"/>
    <col min="8" max="16384" width="9.1328125" style="5"/>
  </cols>
  <sheetData>
    <row r="1" spans="1:7" s="1" customFormat="1" ht="15" customHeight="1" x14ac:dyDescent="0.7">
      <c r="A1" s="6" t="s">
        <v>0</v>
      </c>
      <c r="B1" s="7" t="s">
        <v>1</v>
      </c>
    </row>
    <row r="2" spans="1:7" s="1" customFormat="1" ht="15" customHeight="1" x14ac:dyDescent="0.7">
      <c r="B2" s="8" t="s">
        <v>288</v>
      </c>
    </row>
    <row r="3" spans="1:7" s="2" customFormat="1" ht="15" customHeight="1" x14ac:dyDescent="0.65">
      <c r="G3" s="9" t="s">
        <v>289</v>
      </c>
    </row>
    <row r="4" spans="1:7" s="3" customFormat="1" ht="15.4" customHeight="1" x14ac:dyDescent="0.75">
      <c r="B4" s="10" t="s">
        <v>5</v>
      </c>
      <c r="C4" s="10" t="s">
        <v>6</v>
      </c>
      <c r="D4" s="10" t="s">
        <v>7</v>
      </c>
      <c r="E4" s="10" t="s">
        <v>8</v>
      </c>
      <c r="F4" s="10" t="s">
        <v>9</v>
      </c>
      <c r="G4" s="11" t="s">
        <v>10</v>
      </c>
    </row>
    <row r="5" spans="1:7" s="3" customFormat="1" ht="12" customHeight="1" x14ac:dyDescent="0.75">
      <c r="A5" s="3">
        <v>1141</v>
      </c>
      <c r="B5" s="12"/>
      <c r="C5" s="13" t="s">
        <v>289</v>
      </c>
      <c r="D5" s="14"/>
      <c r="E5" s="15"/>
      <c r="F5" s="15"/>
      <c r="G5" s="16"/>
    </row>
    <row r="6" spans="1:7" s="3" customFormat="1" ht="12" customHeight="1" x14ac:dyDescent="0.75">
      <c r="B6" s="17"/>
      <c r="C6" s="18"/>
      <c r="D6" s="18"/>
      <c r="E6" s="18"/>
      <c r="F6" s="18"/>
      <c r="G6" s="18"/>
    </row>
    <row r="7" spans="1:7" s="3" customFormat="1" ht="24" customHeight="1" x14ac:dyDescent="0.75">
      <c r="A7" s="3">
        <v>1142</v>
      </c>
      <c r="B7" s="12"/>
      <c r="C7" s="19" t="s">
        <v>290</v>
      </c>
      <c r="D7" s="14"/>
      <c r="E7" s="15"/>
      <c r="F7" s="15"/>
      <c r="G7" s="16"/>
    </row>
    <row r="8" spans="1:7" s="3" customFormat="1" ht="12" customHeight="1" x14ac:dyDescent="0.75">
      <c r="B8" s="17"/>
      <c r="C8" s="18"/>
      <c r="D8" s="18"/>
      <c r="E8" s="18"/>
      <c r="F8" s="18"/>
      <c r="G8" s="18"/>
    </row>
    <row r="9" spans="1:7" s="3" customFormat="1" ht="12" customHeight="1" x14ac:dyDescent="0.75">
      <c r="A9" s="3">
        <v>1147</v>
      </c>
      <c r="B9" s="12"/>
      <c r="C9" s="13" t="s">
        <v>291</v>
      </c>
      <c r="D9" s="14"/>
      <c r="E9" s="15"/>
      <c r="F9" s="15"/>
      <c r="G9" s="16"/>
    </row>
    <row r="10" spans="1:7" s="3" customFormat="1" ht="12" customHeight="1" x14ac:dyDescent="0.75">
      <c r="B10" s="17"/>
      <c r="C10" s="18"/>
      <c r="D10" s="18"/>
      <c r="E10" s="18"/>
      <c r="F10" s="18"/>
      <c r="G10" s="18"/>
    </row>
    <row r="11" spans="1:7" s="3" customFormat="1" ht="36" customHeight="1" x14ac:dyDescent="0.75">
      <c r="A11" s="3">
        <v>1148</v>
      </c>
      <c r="B11" s="42" t="s">
        <v>50</v>
      </c>
      <c r="C11" s="19" t="s">
        <v>292</v>
      </c>
      <c r="D11" s="20" t="s">
        <v>293</v>
      </c>
      <c r="E11" s="21">
        <v>1</v>
      </c>
      <c r="F11" s="22">
        <v>0</v>
      </c>
      <c r="G11" s="16">
        <f>(D11 = CHAR(37)) * (E11*F11/100) + (D11 &lt;&gt; CHAR(37)) * (E11*F11)</f>
        <v>0</v>
      </c>
    </row>
    <row r="12" spans="1:7" s="3" customFormat="1" ht="12" customHeight="1" x14ac:dyDescent="0.75">
      <c r="B12" s="17"/>
      <c r="C12" s="18"/>
      <c r="D12" s="18"/>
      <c r="E12" s="18"/>
      <c r="F12" s="18"/>
      <c r="G12" s="18"/>
    </row>
    <row r="13" spans="1:7" s="3" customFormat="1" ht="12" customHeight="1" x14ac:dyDescent="0.75">
      <c r="A13" s="3">
        <v>1149</v>
      </c>
      <c r="B13" s="42" t="s">
        <v>55</v>
      </c>
      <c r="C13" s="19" t="s">
        <v>294</v>
      </c>
      <c r="D13" s="20" t="s">
        <v>295</v>
      </c>
      <c r="E13" s="21">
        <f>G11</f>
        <v>0</v>
      </c>
      <c r="F13" s="22">
        <v>0</v>
      </c>
      <c r="G13" s="16">
        <f>(D13 = CHAR(37)) * (E13*F13/100) + (D13 &lt;&gt; CHAR(37)) * (E13*F13)</f>
        <v>0</v>
      </c>
    </row>
    <row r="14" spans="1:7" s="3" customFormat="1" ht="12" customHeight="1" x14ac:dyDescent="0.75">
      <c r="B14" s="17"/>
      <c r="C14" s="18"/>
      <c r="D14" s="18"/>
      <c r="E14" s="18"/>
      <c r="F14" s="18"/>
      <c r="G14" s="18"/>
    </row>
    <row r="15" spans="1:7" s="3" customFormat="1" ht="12" customHeight="1" x14ac:dyDescent="0.75">
      <c r="A15" s="3">
        <v>1150</v>
      </c>
      <c r="B15" s="42" t="s">
        <v>60</v>
      </c>
      <c r="C15" s="19" t="s">
        <v>296</v>
      </c>
      <c r="D15" s="20" t="s">
        <v>295</v>
      </c>
      <c r="E15" s="21">
        <f>G11</f>
        <v>0</v>
      </c>
      <c r="F15" s="22">
        <v>0</v>
      </c>
      <c r="G15" s="16">
        <f>(D15 = CHAR(37)) * (E15*F15/100) + (D15 &lt;&gt; CHAR(37)) * (E15*F15)</f>
        <v>0</v>
      </c>
    </row>
    <row r="16" spans="1:7" s="3" customFormat="1" ht="12" customHeight="1" x14ac:dyDescent="0.75">
      <c r="B16" s="17"/>
      <c r="C16" s="18"/>
      <c r="D16" s="18"/>
      <c r="E16" s="18"/>
      <c r="F16" s="18"/>
      <c r="G16" s="18"/>
    </row>
    <row r="17" spans="1:7" s="3" customFormat="1" ht="12" customHeight="1" x14ac:dyDescent="0.75">
      <c r="A17" s="3">
        <v>1151</v>
      </c>
      <c r="B17" s="42"/>
      <c r="C17" s="13" t="s">
        <v>297</v>
      </c>
      <c r="D17" s="20"/>
      <c r="E17" s="21"/>
      <c r="F17" s="16"/>
      <c r="G17" s="16"/>
    </row>
    <row r="18" spans="1:7" s="3" customFormat="1" ht="12" customHeight="1" x14ac:dyDescent="0.75">
      <c r="B18" s="17"/>
      <c r="C18" s="18"/>
      <c r="D18" s="18"/>
      <c r="E18" s="18"/>
      <c r="F18" s="18"/>
      <c r="G18" s="18"/>
    </row>
    <row r="19" spans="1:7" s="3" customFormat="1" ht="48" customHeight="1" x14ac:dyDescent="0.75">
      <c r="A19" s="3">
        <v>1152</v>
      </c>
      <c r="B19" s="42" t="s">
        <v>64</v>
      </c>
      <c r="C19" s="19" t="s">
        <v>298</v>
      </c>
      <c r="D19" s="20" t="s">
        <v>293</v>
      </c>
      <c r="E19" s="21">
        <v>1</v>
      </c>
      <c r="F19" s="22">
        <v>0</v>
      </c>
      <c r="G19" s="16">
        <f>(D19 = CHAR(37)) * (E19*F19/100) + (D19 &lt;&gt; CHAR(37)) * (E19*F19)</f>
        <v>0</v>
      </c>
    </row>
    <row r="20" spans="1:7" s="3" customFormat="1" ht="12" customHeight="1" x14ac:dyDescent="0.75">
      <c r="B20" s="17"/>
      <c r="C20" s="18"/>
      <c r="D20" s="18"/>
      <c r="E20" s="18"/>
      <c r="F20" s="18"/>
      <c r="G20" s="18"/>
    </row>
    <row r="21" spans="1:7" s="3" customFormat="1" ht="12" customHeight="1" x14ac:dyDescent="0.75">
      <c r="A21" s="3">
        <v>1153</v>
      </c>
      <c r="B21" s="42" t="s">
        <v>67</v>
      </c>
      <c r="C21" s="19" t="s">
        <v>294</v>
      </c>
      <c r="D21" s="20" t="s">
        <v>295</v>
      </c>
      <c r="E21" s="21">
        <f>G19</f>
        <v>0</v>
      </c>
      <c r="F21" s="22">
        <v>0</v>
      </c>
      <c r="G21" s="16">
        <f>(D21 = CHAR(37)) * (E21*F21/100) + (D21 &lt;&gt; CHAR(37)) * (E21*F21)</f>
        <v>0</v>
      </c>
    </row>
    <row r="22" spans="1:7" s="3" customFormat="1" ht="12" customHeight="1" x14ac:dyDescent="0.75">
      <c r="B22" s="17"/>
      <c r="C22" s="18"/>
      <c r="D22" s="18"/>
      <c r="E22" s="18"/>
      <c r="F22" s="18"/>
      <c r="G22" s="18"/>
    </row>
    <row r="23" spans="1:7" s="3" customFormat="1" ht="12" customHeight="1" x14ac:dyDescent="0.75">
      <c r="A23" s="3">
        <v>1154</v>
      </c>
      <c r="B23" s="42" t="s">
        <v>71</v>
      </c>
      <c r="C23" s="19" t="s">
        <v>296</v>
      </c>
      <c r="D23" s="20" t="s">
        <v>295</v>
      </c>
      <c r="E23" s="21">
        <f>G19</f>
        <v>0</v>
      </c>
      <c r="F23" s="22">
        <v>0</v>
      </c>
      <c r="G23" s="16">
        <f>(D23 = CHAR(37)) * (E23*F23/100) + (D23 &lt;&gt; CHAR(37)) * (E23*F23)</f>
        <v>0</v>
      </c>
    </row>
    <row r="24" spans="1:7" s="3" customFormat="1" ht="12" customHeight="1" x14ac:dyDescent="0.75">
      <c r="B24" s="17"/>
      <c r="C24" s="18"/>
      <c r="D24" s="18"/>
      <c r="E24" s="18"/>
      <c r="F24" s="18"/>
      <c r="G24" s="18"/>
    </row>
    <row r="25" spans="1:7" s="3" customFormat="1" ht="12" customHeight="1" x14ac:dyDescent="0.75">
      <c r="A25" s="3">
        <v>1197</v>
      </c>
      <c r="B25" s="42"/>
      <c r="C25" s="19" t="s">
        <v>299</v>
      </c>
      <c r="D25" s="20"/>
      <c r="E25" s="21"/>
      <c r="F25" s="16"/>
      <c r="G25" s="16"/>
    </row>
    <row r="26" spans="1:7" s="3" customFormat="1" ht="12" customHeight="1" x14ac:dyDescent="0.75">
      <c r="B26" s="17"/>
      <c r="C26" s="18"/>
      <c r="D26" s="18"/>
      <c r="E26" s="18"/>
      <c r="F26" s="18"/>
      <c r="G26" s="18"/>
    </row>
    <row r="27" spans="1:7" s="3" customFormat="1" ht="36" customHeight="1" x14ac:dyDescent="0.75">
      <c r="A27" s="3">
        <v>1198</v>
      </c>
      <c r="B27" s="42" t="s">
        <v>76</v>
      </c>
      <c r="C27" s="19" t="s">
        <v>300</v>
      </c>
      <c r="D27" s="20" t="s">
        <v>293</v>
      </c>
      <c r="E27" s="21">
        <v>1</v>
      </c>
      <c r="F27" s="22">
        <v>0</v>
      </c>
      <c r="G27" s="16">
        <f>(D27 = CHAR(37)) * (E27*F27/100) + (D27 &lt;&gt; CHAR(37)) * (E27*F27)</f>
        <v>0</v>
      </c>
    </row>
    <row r="28" spans="1:7" s="3" customFormat="1" ht="12" customHeight="1" x14ac:dyDescent="0.75">
      <c r="B28" s="17"/>
      <c r="C28" s="18"/>
      <c r="D28" s="18"/>
      <c r="E28" s="18"/>
      <c r="F28" s="18"/>
      <c r="G28" s="18"/>
    </row>
    <row r="29" spans="1:7" s="3" customFormat="1" ht="12" customHeight="1" x14ac:dyDescent="0.75">
      <c r="A29" s="3">
        <v>1199</v>
      </c>
      <c r="B29" s="42" t="s">
        <v>79</v>
      </c>
      <c r="C29" s="19" t="s">
        <v>294</v>
      </c>
      <c r="D29" s="20" t="s">
        <v>295</v>
      </c>
      <c r="E29" s="21">
        <f>G27</f>
        <v>0</v>
      </c>
      <c r="F29" s="22">
        <v>0</v>
      </c>
      <c r="G29" s="16">
        <f>(D29 = CHAR(37)) * (E29*F29/100) + (D29 &lt;&gt; CHAR(37)) * (E29*F29)</f>
        <v>0</v>
      </c>
    </row>
    <row r="30" spans="1:7" s="3" customFormat="1" ht="12" customHeight="1" x14ac:dyDescent="0.75">
      <c r="B30" s="17"/>
      <c r="C30" s="18"/>
      <c r="D30" s="18"/>
      <c r="E30" s="18"/>
      <c r="F30" s="18"/>
      <c r="G30" s="18"/>
    </row>
    <row r="31" spans="1:7" s="3" customFormat="1" ht="12" customHeight="1" x14ac:dyDescent="0.75">
      <c r="A31" s="3">
        <v>1200</v>
      </c>
      <c r="B31" s="42" t="s">
        <v>83</v>
      </c>
      <c r="C31" s="19" t="s">
        <v>301</v>
      </c>
      <c r="D31" s="20" t="s">
        <v>295</v>
      </c>
      <c r="E31" s="21">
        <f>G27</f>
        <v>0</v>
      </c>
      <c r="F31" s="22">
        <v>0</v>
      </c>
      <c r="G31" s="16">
        <f>(D31 = CHAR(37)) * (E31*F31/100) + (D31 &lt;&gt; CHAR(37)) * (E31*F31)</f>
        <v>0</v>
      </c>
    </row>
    <row r="32" spans="1:7" s="3" customFormat="1" ht="12" customHeight="1" x14ac:dyDescent="0.75">
      <c r="B32" s="17"/>
      <c r="C32" s="18"/>
      <c r="D32" s="18"/>
      <c r="E32" s="18"/>
      <c r="F32" s="18"/>
      <c r="G32" s="18"/>
    </row>
    <row r="33" spans="2:7" s="3" customFormat="1" ht="12" customHeight="1" x14ac:dyDescent="0.75">
      <c r="B33" s="23"/>
      <c r="C33" s="24"/>
      <c r="D33" s="24"/>
      <c r="E33" s="24"/>
      <c r="F33" s="24"/>
      <c r="G33" s="24"/>
    </row>
    <row r="34" spans="2:7" s="3" customFormat="1" ht="12" customHeight="1" x14ac:dyDescent="0.75">
      <c r="B34" s="17"/>
      <c r="C34" s="18"/>
      <c r="D34" s="18"/>
      <c r="E34" s="18"/>
      <c r="F34" s="18"/>
      <c r="G34" s="18"/>
    </row>
    <row r="35" spans="2:7" s="3" customFormat="1" ht="12" customHeight="1" x14ac:dyDescent="0.75">
      <c r="B35" s="23"/>
      <c r="C35" s="24"/>
      <c r="D35" s="24"/>
      <c r="E35" s="24"/>
      <c r="F35" s="24"/>
      <c r="G35" s="24"/>
    </row>
    <row r="36" spans="2:7" s="3" customFormat="1" ht="12" customHeight="1" x14ac:dyDescent="0.75">
      <c r="B36" s="17"/>
      <c r="C36" s="18"/>
      <c r="D36" s="18"/>
      <c r="E36" s="18"/>
      <c r="F36" s="18"/>
      <c r="G36" s="18"/>
    </row>
    <row r="37" spans="2:7" s="3" customFormat="1" ht="12" customHeight="1" x14ac:dyDescent="0.75">
      <c r="B37" s="23"/>
      <c r="C37" s="24"/>
      <c r="D37" s="24"/>
      <c r="E37" s="24"/>
      <c r="F37" s="24"/>
      <c r="G37" s="24"/>
    </row>
    <row r="38" spans="2:7" s="3" customFormat="1" ht="12" customHeight="1" x14ac:dyDescent="0.75">
      <c r="B38" s="17"/>
      <c r="C38" s="18"/>
      <c r="D38" s="18"/>
      <c r="E38" s="18"/>
      <c r="F38" s="18"/>
      <c r="G38" s="18"/>
    </row>
    <row r="39" spans="2:7" s="3" customFormat="1" ht="12" customHeight="1" x14ac:dyDescent="0.75">
      <c r="B39" s="23"/>
      <c r="C39" s="24"/>
      <c r="D39" s="24"/>
      <c r="E39" s="24"/>
      <c r="F39" s="24"/>
      <c r="G39" s="24"/>
    </row>
    <row r="40" spans="2:7" s="3" customFormat="1" ht="12" customHeight="1" x14ac:dyDescent="0.75">
      <c r="B40" s="17"/>
      <c r="C40" s="18"/>
      <c r="D40" s="18"/>
      <c r="E40" s="18"/>
      <c r="F40" s="18"/>
      <c r="G40" s="18"/>
    </row>
    <row r="41" spans="2:7" s="3" customFormat="1" ht="12" customHeight="1" x14ac:dyDescent="0.75">
      <c r="B41" s="23"/>
      <c r="C41" s="24"/>
      <c r="D41" s="24"/>
      <c r="E41" s="24"/>
      <c r="F41" s="24"/>
      <c r="G41" s="24"/>
    </row>
    <row r="42" spans="2:7" s="3" customFormat="1" ht="12" customHeight="1" x14ac:dyDescent="0.75">
      <c r="B42" s="17"/>
      <c r="C42" s="18"/>
      <c r="D42" s="18"/>
      <c r="E42" s="18"/>
      <c r="F42" s="18"/>
      <c r="G42" s="18"/>
    </row>
    <row r="43" spans="2:7" s="3" customFormat="1" ht="12" customHeight="1" x14ac:dyDescent="0.75">
      <c r="B43" s="23"/>
      <c r="C43" s="24"/>
      <c r="D43" s="24"/>
      <c r="E43" s="24"/>
      <c r="F43" s="24"/>
      <c r="G43" s="24"/>
    </row>
    <row r="44" spans="2:7" s="3" customFormat="1" ht="12" customHeight="1" x14ac:dyDescent="0.75">
      <c r="B44" s="17"/>
      <c r="C44" s="18"/>
      <c r="D44" s="18"/>
      <c r="E44" s="18"/>
      <c r="F44" s="18"/>
      <c r="G44" s="18"/>
    </row>
    <row r="45" spans="2:7" s="3" customFormat="1" ht="12" customHeight="1" x14ac:dyDescent="0.75">
      <c r="B45" s="23"/>
      <c r="C45" s="24"/>
      <c r="D45" s="24"/>
      <c r="E45" s="24"/>
      <c r="F45" s="24"/>
      <c r="G45" s="24"/>
    </row>
    <row r="46" spans="2:7" s="3" customFormat="1" ht="12" customHeight="1" x14ac:dyDescent="0.75">
      <c r="B46" s="17"/>
      <c r="C46" s="18"/>
      <c r="D46" s="18"/>
      <c r="E46" s="18"/>
      <c r="F46" s="18"/>
      <c r="G46" s="18"/>
    </row>
    <row r="47" spans="2:7" s="3" customFormat="1" ht="12" customHeight="1" x14ac:dyDescent="0.75">
      <c r="B47" s="23"/>
      <c r="C47" s="24"/>
      <c r="D47" s="24"/>
      <c r="E47" s="24"/>
      <c r="F47" s="24"/>
      <c r="G47" s="24"/>
    </row>
    <row r="48" spans="2:7" s="3" customFormat="1" ht="12" customHeight="1" x14ac:dyDescent="0.75">
      <c r="B48" s="17"/>
      <c r="C48" s="18"/>
      <c r="D48" s="18"/>
      <c r="E48" s="18"/>
      <c r="F48" s="18"/>
      <c r="G48" s="18"/>
    </row>
    <row r="49" spans="2:7" s="3" customFormat="1" ht="12" customHeight="1" x14ac:dyDescent="0.75">
      <c r="B49" s="23"/>
      <c r="C49" s="24"/>
      <c r="D49" s="24"/>
      <c r="E49" s="24"/>
      <c r="F49" s="24"/>
      <c r="G49" s="24"/>
    </row>
    <row r="50" spans="2:7" s="3" customFormat="1" ht="12" customHeight="1" x14ac:dyDescent="0.75">
      <c r="B50" s="17"/>
      <c r="C50" s="18"/>
      <c r="D50" s="18"/>
      <c r="E50" s="18"/>
      <c r="F50" s="18"/>
      <c r="G50" s="18"/>
    </row>
    <row r="51" spans="2:7" s="3" customFormat="1" ht="12" customHeight="1" x14ac:dyDescent="0.75">
      <c r="B51" s="23"/>
      <c r="C51" s="24"/>
      <c r="D51" s="24"/>
      <c r="E51" s="24"/>
      <c r="F51" s="24"/>
      <c r="G51" s="24"/>
    </row>
    <row r="52" spans="2:7" s="3" customFormat="1" ht="12" customHeight="1" x14ac:dyDescent="0.75">
      <c r="B52" s="17"/>
      <c r="C52" s="18"/>
      <c r="D52" s="18"/>
      <c r="E52" s="18"/>
      <c r="F52" s="18"/>
      <c r="G52" s="18"/>
    </row>
    <row r="53" spans="2:7" s="3" customFormat="1" ht="12" customHeight="1" x14ac:dyDescent="0.75">
      <c r="B53" s="23"/>
      <c r="C53" s="24"/>
      <c r="D53" s="24"/>
      <c r="E53" s="24"/>
      <c r="F53" s="24"/>
      <c r="G53" s="24"/>
    </row>
    <row r="54" spans="2:7" s="3" customFormat="1" ht="12" customHeight="1" x14ac:dyDescent="0.75">
      <c r="B54" s="17"/>
      <c r="C54" s="18"/>
      <c r="D54" s="18"/>
      <c r="E54" s="18"/>
      <c r="F54" s="18"/>
      <c r="G54" s="18"/>
    </row>
    <row r="55" spans="2:7" s="3" customFormat="1" ht="12" customHeight="1" x14ac:dyDescent="0.75">
      <c r="B55" s="23"/>
      <c r="C55" s="24"/>
      <c r="D55" s="24"/>
      <c r="E55" s="24"/>
      <c r="F55" s="24"/>
      <c r="G55" s="24"/>
    </row>
    <row r="56" spans="2:7" s="3" customFormat="1" ht="12" customHeight="1" x14ac:dyDescent="0.75">
      <c r="B56" s="17"/>
      <c r="C56" s="18"/>
      <c r="D56" s="18"/>
      <c r="E56" s="18"/>
      <c r="F56" s="18"/>
      <c r="G56" s="18"/>
    </row>
    <row r="57" spans="2:7" s="3" customFormat="1" ht="12" customHeight="1" x14ac:dyDescent="0.75">
      <c r="B57" s="23"/>
      <c r="C57" s="24"/>
      <c r="D57" s="24"/>
      <c r="E57" s="24"/>
      <c r="F57" s="24"/>
      <c r="G57" s="24"/>
    </row>
    <row r="58" spans="2:7" s="3" customFormat="1" ht="12" customHeight="1" x14ac:dyDescent="0.75">
      <c r="B58" s="17"/>
      <c r="C58" s="18"/>
      <c r="D58" s="18"/>
      <c r="E58" s="18"/>
      <c r="F58" s="18"/>
      <c r="G58" s="18"/>
    </row>
    <row r="59" spans="2:7" s="3" customFormat="1" ht="12" customHeight="1" x14ac:dyDescent="0.75">
      <c r="B59" s="23"/>
      <c r="C59" s="24"/>
      <c r="D59" s="24"/>
      <c r="E59" s="24"/>
      <c r="F59" s="24"/>
      <c r="G59" s="24"/>
    </row>
    <row r="60" spans="2:7" s="3" customFormat="1" ht="12" customHeight="1" x14ac:dyDescent="0.75">
      <c r="B60" s="17"/>
      <c r="C60" s="18"/>
      <c r="D60" s="18"/>
      <c r="E60" s="18"/>
      <c r="F60" s="18"/>
      <c r="G60" s="18"/>
    </row>
    <row r="61" spans="2:7" s="3" customFormat="1" ht="12" customHeight="1" x14ac:dyDescent="0.75">
      <c r="B61" s="23"/>
      <c r="C61" s="24"/>
      <c r="D61" s="24"/>
      <c r="E61" s="24"/>
      <c r="F61" s="24"/>
      <c r="G61" s="24"/>
    </row>
    <row r="62" spans="2:7" s="3" customFormat="1" ht="12" customHeight="1" x14ac:dyDescent="0.75">
      <c r="B62" s="17"/>
      <c r="C62" s="18"/>
      <c r="D62" s="18"/>
      <c r="E62" s="18"/>
      <c r="F62" s="18"/>
      <c r="G62" s="18"/>
    </row>
    <row r="63" spans="2:7" s="3" customFormat="1" ht="12" customHeight="1" x14ac:dyDescent="0.75">
      <c r="B63" s="23"/>
      <c r="C63" s="24"/>
      <c r="D63" s="24"/>
      <c r="E63" s="24"/>
      <c r="F63" s="24"/>
      <c r="G63" s="24"/>
    </row>
    <row r="64" spans="2:7" s="3" customFormat="1" ht="12" customHeight="1" x14ac:dyDescent="0.75">
      <c r="B64" s="17"/>
      <c r="C64" s="18"/>
      <c r="D64" s="18"/>
      <c r="E64" s="18"/>
      <c r="F64" s="18"/>
      <c r="G64" s="18"/>
    </row>
    <row r="65" spans="2:7" s="4" customFormat="1" ht="20.149999999999999" customHeight="1" x14ac:dyDescent="0.75">
      <c r="B65" s="25" t="s">
        <v>20</v>
      </c>
      <c r="C65" s="26"/>
      <c r="D65" s="27"/>
      <c r="E65" s="28"/>
      <c r="F65" s="28"/>
      <c r="G65" s="29">
        <f>SUM(G5:G64)</f>
        <v>0</v>
      </c>
    </row>
    <row r="66" spans="2:7" s="2" customFormat="1" ht="12" customHeight="1" x14ac:dyDescent="0.65">
      <c r="D66" s="30" t="s">
        <v>302</v>
      </c>
    </row>
    <row r="67" spans="2:7" s="1" customFormat="1" ht="15" customHeight="1" x14ac:dyDescent="0.7">
      <c r="B67" s="7" t="s">
        <v>1</v>
      </c>
    </row>
    <row r="68" spans="2:7" s="1" customFormat="1" ht="15" customHeight="1" x14ac:dyDescent="0.7">
      <c r="B68" s="8" t="s">
        <v>288</v>
      </c>
    </row>
    <row r="69" spans="2:7" s="2" customFormat="1" ht="15" customHeight="1" x14ac:dyDescent="0.65">
      <c r="D69" s="30" t="s">
        <v>22</v>
      </c>
    </row>
    <row r="70" spans="2:7" s="3" customFormat="1" ht="14.25" customHeight="1" x14ac:dyDescent="0.75">
      <c r="B70" s="31" t="s">
        <v>23</v>
      </c>
      <c r="C70" s="31" t="s">
        <v>6</v>
      </c>
      <c r="D70" s="31" t="s">
        <v>24</v>
      </c>
      <c r="E70" s="31" t="s">
        <v>24</v>
      </c>
      <c r="F70" s="31" t="s">
        <v>24</v>
      </c>
      <c r="G70" s="31" t="s">
        <v>10</v>
      </c>
    </row>
    <row r="71" spans="2:7" s="3" customFormat="1" ht="12" customHeight="1" x14ac:dyDescent="0.75">
      <c r="B71" s="32" t="s">
        <v>21</v>
      </c>
      <c r="C71" s="33" t="s">
        <v>289</v>
      </c>
      <c r="D71" s="34"/>
      <c r="E71" s="34"/>
      <c r="F71" s="34"/>
      <c r="G71" s="35">
        <f>G65</f>
        <v>0</v>
      </c>
    </row>
    <row r="72" spans="2:7" s="3" customFormat="1" ht="12" customHeight="1" x14ac:dyDescent="0.75">
      <c r="B72" s="36"/>
      <c r="C72" s="36"/>
      <c r="D72" s="36"/>
      <c r="E72" s="36"/>
      <c r="F72" s="36"/>
      <c r="G72" s="36"/>
    </row>
    <row r="73" spans="2:7" s="4" customFormat="1" ht="20.149999999999999" customHeight="1" x14ac:dyDescent="0.75">
      <c r="B73" s="37" t="s">
        <v>26</v>
      </c>
      <c r="C73" s="38"/>
      <c r="D73" s="39"/>
      <c r="E73" s="39"/>
      <c r="F73" s="39"/>
      <c r="G73" s="40">
        <f>SUM(G71:G72)</f>
        <v>0</v>
      </c>
    </row>
    <row r="74" spans="2:7" s="3" customFormat="1" ht="12" customHeight="1" x14ac:dyDescent="0.75"/>
    <row r="75" spans="2:7" s="3" customFormat="1" ht="12" customHeight="1" x14ac:dyDescent="0.75"/>
    <row r="76" spans="2:7" s="3" customFormat="1" ht="12" customHeight="1" x14ac:dyDescent="0.75"/>
    <row r="77" spans="2:7" s="3" customFormat="1" ht="12" customHeight="1" x14ac:dyDescent="0.75"/>
    <row r="78" spans="2:7" s="3" customFormat="1" ht="12" customHeight="1" x14ac:dyDescent="0.75"/>
    <row r="79" spans="2:7" s="3" customFormat="1" ht="12" customHeight="1" x14ac:dyDescent="0.75"/>
    <row r="80" spans="2:7" s="3" customFormat="1" ht="12" customHeight="1" x14ac:dyDescent="0.75"/>
    <row r="81" s="3" customFormat="1" ht="12" customHeight="1" x14ac:dyDescent="0.75"/>
    <row r="82" s="3" customFormat="1" ht="12" customHeight="1" x14ac:dyDescent="0.75"/>
    <row r="83" s="3" customFormat="1" ht="12" customHeight="1" x14ac:dyDescent="0.75"/>
    <row r="84" s="3" customFormat="1" ht="12" customHeight="1" x14ac:dyDescent="0.75"/>
    <row r="85" s="3" customFormat="1" ht="12" customHeight="1" x14ac:dyDescent="0.75"/>
    <row r="86" s="3" customFormat="1" ht="12" customHeight="1" x14ac:dyDescent="0.75"/>
    <row r="87" s="3" customFormat="1" ht="12" customHeight="1" x14ac:dyDescent="0.75"/>
    <row r="88" s="3" customFormat="1" ht="12" customHeight="1" x14ac:dyDescent="0.75"/>
    <row r="89" s="3" customFormat="1" ht="12" customHeight="1" x14ac:dyDescent="0.75"/>
    <row r="90" s="3" customFormat="1" ht="12" customHeight="1" x14ac:dyDescent="0.75"/>
    <row r="91" s="3" customFormat="1" ht="12" customHeight="1" x14ac:dyDescent="0.75"/>
    <row r="92" s="3" customFormat="1" ht="12" customHeight="1" x14ac:dyDescent="0.75"/>
    <row r="93" s="3" customFormat="1" ht="12" customHeight="1" x14ac:dyDescent="0.75"/>
    <row r="94" s="3" customFormat="1" ht="12" customHeight="1" x14ac:dyDescent="0.75"/>
    <row r="95" s="3" customFormat="1" ht="12" customHeight="1" x14ac:dyDescent="0.75"/>
    <row r="96" s="3" customFormat="1" ht="12" customHeight="1" x14ac:dyDescent="0.75"/>
    <row r="97" s="3" customFormat="1" ht="12" customHeight="1" x14ac:dyDescent="0.75"/>
    <row r="98" s="3" customFormat="1" ht="12" customHeight="1" x14ac:dyDescent="0.75"/>
    <row r="99" s="3" customFormat="1" ht="12" customHeight="1" x14ac:dyDescent="0.75"/>
    <row r="100" s="3" customFormat="1" ht="12" customHeight="1" x14ac:dyDescent="0.75"/>
    <row r="101" s="3" customFormat="1" ht="12" customHeight="1" x14ac:dyDescent="0.75"/>
    <row r="102" s="3" customFormat="1" ht="12" customHeight="1" x14ac:dyDescent="0.75"/>
    <row r="103" s="3" customFormat="1" ht="12" customHeight="1" x14ac:dyDescent="0.75"/>
    <row r="104" s="3" customFormat="1" ht="12" customHeight="1" x14ac:dyDescent="0.75"/>
    <row r="105" s="3" customFormat="1" ht="12" customHeight="1" x14ac:dyDescent="0.75"/>
    <row r="106" s="3" customFormat="1" ht="12" customHeight="1" x14ac:dyDescent="0.75"/>
    <row r="107" s="3" customFormat="1" ht="12" customHeight="1" x14ac:dyDescent="0.75"/>
    <row r="108" s="3" customFormat="1" ht="12" customHeight="1" x14ac:dyDescent="0.75"/>
    <row r="109" s="3" customFormat="1" ht="12" customHeight="1" x14ac:dyDescent="0.75"/>
    <row r="110" s="3" customFormat="1" ht="12" customHeight="1" x14ac:dyDescent="0.75"/>
    <row r="111" s="3" customFormat="1" ht="12" customHeight="1" x14ac:dyDescent="0.75"/>
    <row r="112" s="3" customFormat="1" ht="12" customHeight="1" x14ac:dyDescent="0.75"/>
    <row r="113" s="3" customFormat="1" ht="12" customHeight="1" x14ac:dyDescent="0.75"/>
    <row r="114" s="3" customFormat="1" ht="12" customHeight="1" x14ac:dyDescent="0.75"/>
    <row r="115" s="3" customFormat="1" ht="12" customHeight="1" x14ac:dyDescent="0.75"/>
    <row r="116" s="3" customFormat="1" ht="12" customHeight="1" x14ac:dyDescent="0.75"/>
    <row r="117" s="3" customFormat="1" ht="12" customHeight="1" x14ac:dyDescent="0.75"/>
    <row r="118" s="3" customFormat="1" ht="12" customHeight="1" x14ac:dyDescent="0.75"/>
    <row r="119" s="3" customFormat="1" ht="12" customHeight="1" x14ac:dyDescent="0.75"/>
    <row r="120" s="3" customFormat="1" ht="12" customHeight="1" x14ac:dyDescent="0.75"/>
    <row r="121" s="3" customFormat="1" ht="12" customHeight="1" x14ac:dyDescent="0.75"/>
    <row r="122" s="3" customFormat="1" ht="12" customHeight="1" x14ac:dyDescent="0.75"/>
    <row r="123" s="3" customFormat="1" ht="12" customHeight="1" x14ac:dyDescent="0.75"/>
    <row r="124" s="3" customFormat="1" ht="12" customHeight="1" x14ac:dyDescent="0.75"/>
    <row r="125" s="3" customFormat="1" ht="12" customHeight="1" x14ac:dyDescent="0.75"/>
    <row r="126" s="3" customFormat="1" ht="12" customHeight="1" x14ac:dyDescent="0.75"/>
    <row r="127" s="3" customFormat="1" ht="12" customHeight="1" x14ac:dyDescent="0.75"/>
    <row r="128" s="3" customFormat="1" ht="12" customHeight="1" x14ac:dyDescent="0.75"/>
    <row r="129" spans="4:4" s="3" customFormat="1" ht="12" customHeight="1" x14ac:dyDescent="0.75"/>
    <row r="130" spans="4:4" s="3" customFormat="1" ht="12" customHeight="1" x14ac:dyDescent="0.75"/>
    <row r="131" spans="4:4" s="3" customFormat="1" ht="12" customHeight="1" x14ac:dyDescent="0.75"/>
    <row r="132" spans="4:4" s="3" customFormat="1" ht="12" customHeight="1" x14ac:dyDescent="0.75"/>
    <row r="133" spans="4:4" s="3" customFormat="1" ht="12" customHeight="1" x14ac:dyDescent="0.75"/>
    <row r="134" spans="4:4" s="3" customFormat="1" ht="12" customHeight="1" x14ac:dyDescent="0.75"/>
    <row r="135" spans="4:4" s="3" customFormat="1" ht="12" customHeight="1" x14ac:dyDescent="0.75"/>
    <row r="136" spans="4:4" s="3" customFormat="1" ht="12" customHeight="1" x14ac:dyDescent="0.75"/>
    <row r="137" spans="4:4" s="3" customFormat="1" ht="12" customHeight="1" x14ac:dyDescent="0.75"/>
    <row r="138" spans="4:4" s="2" customFormat="1" ht="12" customHeight="1" x14ac:dyDescent="0.65">
      <c r="D138" s="30" t="s">
        <v>303</v>
      </c>
    </row>
  </sheetData>
  <sheetProtection algorithmName="SHA-512" hashValue="OaQTou/t5BMEJ2DiIooE7+vI7nxt5UZReDIonvUyva6En+eAjJpU9dMkiA2s9ENz1FWN8kbegTIDI0swaDYBnQ==" saltValue="PnyXjzWUdNDxfZkYMtVrCo5bLJOdtvtEC4383q9FApkNYenqcpDZYk+7HH9a55y9la/N9g362O3g53yCVZDFTQ==" spinCount="100000" sheet="1" objects="1" scenarios="1"/>
  <pageMargins left="0.59027779999999996" right="0.27569440000000001" top="0.39374999999999999" bottom="0.39374999999999999" header="0.3" footer="0.3"/>
  <pageSetup paperSize="9" orientation="portrait"/>
  <rowBreaks count="2" manualBreakCount="2">
    <brk id="66" man="1"/>
    <brk id="138" man="1"/>
  </rowBreaks>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showGridLines="0" topLeftCell="B1" workbookViewId="0">
      <selection activeCell="B2" sqref="B2"/>
    </sheetView>
  </sheetViews>
  <sheetFormatPr defaultColWidth="9.1328125" defaultRowHeight="14.75" x14ac:dyDescent="0.75"/>
  <cols>
    <col min="1" max="1" width="5.40625" style="5" hidden="1" customWidth="1"/>
    <col min="2" max="2" width="11.26953125" style="5" customWidth="1"/>
    <col min="3" max="3" width="61" style="5" customWidth="1"/>
    <col min="4" max="6" width="5.40625" style="5" customWidth="1"/>
    <col min="7" max="7" width="14" style="5" customWidth="1"/>
    <col min="8" max="16384" width="9.1328125" style="5"/>
  </cols>
  <sheetData>
    <row r="1" spans="1:7" s="1" customFormat="1" ht="15" customHeight="1" x14ac:dyDescent="0.7">
      <c r="A1" s="6" t="s">
        <v>0</v>
      </c>
      <c r="B1" s="7" t="s">
        <v>1</v>
      </c>
    </row>
    <row r="2" spans="1:7" s="2" customFormat="1" ht="15" customHeight="1" x14ac:dyDescent="0.65">
      <c r="D2" s="30" t="s">
        <v>304</v>
      </c>
    </row>
    <row r="3" spans="1:7" s="3" customFormat="1" ht="14.25" customHeight="1" x14ac:dyDescent="0.75">
      <c r="B3" s="31" t="s">
        <v>305</v>
      </c>
      <c r="C3" s="31" t="s">
        <v>6</v>
      </c>
      <c r="D3" s="31" t="s">
        <v>24</v>
      </c>
      <c r="E3" s="31" t="s">
        <v>24</v>
      </c>
      <c r="F3" s="31" t="s">
        <v>24</v>
      </c>
      <c r="G3" s="31" t="s">
        <v>10</v>
      </c>
    </row>
    <row r="4" spans="1:7" s="3" customFormat="1" ht="12" customHeight="1" x14ac:dyDescent="0.75">
      <c r="B4" s="32" t="s">
        <v>21</v>
      </c>
      <c r="C4" s="33" t="s">
        <v>3</v>
      </c>
      <c r="D4" s="34"/>
      <c r="E4" s="34"/>
      <c r="F4" s="34"/>
      <c r="G4" s="35">
        <f>'Schedule 1'!G79</f>
        <v>39000</v>
      </c>
    </row>
    <row r="5" spans="1:7" s="3" customFormat="1" ht="12" customHeight="1" x14ac:dyDescent="0.75">
      <c r="B5" s="36"/>
      <c r="C5" s="36"/>
      <c r="D5" s="36"/>
      <c r="E5" s="36"/>
      <c r="F5" s="36"/>
      <c r="G5" s="36"/>
    </row>
    <row r="6" spans="1:7" s="3" customFormat="1" ht="12" customHeight="1" x14ac:dyDescent="0.75">
      <c r="B6" s="32" t="s">
        <v>25</v>
      </c>
      <c r="C6" s="33" t="s">
        <v>27</v>
      </c>
      <c r="D6" s="34"/>
      <c r="E6" s="34"/>
      <c r="F6" s="34"/>
      <c r="G6" s="35">
        <f>'Schedule 2'!G1023</f>
        <v>0</v>
      </c>
    </row>
    <row r="7" spans="1:7" s="3" customFormat="1" ht="12" customHeight="1" x14ac:dyDescent="0.75">
      <c r="B7" s="36"/>
      <c r="C7" s="36"/>
      <c r="D7" s="36"/>
      <c r="E7" s="36"/>
      <c r="F7" s="36"/>
      <c r="G7" s="36"/>
    </row>
    <row r="8" spans="1:7" s="3" customFormat="1" ht="12" customHeight="1" x14ac:dyDescent="0.75">
      <c r="B8" s="32" t="s">
        <v>47</v>
      </c>
      <c r="C8" s="33" t="s">
        <v>253</v>
      </c>
      <c r="D8" s="34"/>
      <c r="E8" s="34"/>
      <c r="F8" s="34"/>
      <c r="G8" s="35">
        <f>'Schedule 3'!G119</f>
        <v>0</v>
      </c>
    </row>
    <row r="9" spans="1:7" s="3" customFormat="1" ht="12" customHeight="1" x14ac:dyDescent="0.75">
      <c r="B9" s="36"/>
      <c r="C9" s="36"/>
      <c r="D9" s="36"/>
      <c r="E9" s="36"/>
      <c r="F9" s="36"/>
      <c r="G9" s="36"/>
    </row>
    <row r="10" spans="1:7" s="3" customFormat="1" ht="12" customHeight="1" x14ac:dyDescent="0.75">
      <c r="B10" s="32" t="s">
        <v>50</v>
      </c>
      <c r="C10" s="33" t="s">
        <v>288</v>
      </c>
      <c r="D10" s="34"/>
      <c r="E10" s="34"/>
      <c r="F10" s="34"/>
      <c r="G10" s="35">
        <f>'Schedule 4'!G73</f>
        <v>0</v>
      </c>
    </row>
    <row r="11" spans="1:7" s="3" customFormat="1" ht="12" customHeight="1" x14ac:dyDescent="0.75">
      <c r="B11" s="36"/>
      <c r="C11" s="36"/>
      <c r="D11" s="36"/>
      <c r="E11" s="36"/>
      <c r="F11" s="36"/>
      <c r="G11" s="36"/>
    </row>
    <row r="12" spans="1:7" s="3" customFormat="1" ht="12.65" customHeight="1" x14ac:dyDescent="0.75">
      <c r="B12" s="31"/>
      <c r="C12" s="33" t="s">
        <v>306</v>
      </c>
      <c r="D12" s="34"/>
      <c r="E12" s="34"/>
      <c r="F12" s="34"/>
      <c r="G12" s="44">
        <f>SUM(G4:G11)</f>
        <v>39000</v>
      </c>
    </row>
    <row r="13" spans="1:7" s="3" customFormat="1" ht="12" customHeight="1" x14ac:dyDescent="0.75">
      <c r="B13" s="36"/>
      <c r="C13" s="36"/>
      <c r="D13" s="36"/>
      <c r="E13" s="36"/>
      <c r="F13" s="36"/>
      <c r="G13" s="36"/>
    </row>
    <row r="14" spans="1:7" s="3" customFormat="1" ht="12" customHeight="1" x14ac:dyDescent="0.75">
      <c r="B14" s="32" t="s">
        <v>21</v>
      </c>
      <c r="C14" s="33" t="s">
        <v>307</v>
      </c>
      <c r="D14" s="34"/>
      <c r="E14" s="34"/>
      <c r="F14" s="34"/>
      <c r="G14" s="35">
        <f>G12*5/100</f>
        <v>1950</v>
      </c>
    </row>
    <row r="15" spans="1:7" s="4" customFormat="1" ht="20.149999999999999" customHeight="1" x14ac:dyDescent="0.75">
      <c r="B15" s="37" t="s">
        <v>308</v>
      </c>
      <c r="C15" s="38"/>
      <c r="D15" s="39"/>
      <c r="E15" s="39"/>
      <c r="F15" s="39"/>
      <c r="G15" s="40">
        <f>SUM(G12:G14)</f>
        <v>40950</v>
      </c>
    </row>
    <row r="16" spans="1:7" s="3" customFormat="1" ht="12" customHeight="1" x14ac:dyDescent="0.75"/>
    <row r="17" s="3" customFormat="1" ht="12" customHeight="1" x14ac:dyDescent="0.75"/>
    <row r="18" s="3" customFormat="1" ht="12" customHeight="1" x14ac:dyDescent="0.75"/>
    <row r="19" s="3" customFormat="1" ht="12" customHeight="1" x14ac:dyDescent="0.75"/>
    <row r="20" s="3" customFormat="1" ht="12" customHeight="1" x14ac:dyDescent="0.75"/>
    <row r="21" s="3" customFormat="1" ht="12" customHeight="1" x14ac:dyDescent="0.75"/>
    <row r="22" s="3" customFormat="1" ht="12" customHeight="1" x14ac:dyDescent="0.75"/>
    <row r="23" s="3" customFormat="1" ht="12" customHeight="1" x14ac:dyDescent="0.75"/>
    <row r="24" s="3" customFormat="1" ht="12" customHeight="1" x14ac:dyDescent="0.75"/>
    <row r="25" s="3" customFormat="1" ht="12" customHeight="1" x14ac:dyDescent="0.75"/>
    <row r="26" s="3" customFormat="1" ht="12" customHeight="1" x14ac:dyDescent="0.75"/>
    <row r="27" s="3" customFormat="1" ht="12" customHeight="1" x14ac:dyDescent="0.75"/>
    <row r="28" s="3" customFormat="1" ht="12" customHeight="1" x14ac:dyDescent="0.75"/>
    <row r="29" s="3" customFormat="1" ht="12" customHeight="1" x14ac:dyDescent="0.75"/>
    <row r="30" s="3" customFormat="1" ht="12" customHeight="1" x14ac:dyDescent="0.75"/>
    <row r="31" s="3" customFormat="1" ht="12" customHeight="1" x14ac:dyDescent="0.75"/>
    <row r="32" s="3" customFormat="1" ht="12" customHeight="1" x14ac:dyDescent="0.75"/>
    <row r="33" s="3" customFormat="1" ht="12" customHeight="1" x14ac:dyDescent="0.75"/>
    <row r="34" s="3" customFormat="1" ht="12" customHeight="1" x14ac:dyDescent="0.75"/>
    <row r="35" s="3" customFormat="1" ht="12" customHeight="1" x14ac:dyDescent="0.75"/>
    <row r="36" s="3" customFormat="1" ht="12" customHeight="1" x14ac:dyDescent="0.75"/>
    <row r="37" s="3" customFormat="1" ht="12" customHeight="1" x14ac:dyDescent="0.75"/>
    <row r="38" s="3" customFormat="1" ht="12" customHeight="1" x14ac:dyDescent="0.75"/>
    <row r="39" s="3" customFormat="1" ht="12" customHeight="1" x14ac:dyDescent="0.75"/>
    <row r="40" s="3" customFormat="1" ht="12" customHeight="1" x14ac:dyDescent="0.75"/>
    <row r="41" s="3" customFormat="1" ht="12" customHeight="1" x14ac:dyDescent="0.75"/>
    <row r="42" s="3" customFormat="1" ht="12" customHeight="1" x14ac:dyDescent="0.75"/>
    <row r="43" s="3" customFormat="1" ht="12" customHeight="1" x14ac:dyDescent="0.75"/>
    <row r="44" s="3" customFormat="1" ht="12" customHeight="1" x14ac:dyDescent="0.75"/>
    <row r="45" s="3" customFormat="1" ht="12" customHeight="1" x14ac:dyDescent="0.75"/>
    <row r="46" s="3" customFormat="1" ht="12" customHeight="1" x14ac:dyDescent="0.75"/>
    <row r="47" s="3" customFormat="1" ht="12" customHeight="1" x14ac:dyDescent="0.75"/>
    <row r="48" s="3" customFormat="1" ht="12" customHeight="1" x14ac:dyDescent="0.75"/>
    <row r="49" s="3" customFormat="1" ht="12" customHeight="1" x14ac:dyDescent="0.75"/>
    <row r="50" s="3" customFormat="1" ht="12" customHeight="1" x14ac:dyDescent="0.75"/>
    <row r="51" s="3" customFormat="1" ht="12" customHeight="1" x14ac:dyDescent="0.75"/>
    <row r="52" s="3" customFormat="1" ht="12" customHeight="1" x14ac:dyDescent="0.75"/>
    <row r="53" s="3" customFormat="1" ht="12" customHeight="1" x14ac:dyDescent="0.75"/>
    <row r="54" s="3" customFormat="1" ht="12" customHeight="1" x14ac:dyDescent="0.75"/>
    <row r="55" s="3" customFormat="1" ht="12" customHeight="1" x14ac:dyDescent="0.75"/>
    <row r="56" s="3" customFormat="1" ht="12" customHeight="1" x14ac:dyDescent="0.75"/>
    <row r="57" s="3" customFormat="1" ht="12" customHeight="1" x14ac:dyDescent="0.75"/>
    <row r="58" s="3" customFormat="1" ht="12" customHeight="1" x14ac:dyDescent="0.75"/>
    <row r="59" s="3" customFormat="1" ht="12" customHeight="1" x14ac:dyDescent="0.75"/>
    <row r="60" s="3" customFormat="1" ht="12" customHeight="1" x14ac:dyDescent="0.75"/>
    <row r="61" s="3" customFormat="1" ht="12" customHeight="1" x14ac:dyDescent="0.75"/>
    <row r="62" s="3" customFormat="1" ht="12" customHeight="1" x14ac:dyDescent="0.75"/>
    <row r="63" s="3" customFormat="1" ht="12" customHeight="1" x14ac:dyDescent="0.75"/>
    <row r="64" s="3" customFormat="1" ht="12" customHeight="1" x14ac:dyDescent="0.75"/>
    <row r="65" spans="4:4" s="3" customFormat="1" ht="12" customHeight="1" x14ac:dyDescent="0.75"/>
    <row r="66" spans="4:4" s="3" customFormat="1" ht="12" customHeight="1" x14ac:dyDescent="0.75"/>
    <row r="67" spans="4:4" s="3" customFormat="1" ht="12" customHeight="1" x14ac:dyDescent="0.75"/>
    <row r="68" spans="4:4" s="3" customFormat="1" ht="12" customHeight="1" x14ac:dyDescent="0.75"/>
    <row r="69" spans="4:4" s="3" customFormat="1" ht="12" customHeight="1" x14ac:dyDescent="0.75"/>
    <row r="70" spans="4:4" s="3" customFormat="1" ht="12" customHeight="1" x14ac:dyDescent="0.75"/>
    <row r="71" spans="4:4" s="3" customFormat="1" ht="12" customHeight="1" x14ac:dyDescent="0.75"/>
    <row r="72" spans="4:4" s="2" customFormat="1" ht="12" customHeight="1" x14ac:dyDescent="0.65">
      <c r="D72" s="30" t="s">
        <v>309</v>
      </c>
    </row>
  </sheetData>
  <sheetProtection algorithmName="SHA-512" hashValue="GvLbsfs1xoX06xiy+eBgQwQHyJ1qmcjSZdvwfJjPzXi6l9rUCEIX8cPsCfNJsKS+TCnZIa6od7HPCpDrT4wrwQ==" saltValue="uvduqkIuqi+N+I32Dc+YSmKml8wFn2SnEeIMQE1PPsN8ZBrIYadV+hI8w2rn18AxJwql/ZE37ZcSbtCde/La9w==" spinCount="100000" sheet="1" objects="1" scenarios="1"/>
  <pageMargins left="0.59027779999999996" right="0.27569440000000001" top="0.39374999999999999" bottom="0.39374999999999999" header="0.3" footer="0.3"/>
  <pageSetup paperSize="9" orientation="portrait"/>
  <rowBreaks count="1" manualBreakCount="1">
    <brk id="7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Schedule 1</vt:lpstr>
      <vt:lpstr>Schedule 2</vt:lpstr>
      <vt:lpstr>Schedule 3</vt:lpstr>
      <vt:lpstr>Schedule 4</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Vaughn Naude</dc:creator>
  <cp:lastModifiedBy>jbngo</cp:lastModifiedBy>
  <dcterms:created xsi:type="dcterms:W3CDTF">2021-12-24T09:49:31Z</dcterms:created>
  <dcterms:modified xsi:type="dcterms:W3CDTF">2022-02-02T11:15:54Z</dcterms:modified>
</cp:coreProperties>
</file>