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Athinin\2025-2026 Transactions\10. WO92239-Adobe licences-Health and wellness\Publication\"/>
    </mc:Choice>
  </mc:AlternateContent>
  <xr:revisionPtr revIDLastSave="0" documentId="13_ncr:1_{FF86705A-E8E1-4D8B-9593-34879A50F744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6" l="1"/>
  <c r="G19" i="6"/>
  <c r="G21" i="6" s="1"/>
  <c r="G22" i="6" s="1"/>
  <c r="J20" i="6"/>
  <c r="K20" i="6" l="1"/>
  <c r="K21" i="6" s="1"/>
  <c r="K22" i="6" s="1"/>
  <c r="G23" i="6"/>
  <c r="J19" i="6"/>
  <c r="K19" i="6" s="1"/>
  <c r="K23" i="6" l="1"/>
  <c r="J21" i="6"/>
  <c r="J22" i="6" s="1"/>
  <c r="L20" i="6"/>
  <c r="L19" i="6" s="1"/>
  <c r="L21" i="6" s="1"/>
  <c r="J23" i="6" l="1"/>
</calcChain>
</file>

<file path=xl/sharedStrings.xml><?xml version="1.0" encoding="utf-8"?>
<sst xmlns="http://schemas.openxmlformats.org/spreadsheetml/2006/main" count="47" uniqueCount="44">
  <si>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</si>
  <si>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</si>
  <si>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</si>
  <si>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</si>
  <si>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</si>
  <si>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</si>
  <si>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</si>
  <si>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</si>
  <si>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</si>
  <si>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</si>
  <si>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TOTAL</t>
  </si>
  <si>
    <t>RFx No</t>
  </si>
  <si>
    <t>RFx Title</t>
  </si>
  <si>
    <t>1.1</t>
  </si>
  <si>
    <t>Unit Price 
(Excl VAT)</t>
  </si>
  <si>
    <t>Forex %</t>
  </si>
  <si>
    <t>Forex Price portion</t>
  </si>
  <si>
    <t>SUPPLY CHAIN MANAGEMENT</t>
  </si>
  <si>
    <t xml:space="preserve">Bidder Name 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</si>
  <si>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</si>
  <si>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</si>
  <si>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</si>
  <si>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</si>
  <si>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</si>
  <si>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</si>
  <si>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</si>
  <si>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</si>
  <si>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</si>
  <si>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</si>
  <si>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</si>
  <si>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</si>
  <si>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</si>
  <si>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Adobe Acrobat Pro</t>
  </si>
  <si>
    <t>License -  Adobe Pro Edition</t>
  </si>
  <si>
    <t>Line Price</t>
  </si>
  <si>
    <t xml:space="preserve">Line Price Term </t>
  </si>
  <si>
    <r>
      <t xml:space="preserve">(a)  Bidder must complete/enter </t>
    </r>
    <r>
      <rPr>
        <b/>
        <sz val="10"/>
        <color theme="1"/>
        <rFont val="Aptos"/>
        <family val="2"/>
      </rPr>
      <t xml:space="preserve">YELLOW </t>
    </r>
    <r>
      <rPr>
        <sz val="10"/>
        <color theme="1"/>
        <rFont val="Aptos"/>
        <family val="2"/>
      </rPr>
      <t>cells only</t>
    </r>
  </si>
  <si>
    <r>
      <t xml:space="preserve">(d)  Prices that are dependent on </t>
    </r>
    <r>
      <rPr>
        <b/>
        <sz val="10"/>
        <color theme="1"/>
        <rFont val="Aptos"/>
        <family val="2"/>
      </rPr>
      <t xml:space="preserve">Rate of Exchange (ROE) </t>
    </r>
    <r>
      <rPr>
        <sz val="10"/>
        <color theme="1"/>
        <rFont val="Aptos"/>
        <family val="2"/>
      </rPr>
      <t>must use ROE indicated below, then enter in Column "Forex %" the percentage of the price that is ROE dependent (0% means the price is not ROE dependent)</t>
    </r>
  </si>
  <si>
    <t>YEAR  2</t>
  </si>
  <si>
    <t>YEAR  1</t>
  </si>
  <si>
    <t>each</t>
  </si>
  <si>
    <t>Adobe Pro Edition Licenses for Two (2) years</t>
  </si>
  <si>
    <t>REQUEST FOR BID FOR THE PROCUREMENT OF 244 ADOBE ACROBAT PRO EDITION LICENSES FOR THE WCG DEPARTMENT OF HEALTH AND WELLNESS FOR A PERIOD OF TWO YEARS</t>
  </si>
  <si>
    <t>RFB 3252-2025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</si>
</sst>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0"/>
      <color rgb="FF002060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sz val="10"/>
      <color rgb="FF000066"/>
      <name val="Aptos"/>
      <family val="2"/>
    </font>
    <font>
      <sz val="10"/>
      <color rgb="FFFF0000"/>
      <name val="Aptos"/>
      <family val="2"/>
    </font>
    <font>
      <b/>
      <sz val="10"/>
      <color theme="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n">
        <color indexed="64"/>
      </right>
      <top style="medium">
        <color theme="8"/>
      </top>
      <bottom style="thin">
        <color theme="8"/>
      </bottom>
      <diagonal/>
    </border>
    <border>
      <left/>
      <right style="thin">
        <color indexed="64"/>
      </right>
      <top style="thin">
        <color theme="8"/>
      </top>
      <bottom style="thin">
        <color theme="8"/>
      </bottom>
      <diagonal/>
    </border>
    <border>
      <left/>
      <right style="thin">
        <color indexed="64"/>
      </right>
      <top style="thin">
        <color theme="8"/>
      </top>
      <bottom style="medium">
        <color theme="8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8"/>
      </left>
      <right style="thin">
        <color theme="4" tint="0.39997558519241921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4" tint="0.39997558519241921"/>
      </right>
      <top style="thin">
        <color theme="4" tint="0.59999389629810485"/>
      </top>
      <bottom style="thin">
        <color theme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4" fillId="0" borderId="0" xfId="0" applyFont="1"/>
    <xf numFmtId="0" fontId="5" fillId="2" borderId="0" xfId="0" applyFont="1" applyFill="1" applyAlignment="1">
      <alignment horizontal="left" vertical="top" wrapText="1"/>
    </xf>
    <xf numFmtId="0" fontId="6" fillId="5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left" vertical="top"/>
    </xf>
    <xf numFmtId="0" fontId="7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vertical="top"/>
    </xf>
    <xf numFmtId="0" fontId="4" fillId="3" borderId="0" xfId="0" applyFont="1" applyFill="1"/>
    <xf numFmtId="0" fontId="6" fillId="5" borderId="3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6" fillId="5" borderId="8" xfId="0" applyFont="1" applyFill="1" applyBorder="1" applyAlignment="1">
      <alignment horizontal="right" vertical="top" wrapText="1"/>
    </xf>
    <xf numFmtId="0" fontId="7" fillId="6" borderId="8" xfId="0" applyFont="1" applyFill="1" applyBorder="1" applyAlignment="1">
      <alignment horizontal="left" vertical="top" wrapText="1"/>
    </xf>
    <xf numFmtId="0" fontId="7" fillId="3" borderId="0" xfId="0" applyFont="1" applyFill="1"/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0" fontId="8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4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top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164" fontId="7" fillId="2" borderId="19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7" fillId="0" borderId="1" xfId="0" applyFont="1" applyBorder="1" applyAlignment="1">
      <alignment vertical="top"/>
    </xf>
    <xf numFmtId="0" fontId="7" fillId="4" borderId="1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164" fontId="7" fillId="4" borderId="1" xfId="0" applyNumberFormat="1" applyFont="1" applyFill="1" applyBorder="1" applyAlignment="1">
      <alignment horizontal="left" vertical="top" wrapText="1"/>
    </xf>
    <xf numFmtId="0" fontId="6" fillId="6" borderId="18" xfId="0" applyFont="1" applyFill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9" fontId="4" fillId="6" borderId="1" xfId="2" applyFont="1" applyFill="1" applyBorder="1" applyAlignment="1">
      <alignment horizontal="right" vertical="top" wrapText="1"/>
    </xf>
    <xf numFmtId="0" fontId="4" fillId="0" borderId="1" xfId="1" applyNumberFormat="1" applyFont="1" applyFill="1" applyBorder="1" applyAlignment="1">
      <alignment horizontal="right" vertical="top" wrapText="1"/>
    </xf>
    <xf numFmtId="164" fontId="4" fillId="6" borderId="1" xfId="0" applyNumberFormat="1" applyFont="1" applyFill="1" applyBorder="1" applyAlignment="1">
      <alignment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44" fontId="4" fillId="5" borderId="2" xfId="0" applyNumberFormat="1" applyFont="1" applyFill="1" applyBorder="1" applyAlignment="1">
      <alignment vertical="top"/>
    </xf>
    <xf numFmtId="0" fontId="6" fillId="6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44" fontId="3" fillId="5" borderId="22" xfId="0" applyNumberFormat="1" applyFont="1" applyFill="1" applyBorder="1" applyAlignment="1">
      <alignment vertical="top" wrapText="1"/>
    </xf>
    <xf numFmtId="0" fontId="6" fillId="6" borderId="7" xfId="0" applyFont="1" applyFill="1" applyBorder="1" applyAlignment="1">
      <alignment horizontal="left" vertical="top" wrapText="1"/>
    </xf>
    <xf numFmtId="164" fontId="7" fillId="5" borderId="5" xfId="0" applyNumberFormat="1" applyFont="1" applyFill="1" applyBorder="1" applyAlignment="1">
      <alignment horizontal="left" vertical="top" wrapText="1"/>
    </xf>
    <xf numFmtId="0" fontId="4" fillId="5" borderId="21" xfId="0" applyFont="1" applyFill="1" applyBorder="1" applyAlignment="1">
      <alignment vertical="top"/>
    </xf>
    <xf numFmtId="164" fontId="7" fillId="5" borderId="6" xfId="0" applyNumberFormat="1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vertical="top"/>
    </xf>
    <xf numFmtId="0" fontId="4" fillId="3" borderId="0" xfId="0" applyFont="1" applyFill="1" applyAlignment="1">
      <alignment horizontal="right" vertical="top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0" fontId="3" fillId="6" borderId="1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3" fillId="3" borderId="23" xfId="0" applyFont="1" applyFill="1" applyBorder="1" applyAlignment="1">
      <alignment horizontal="left" vertical="top"/>
    </xf>
    <xf numFmtId="0" fontId="7" fillId="6" borderId="9" xfId="0" applyFont="1" applyFill="1" applyBorder="1" applyAlignment="1">
      <alignment horizontal="center" vertical="center"/>
    </xf>
    <xf numFmtId="44" fontId="9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/>
    </xf>
    <xf numFmtId="0" fontId="3" fillId="6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top"/>
    </xf>
    <xf numFmtId="0" fontId="7" fillId="6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14" fontId="3" fillId="3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6" borderId="14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0" xfId="0" applyFont="1" applyFill="1" applyAlignment="1">
      <alignment horizontal="left" vertical="top"/>
    </xf>
    <xf numFmtId="0" fontId="3" fillId="3" borderId="20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/>
    </xf>
    <xf numFmtId="0" fontId="3" fillId="3" borderId="27" xfId="0" applyFont="1" applyFill="1" applyBorder="1" applyAlignment="1">
      <alignment horizontal="left"/>
    </xf>
    <xf numFmtId="0" fontId="3" fillId="6" borderId="20" xfId="0" applyFont="1" applyFill="1" applyBorder="1" applyAlignment="1">
      <alignment horizontal="left"/>
    </xf>
    <xf numFmtId="0" fontId="3" fillId="6" borderId="24" xfId="0" applyFont="1" applyFill="1" applyBorder="1" applyAlignment="1">
      <alignment horizontal="left"/>
    </xf>
    <xf numFmtId="0" fontId="3" fillId="6" borderId="2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44" fontId="6" fillId="3" borderId="18" xfId="0" applyNumberFormat="1" applyFont="1" applyFill="1" applyBorder="1" applyAlignment="1">
      <alignment horizontal="center" vertical="center" wrapText="1"/>
    </xf>
    <xf numFmtId="44" fontId="6" fillId="3" borderId="19" xfId="0" applyNumberFormat="1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44" fontId="6" fillId="3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left" vertical="center" wrapText="1"/>
    </xf>
    <xf numFmtId="0" fontId="7" fillId="3" borderId="28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2</xdr:row>
      <xdr:rowOff>131017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1"/>
  <sheetViews>
    <sheetView tabSelected="1" zoomScale="90" zoomScaleNormal="90" workbookViewId="0">
      <selection activeCell="E4" sqref="E4"/>
    </sheetView>
  </sheetViews>
  <sheetFormatPr defaultColWidth="9.109375" defaultRowHeight="13.2"/>
  <cols>
    <col min="1" max="1" width="13.5546875" style="73" customWidth="1"/>
    <col min="2" max="2" width="59.5546875" style="42" customWidth="1"/>
    <col min="3" max="3" width="13.33203125" style="74" customWidth="1"/>
    <col min="4" max="5" width="9.6640625" style="74" customWidth="1"/>
    <col min="6" max="6" width="13.6640625" style="74" customWidth="1"/>
    <col min="7" max="7" width="14.77734375" style="74" customWidth="1"/>
    <col min="8" max="8" width="7.5546875" style="74" customWidth="1"/>
    <col min="9" max="10" width="19.5546875" style="42" customWidth="1"/>
    <col min="11" max="11" width="24.33203125" style="42" customWidth="1"/>
    <col min="12" max="13" width="19.5546875" style="42" customWidth="1"/>
    <col min="14" max="14" width="21.33203125" style="42" customWidth="1"/>
    <col min="15" max="15" width="17.21875" style="42" customWidth="1"/>
    <col min="16" max="16" width="32.77734375" style="42" customWidth="1"/>
    <col min="17" max="17" width="36.77734375" style="42" customWidth="1"/>
    <col min="18" max="16384" width="9.109375" style="42"/>
  </cols>
  <sheetData>
    <row r="1" spans="1:22" s="6" customFormat="1" ht="13.8">
      <c r="A1" s="1"/>
      <c r="B1" s="2" t="s">
        <v>17</v>
      </c>
      <c r="C1" s="3"/>
      <c r="D1" s="3"/>
      <c r="E1" s="3"/>
      <c r="F1" s="3"/>
      <c r="G1" s="3"/>
      <c r="H1" s="4"/>
      <c r="I1" s="4"/>
      <c r="J1" s="4"/>
      <c r="K1" s="4"/>
      <c r="L1" s="4"/>
      <c r="M1" s="5"/>
      <c r="N1" s="4"/>
      <c r="O1" s="4"/>
      <c r="P1" s="4"/>
      <c r="Q1" s="4"/>
    </row>
    <row r="2" spans="1:22" s="6" customFormat="1" ht="28.8" customHeight="1">
      <c r="A2" s="1"/>
      <c r="B2" s="7" t="s">
        <v>29</v>
      </c>
      <c r="C2" s="3"/>
      <c r="D2" s="3"/>
      <c r="E2" s="3"/>
      <c r="F2" s="3"/>
      <c r="G2" s="3"/>
      <c r="H2" s="4"/>
      <c r="I2" s="4"/>
      <c r="J2" s="4"/>
      <c r="K2" s="4"/>
      <c r="L2" s="4"/>
      <c r="M2" s="5"/>
      <c r="N2" s="4"/>
      <c r="O2" s="4"/>
      <c r="P2" s="4"/>
      <c r="Q2" s="4"/>
    </row>
    <row r="3" spans="1:22" s="6" customFormat="1" ht="13.8">
      <c r="A3" s="8" t="s">
        <v>11</v>
      </c>
      <c r="B3" s="9" t="s">
        <v>43</v>
      </c>
      <c r="C3" s="10"/>
      <c r="D3" s="10"/>
      <c r="E3" s="10"/>
      <c r="F3" s="10"/>
      <c r="G3" s="10"/>
      <c r="H3" s="11"/>
      <c r="I3" s="11"/>
      <c r="J3" s="11"/>
      <c r="K3" s="11"/>
      <c r="L3" s="11"/>
      <c r="M3" s="11"/>
      <c r="N3" s="12"/>
      <c r="O3" s="12"/>
      <c r="P3" s="12"/>
      <c r="Q3" s="12"/>
      <c r="R3" s="12"/>
      <c r="S3" s="12"/>
      <c r="T3" s="12"/>
      <c r="U3" s="12"/>
      <c r="V3" s="12"/>
    </row>
    <row r="4" spans="1:22" s="6" customFormat="1" ht="41.4">
      <c r="A4" s="13" t="s">
        <v>12</v>
      </c>
      <c r="B4" s="14" t="s">
        <v>42</v>
      </c>
      <c r="C4" s="10"/>
      <c r="D4" s="10"/>
      <c r="E4" s="10"/>
      <c r="F4" s="10"/>
      <c r="G4" s="10"/>
      <c r="H4" s="15"/>
      <c r="I4" s="15"/>
      <c r="J4" s="15"/>
      <c r="K4" s="15"/>
      <c r="L4" s="15"/>
      <c r="M4" s="11"/>
      <c r="N4" s="12"/>
      <c r="O4" s="12"/>
      <c r="P4" s="12"/>
      <c r="Q4" s="12"/>
      <c r="R4" s="12"/>
      <c r="S4" s="12"/>
      <c r="T4" s="12"/>
      <c r="U4" s="12"/>
      <c r="V4" s="12"/>
    </row>
    <row r="5" spans="1:22" s="6" customFormat="1" ht="13.8">
      <c r="A5" s="16" t="s">
        <v>18</v>
      </c>
      <c r="B5" s="17"/>
      <c r="C5" s="10"/>
      <c r="D5" s="10"/>
      <c r="E5" s="10"/>
      <c r="F5" s="10"/>
      <c r="G5" s="10"/>
      <c r="H5" s="18"/>
      <c r="I5" s="18"/>
      <c r="J5" s="18"/>
      <c r="K5" s="18"/>
      <c r="L5" s="18"/>
      <c r="M5" s="11"/>
      <c r="N5" s="12"/>
      <c r="O5" s="12"/>
      <c r="P5" s="12"/>
      <c r="Q5" s="12"/>
      <c r="R5" s="12"/>
      <c r="S5" s="12"/>
      <c r="T5" s="12"/>
      <c r="U5" s="12"/>
      <c r="V5" s="12"/>
    </row>
    <row r="6" spans="1:22" s="6" customFormat="1" ht="13.8">
      <c r="A6" s="19"/>
      <c r="B6" s="20"/>
      <c r="C6" s="10"/>
      <c r="D6" s="10"/>
      <c r="E6" s="10"/>
      <c r="F6" s="10"/>
      <c r="G6" s="10"/>
      <c r="H6" s="18"/>
      <c r="I6" s="18"/>
      <c r="J6" s="18"/>
      <c r="K6" s="18"/>
      <c r="L6" s="18"/>
      <c r="M6" s="11"/>
      <c r="N6" s="12"/>
      <c r="O6" s="12"/>
      <c r="P6" s="12"/>
      <c r="Q6" s="12"/>
      <c r="R6" s="12"/>
      <c r="S6" s="12"/>
      <c r="T6" s="12"/>
      <c r="U6" s="12"/>
      <c r="V6" s="12"/>
    </row>
    <row r="7" spans="1:22" s="12" customFormat="1" ht="13.8">
      <c r="A7" s="21" t="s">
        <v>7</v>
      </c>
      <c r="B7" s="22"/>
      <c r="C7" s="22"/>
      <c r="D7" s="23"/>
      <c r="E7" s="23"/>
      <c r="F7" s="23"/>
      <c r="G7" s="23"/>
      <c r="H7" s="18"/>
      <c r="I7" s="18"/>
      <c r="J7" s="18"/>
      <c r="K7" s="18"/>
      <c r="L7" s="18"/>
      <c r="M7" s="11"/>
    </row>
    <row r="8" spans="1:22" s="12" customFormat="1" ht="13.8">
      <c r="A8" s="24" t="s">
        <v>36</v>
      </c>
      <c r="B8" s="25"/>
      <c r="C8" s="26"/>
      <c r="D8" s="26"/>
      <c r="E8" s="26"/>
      <c r="F8" s="26"/>
      <c r="G8" s="26"/>
      <c r="H8" s="18"/>
      <c r="I8" s="18"/>
      <c r="J8" s="18"/>
      <c r="K8" s="18"/>
      <c r="L8" s="18"/>
      <c r="M8" s="11"/>
    </row>
    <row r="9" spans="1:22" s="12" customFormat="1">
      <c r="A9" s="27" t="s">
        <v>30</v>
      </c>
      <c r="H9" s="18"/>
      <c r="I9" s="18"/>
      <c r="J9" s="18"/>
      <c r="K9" s="18"/>
      <c r="L9" s="18"/>
      <c r="M9" s="11"/>
    </row>
    <row r="10" spans="1:22" s="12" customFormat="1">
      <c r="A10" s="27" t="s">
        <v>31</v>
      </c>
      <c r="H10" s="18"/>
      <c r="I10" s="18"/>
      <c r="J10" s="18"/>
      <c r="K10" s="18"/>
      <c r="L10" s="18"/>
      <c r="M10" s="11"/>
    </row>
    <row r="11" spans="1:22" s="12" customFormat="1">
      <c r="A11" s="28" t="s">
        <v>37</v>
      </c>
      <c r="H11" s="18"/>
      <c r="I11" s="18"/>
      <c r="J11" s="18"/>
      <c r="K11" s="18"/>
      <c r="L11" s="18"/>
      <c r="M11" s="11"/>
    </row>
    <row r="12" spans="1:22" s="12" customFormat="1" ht="13.8">
      <c r="B12" s="29" t="s">
        <v>3</v>
      </c>
      <c r="C12" s="106" t="s">
        <v>4</v>
      </c>
      <c r="D12" s="106"/>
      <c r="E12" s="85"/>
      <c r="F12" s="78"/>
      <c r="G12" s="78"/>
      <c r="H12" s="18"/>
      <c r="I12" s="18"/>
      <c r="J12" s="18"/>
      <c r="K12" s="18"/>
      <c r="L12" s="18"/>
      <c r="M12" s="11"/>
    </row>
    <row r="13" spans="1:22" s="12" customFormat="1" ht="13.8" customHeight="1">
      <c r="B13" s="30" t="s">
        <v>5</v>
      </c>
      <c r="C13" s="107">
        <v>16.45</v>
      </c>
      <c r="D13" s="108"/>
      <c r="E13" s="84"/>
      <c r="F13" s="113" t="s">
        <v>24</v>
      </c>
      <c r="G13" s="77"/>
      <c r="H13" s="79"/>
      <c r="I13" s="112"/>
      <c r="J13" s="18"/>
      <c r="K13" s="18"/>
      <c r="L13" s="18"/>
      <c r="M13" s="11"/>
    </row>
    <row r="14" spans="1:22" s="12" customFormat="1" ht="15.6" customHeight="1">
      <c r="B14" s="30" t="s">
        <v>6</v>
      </c>
      <c r="C14" s="109">
        <v>19.309999999999999</v>
      </c>
      <c r="D14" s="110"/>
      <c r="E14" s="76"/>
      <c r="F14" s="113"/>
      <c r="G14" s="77"/>
      <c r="H14" s="79"/>
      <c r="I14" s="112"/>
      <c r="J14" s="18"/>
      <c r="K14" s="18"/>
      <c r="L14" s="18"/>
      <c r="M14" s="11"/>
    </row>
    <row r="15" spans="1:22" s="12" customFormat="1">
      <c r="B15" s="31" t="s">
        <v>8</v>
      </c>
      <c r="C15" s="109">
        <v>22.38</v>
      </c>
      <c r="D15" s="110"/>
      <c r="E15" s="76"/>
      <c r="F15" s="113"/>
      <c r="G15" s="77"/>
      <c r="H15" s="79"/>
      <c r="I15" s="112"/>
      <c r="J15" s="18"/>
      <c r="K15" s="18"/>
      <c r="L15" s="18"/>
      <c r="M15" s="11"/>
    </row>
    <row r="16" spans="1:22" s="12" customFormat="1" ht="13.8">
      <c r="A16" s="32"/>
      <c r="B16" s="33"/>
      <c r="C16" s="10"/>
      <c r="D16" s="10"/>
      <c r="E16" s="10"/>
      <c r="F16" s="10"/>
      <c r="G16" s="10"/>
      <c r="H16" s="18"/>
      <c r="I16" s="18"/>
      <c r="J16" s="18"/>
      <c r="K16" s="18"/>
      <c r="L16" s="18"/>
      <c r="M16" s="11"/>
    </row>
    <row r="17" spans="1:17" s="6" customFormat="1" ht="13.8">
      <c r="A17" s="34"/>
      <c r="B17" s="35"/>
      <c r="C17" s="36"/>
      <c r="D17" s="36"/>
      <c r="E17" s="111" t="s">
        <v>39</v>
      </c>
      <c r="F17" s="111"/>
      <c r="G17" s="111"/>
      <c r="H17" s="111" t="s">
        <v>38</v>
      </c>
      <c r="I17" s="111"/>
      <c r="J17" s="111"/>
      <c r="K17" s="37" t="s">
        <v>10</v>
      </c>
      <c r="L17" s="12"/>
      <c r="M17" s="12"/>
    </row>
    <row r="18" spans="1:17" ht="27.6">
      <c r="A18" s="34" t="s">
        <v>0</v>
      </c>
      <c r="B18" s="35" t="s">
        <v>32</v>
      </c>
      <c r="C18" s="36" t="s">
        <v>1</v>
      </c>
      <c r="D18" s="36" t="s">
        <v>15</v>
      </c>
      <c r="E18" s="36" t="s">
        <v>9</v>
      </c>
      <c r="F18" s="38" t="s">
        <v>14</v>
      </c>
      <c r="G18" s="38" t="s">
        <v>34</v>
      </c>
      <c r="H18" s="36" t="s">
        <v>9</v>
      </c>
      <c r="I18" s="38" t="s">
        <v>14</v>
      </c>
      <c r="J18" s="38" t="s">
        <v>34</v>
      </c>
      <c r="K18" s="39" t="s">
        <v>35</v>
      </c>
      <c r="L18" s="40" t="s">
        <v>16</v>
      </c>
      <c r="M18" s="41" t="s">
        <v>26</v>
      </c>
      <c r="N18" s="41" t="s">
        <v>27</v>
      </c>
    </row>
    <row r="19" spans="1:17" ht="13.8">
      <c r="A19" s="14">
        <v>1</v>
      </c>
      <c r="B19" s="43" t="s">
        <v>33</v>
      </c>
      <c r="C19" s="44"/>
      <c r="D19" s="44"/>
      <c r="E19" s="44"/>
      <c r="F19" s="44"/>
      <c r="G19" s="47">
        <f>SUBTOTAL(9,G20:G20)</f>
        <v>0</v>
      </c>
      <c r="H19" s="45"/>
      <c r="I19" s="46"/>
      <c r="J19" s="47">
        <f>SUBTOTAL(9,J20:J20)</f>
        <v>0</v>
      </c>
      <c r="K19" s="47">
        <f>G19+J19</f>
        <v>0</v>
      </c>
      <c r="L19" s="47">
        <f>SUBTOTAL(9,L20:L20)</f>
        <v>0</v>
      </c>
      <c r="M19" s="48"/>
      <c r="N19" s="48"/>
    </row>
    <row r="20" spans="1:17" ht="14.4" thickBot="1">
      <c r="A20" s="49" t="s">
        <v>13</v>
      </c>
      <c r="B20" s="6" t="s">
        <v>41</v>
      </c>
      <c r="C20" s="50" t="s">
        <v>40</v>
      </c>
      <c r="D20" s="51">
        <v>0</v>
      </c>
      <c r="E20" s="52">
        <v>244</v>
      </c>
      <c r="F20" s="53">
        <v>0</v>
      </c>
      <c r="G20" s="54">
        <f>E20*F20</f>
        <v>0</v>
      </c>
      <c r="H20" s="52">
        <v>244</v>
      </c>
      <c r="I20" s="53">
        <v>0</v>
      </c>
      <c r="J20" s="54">
        <f>H20*I20</f>
        <v>0</v>
      </c>
      <c r="K20" s="47">
        <f>J20+G20</f>
        <v>0</v>
      </c>
      <c r="L20" s="55">
        <f>D20*K20</f>
        <v>0</v>
      </c>
      <c r="M20" s="56"/>
      <c r="N20" s="48"/>
    </row>
    <row r="21" spans="1:17" ht="14.4" thickBot="1">
      <c r="A21" s="57"/>
      <c r="B21" s="58" t="s">
        <v>19</v>
      </c>
      <c r="C21" s="59"/>
      <c r="D21" s="59"/>
      <c r="E21" s="59"/>
      <c r="F21" s="59"/>
      <c r="G21" s="62">
        <f>SUBTOTAL(9,G19:G20)</f>
        <v>0</v>
      </c>
      <c r="H21" s="60"/>
      <c r="I21" s="61"/>
      <c r="J21" s="62">
        <f>SUBTOTAL(9,J19:J20)</f>
        <v>0</v>
      </c>
      <c r="K21" s="62">
        <f>SUBTOTAL(9,K20)</f>
        <v>0</v>
      </c>
      <c r="L21" s="63">
        <f>SUBTOTAL(9,L19:L20)</f>
        <v>0</v>
      </c>
      <c r="M21" s="64"/>
      <c r="N21" s="48"/>
    </row>
    <row r="22" spans="1:17" ht="13.8">
      <c r="A22" s="57"/>
      <c r="B22" s="58" t="s">
        <v>2</v>
      </c>
      <c r="C22" s="59"/>
      <c r="D22" s="59"/>
      <c r="E22" s="59"/>
      <c r="F22" s="59"/>
      <c r="G22" s="65">
        <f>G21*0.15</f>
        <v>0</v>
      </c>
      <c r="H22" s="60"/>
      <c r="I22" s="61"/>
      <c r="J22" s="65">
        <f>J21*0.15</f>
        <v>0</v>
      </c>
      <c r="K22" s="65">
        <f>K21*0.15</f>
        <v>0</v>
      </c>
      <c r="L22" s="66"/>
      <c r="M22" s="56"/>
      <c r="N22" s="48"/>
    </row>
    <row r="23" spans="1:17" ht="14.4" thickBot="1">
      <c r="A23" s="57"/>
      <c r="B23" s="58" t="s">
        <v>20</v>
      </c>
      <c r="C23" s="59"/>
      <c r="D23" s="59"/>
      <c r="E23" s="59"/>
      <c r="F23" s="59"/>
      <c r="G23" s="67">
        <f>G21+G22</f>
        <v>0</v>
      </c>
      <c r="H23" s="60"/>
      <c r="I23" s="61"/>
      <c r="J23" s="67">
        <f>J21+J22</f>
        <v>0</v>
      </c>
      <c r="K23" s="67">
        <f>K21+K22</f>
        <v>0</v>
      </c>
      <c r="L23" s="68"/>
      <c r="M23" s="56"/>
      <c r="N23" s="48"/>
    </row>
    <row r="24" spans="1:17" ht="13.8">
      <c r="A24" s="24"/>
      <c r="B24" s="69"/>
      <c r="C24" s="70"/>
      <c r="D24" s="70"/>
      <c r="E24" s="70"/>
      <c r="F24" s="70"/>
      <c r="G24" s="70"/>
      <c r="H24" s="70"/>
      <c r="I24" s="71"/>
      <c r="J24" s="71"/>
      <c r="K24" s="71"/>
      <c r="L24" s="71"/>
      <c r="M24" s="71"/>
      <c r="N24" s="71"/>
      <c r="O24" s="71"/>
      <c r="P24" s="71"/>
      <c r="Q24" s="71"/>
    </row>
    <row r="25" spans="1:17" ht="14.4" thickBot="1">
      <c r="A25" s="24"/>
      <c r="B25" s="71"/>
      <c r="C25" s="70"/>
      <c r="D25" s="70"/>
      <c r="E25" s="70"/>
      <c r="F25" s="70"/>
      <c r="G25" s="70"/>
      <c r="H25" s="70"/>
      <c r="I25" s="71"/>
      <c r="J25" s="71"/>
      <c r="K25" s="71"/>
      <c r="L25" s="71"/>
      <c r="M25" s="71"/>
      <c r="N25" s="71"/>
      <c r="O25" s="71"/>
      <c r="P25" s="71"/>
      <c r="Q25" s="71"/>
    </row>
    <row r="26" spans="1:17" ht="25.8" customHeight="1">
      <c r="A26" s="24"/>
      <c r="B26" s="88" t="s">
        <v>25</v>
      </c>
      <c r="C26" s="86"/>
      <c r="D26" s="87"/>
      <c r="E26" s="72"/>
      <c r="F26" s="72"/>
      <c r="G26" s="82"/>
      <c r="H26" s="92"/>
      <c r="I26" s="92"/>
      <c r="J26" s="71"/>
      <c r="K26" s="71"/>
      <c r="L26" s="71"/>
      <c r="M26" s="71"/>
      <c r="N26" s="71"/>
      <c r="O26" s="71"/>
      <c r="P26" s="71"/>
      <c r="Q26" s="71"/>
    </row>
    <row r="27" spans="1:17" ht="17.399999999999999" customHeight="1">
      <c r="A27" s="24"/>
      <c r="B27" s="89"/>
      <c r="C27" s="93" t="s">
        <v>21</v>
      </c>
      <c r="D27" s="94"/>
      <c r="E27" s="75" t="s">
        <v>23</v>
      </c>
      <c r="F27" s="75"/>
      <c r="G27" s="83"/>
      <c r="H27" s="80"/>
      <c r="I27" s="81"/>
      <c r="J27" s="71"/>
      <c r="K27" s="71"/>
      <c r="L27" s="71"/>
      <c r="M27" s="71"/>
      <c r="N27" s="71"/>
      <c r="O27" s="71"/>
      <c r="P27" s="71"/>
      <c r="Q27" s="71"/>
    </row>
    <row r="28" spans="1:17" ht="34.799999999999997" customHeight="1" thickBot="1">
      <c r="A28" s="24"/>
      <c r="B28" s="89"/>
      <c r="C28" s="95"/>
      <c r="D28" s="96"/>
      <c r="E28" s="103"/>
      <c r="F28" s="104"/>
      <c r="G28" s="105"/>
      <c r="H28" s="91"/>
      <c r="I28" s="91"/>
      <c r="J28" s="71"/>
      <c r="K28" s="71"/>
      <c r="L28" s="71"/>
      <c r="M28" s="71"/>
      <c r="N28" s="71"/>
      <c r="O28" s="71"/>
      <c r="P28" s="71"/>
      <c r="Q28" s="71"/>
    </row>
    <row r="29" spans="1:17" ht="19.2" customHeight="1" thickBot="1">
      <c r="A29" s="24"/>
      <c r="B29" s="90"/>
      <c r="C29" s="97" t="s">
        <v>28</v>
      </c>
      <c r="D29" s="98"/>
      <c r="E29" s="100" t="s">
        <v>22</v>
      </c>
      <c r="F29" s="101"/>
      <c r="G29" s="102"/>
      <c r="H29" s="99"/>
      <c r="I29" s="99"/>
      <c r="J29" s="71"/>
      <c r="K29" s="71"/>
      <c r="L29" s="71"/>
      <c r="M29" s="71"/>
      <c r="N29" s="71"/>
      <c r="O29" s="71"/>
      <c r="P29" s="71"/>
      <c r="Q29" s="71"/>
    </row>
    <row r="30" spans="1:17">
      <c r="A30" s="24"/>
      <c r="B30" s="71"/>
      <c r="C30" s="70"/>
      <c r="D30" s="70"/>
      <c r="E30" s="70"/>
      <c r="F30" s="70"/>
      <c r="G30" s="70"/>
      <c r="H30" s="70"/>
      <c r="I30" s="71"/>
      <c r="J30" s="71"/>
      <c r="K30" s="71"/>
      <c r="L30" s="71"/>
      <c r="M30" s="71"/>
      <c r="N30" s="71"/>
      <c r="O30" s="71"/>
      <c r="P30" s="71"/>
      <c r="Q30" s="71"/>
    </row>
    <row r="31" spans="1:17">
      <c r="A31" s="24"/>
      <c r="B31" s="71"/>
      <c r="C31" s="70"/>
      <c r="D31" s="70"/>
      <c r="E31" s="70"/>
      <c r="F31" s="70"/>
      <c r="G31" s="70"/>
      <c r="H31" s="70"/>
      <c r="I31" s="71"/>
      <c r="J31" s="71"/>
      <c r="K31" s="71"/>
      <c r="L31" s="71"/>
      <c r="M31" s="71"/>
      <c r="N31" s="71"/>
      <c r="O31" s="71"/>
      <c r="P31" s="71"/>
      <c r="Q31" s="71"/>
    </row>
  </sheetData>
  <sheetProtection formatCells="0" formatColumns="0" formatRows="0" insertRows="0" deleteRows="0"/>
  <protectedRanges>
    <protectedRange sqref="C26:I28" name="Range7"/>
    <protectedRange sqref="M19:N23" name="Range6"/>
    <protectedRange sqref="A19:F20 H19:I20" name="Range3"/>
    <protectedRange sqref="C13:E15 G13:H15" name="Range2"/>
    <protectedRange sqref="B3:B5" name="Range1"/>
  </protectedRanges>
  <mergeCells count="18">
    <mergeCell ref="C12:D12"/>
    <mergeCell ref="C13:D13"/>
    <mergeCell ref="C14:D14"/>
    <mergeCell ref="C15:D15"/>
    <mergeCell ref="H17:J17"/>
    <mergeCell ref="I13:I15"/>
    <mergeCell ref="E17:G17"/>
    <mergeCell ref="F13:F15"/>
    <mergeCell ref="C26:D26"/>
    <mergeCell ref="B26:B29"/>
    <mergeCell ref="H28:I28"/>
    <mergeCell ref="H26:I26"/>
    <mergeCell ref="C27:D27"/>
    <mergeCell ref="C28:D28"/>
    <mergeCell ref="C29:D29"/>
    <mergeCell ref="H29:I29"/>
    <mergeCell ref="E29:G29"/>
    <mergeCell ref="E28:G28"/>
  </mergeCells>
  <phoneticPr fontId="2" type="noConversion"/>
  <dataValidations count="2">
    <dataValidation type="decimal" operator="greaterThanOrEqual" allowBlank="1" showInputMessage="1" showErrorMessage="1" sqref="H20:I20 E20:F20 C13:D15 G13:G15" xr:uid="{8C15FC5A-F30C-4ABB-9E84-56D0A532AF68}">
      <formula1>0</formula1>
    </dataValidation>
    <dataValidation type="list" allowBlank="1" showInputMessage="1" showErrorMessage="1" sqref="H13:H15 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Athini Ndungane</cp:lastModifiedBy>
  <cp:lastPrinted>2020-07-02T18:44:36Z</cp:lastPrinted>
  <dcterms:created xsi:type="dcterms:W3CDTF">2017-06-15T23:28:53Z</dcterms:created>
  <dcterms:modified xsi:type="dcterms:W3CDTF">2026-05-29T05:51:45Z</dcterms:modified>
</cp:coreProperties>
</file>