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nontombij\Documents\Procurement files\VMWare\Publication\"/>
    </mc:Choice>
  </mc:AlternateContent>
  <xr:revisionPtr revIDLastSave="0" documentId="8_{AD5C01B8-8C35-4B06-BBF0-907F24885B37}" xr6:coauthVersionLast="36" xr6:coauthVersionMax="36" xr10:uidLastSave="{00000000-0000-0000-0000-000000000000}"/>
  <bookViews>
    <workbookView xWindow="0" yWindow="0" windowWidth="17256" windowHeight="5640" xr2:uid="{00000000-000D-0000-FFFF-FFFF00000000}"/>
  </bookViews>
  <sheets>
    <sheet name="PRICING SCHEDULE" sheetId="6" r:id="rId1"/>
  </sheets>
  <definedNames>
    <definedName name="_xlnm.Print_Area" localSheetId="0">'PRICING SCHEDULE'!$A:$Q</definedName>
    <definedName name="_xlnm.Print_Titles" localSheetId="0">'PRICING SCHEDULE'!$1:$5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3" i="6" l="1"/>
  <c r="K23" i="6"/>
  <c r="H23" i="6"/>
  <c r="N22" i="6"/>
  <c r="N24" i="6" l="1"/>
  <c r="O23" i="6"/>
  <c r="K22" i="6"/>
  <c r="K24" i="6" s="1"/>
  <c r="K25" i="6" l="1"/>
  <c r="K26" i="6" l="1"/>
  <c r="H22" i="6" l="1"/>
  <c r="H24" i="6" l="1"/>
  <c r="O24" i="6" s="1"/>
  <c r="O22" i="6"/>
  <c r="H25" i="6" l="1"/>
  <c r="H26" i="6" s="1"/>
  <c r="N25" i="6" l="1"/>
  <c r="O25" i="6" s="1"/>
  <c r="N26" i="6" l="1"/>
  <c r="O26" i="6" s="1"/>
</calcChain>
</file>

<file path=xl/sharedStrings.xml><?xml version="1.0" encoding="utf-8"?>
<sst xmlns="http://schemas.openxmlformats.org/spreadsheetml/2006/main" count="55" uniqueCount="50">
  <si>
    <t>Item No</t>
  </si>
  <si>
    <t>Unit of measure</t>
  </si>
  <si>
    <t>Foreign currency</t>
  </si>
  <si>
    <t xml:space="preserve">South African Rand (ZAR) exchange rate </t>
  </si>
  <si>
    <t>1 US Dollar</t>
  </si>
  <si>
    <t>1 Euro</t>
  </si>
  <si>
    <t>1. INSTRUCTION FOR COMPLETING THE PRICING SCHEDULE</t>
  </si>
  <si>
    <t>1 Pound (UK)</t>
  </si>
  <si>
    <t>YEAR 1</t>
  </si>
  <si>
    <t xml:space="preserve">Qty </t>
  </si>
  <si>
    <t>TOTAL</t>
  </si>
  <si>
    <t>Unit Price 
(Excl VAT)</t>
  </si>
  <si>
    <t>Line Price Term 
(Excl VAT)</t>
  </si>
  <si>
    <t>Forex %</t>
  </si>
  <si>
    <t>SUPPLY CHAIN MANAGEMENT</t>
  </si>
  <si>
    <t xml:space="preserve">Bidder Name </t>
  </si>
  <si>
    <t>Goods/Service description</t>
  </si>
  <si>
    <t>TOTAL  BID PRICE (INCL VAT)</t>
  </si>
  <si>
    <t>Name</t>
  </si>
  <si>
    <t>Date</t>
  </si>
  <si>
    <t>Capacity</t>
  </si>
  <si>
    <t>Mark with an X, which ROE is applicable</t>
  </si>
  <si>
    <t>Line Price Y1</t>
  </si>
  <si>
    <t>I, the bidder, confirm that the price(s) and rate(s) quoted cover all the goods and/or works specified in the bidding documents; that the price(s) or rate(s) cover all my obligations and I accept that any mistakes regarding price(s), rate(s) or calculations will be at my own risk.
[Note: First convert to PDF, then add signature]</t>
  </si>
  <si>
    <t>BRAND / MODEL</t>
  </si>
  <si>
    <t>Price clarification comment</t>
  </si>
  <si>
    <t>Signature (above)</t>
  </si>
  <si>
    <t>Pricing schedule</t>
  </si>
  <si>
    <t>Good Name</t>
  </si>
  <si>
    <t>RFB Title</t>
  </si>
  <si>
    <t>RFB No</t>
  </si>
  <si>
    <t>YEAR 2</t>
  </si>
  <si>
    <t>Line Price Y2</t>
  </si>
  <si>
    <t>YEAR 3</t>
  </si>
  <si>
    <t>Line Price Y3</t>
  </si>
  <si>
    <t>VMware VCF package activation</t>
  </si>
  <si>
    <t>1592x VCF-CLD-FND</t>
  </si>
  <si>
    <t>1250x VM-MB-CR</t>
  </si>
  <si>
    <t>VMWare Cloud Foundation (VCF)</t>
  </si>
  <si>
    <t>VMware OEM Vendor onsite support services</t>
  </si>
  <si>
    <t>1.02</t>
  </si>
  <si>
    <t>VAT (@15%)</t>
  </si>
  <si>
    <t>TOTAL BID PRICE  (EXCL VAT)</t>
  </si>
  <si>
    <t>1 Years</t>
  </si>
  <si>
    <t xml:space="preserve"> 
 REQUEST TO FOLLOW THE SITA PROCUREMENT PROCESS TO MAINTAIN AND EXPAND THE VMWARE CLOUD FOUNDATION PLATFORM FOR THE GPCE FOR A PERIOD OF 3 YEARS.</t>
  </si>
  <si>
    <r>
      <t xml:space="preserve">(a)  Bidder must complete/enter </t>
    </r>
    <r>
      <rPr>
        <b/>
        <sz val="12"/>
        <color theme="1"/>
        <rFont val="Calibri"/>
        <family val="2"/>
        <scheme val="minor"/>
      </rPr>
      <t xml:space="preserve">YELLOW </t>
    </r>
    <r>
      <rPr>
        <sz val="12"/>
        <color theme="1"/>
        <rFont val="Calibri"/>
        <family val="2"/>
        <scheme val="minor"/>
      </rPr>
      <t>cells only</t>
    </r>
  </si>
  <si>
    <t>(b)  Unit and Line prices must be VAT EXCLUSIVE and in South African Rand (ZAR) currency.</t>
  </si>
  <si>
    <t>(c) The price must include all cost to deliver the goods or render the service, including all applicable taxes, duty fees, logistics/delivery, storage, labour, overtime and subsistance and travel</t>
  </si>
  <si>
    <r>
      <t xml:space="preserve">(d)  Prices that are dependent on </t>
    </r>
    <r>
      <rPr>
        <b/>
        <sz val="12"/>
        <color theme="1"/>
        <rFont val="Calibri"/>
        <family val="2"/>
        <scheme val="minor"/>
      </rPr>
      <t xml:space="preserve">Rate of Exchange (ROE) </t>
    </r>
    <r>
      <rPr>
        <sz val="12"/>
        <color theme="1"/>
        <rFont val="Calibri"/>
        <family val="2"/>
        <scheme val="minor"/>
      </rPr>
      <t>must use ROE indicated below, then enter in Column "Forex %" the percentage of the price that is ROE dependent (0% means the price is not ROE dependent)</t>
    </r>
  </si>
  <si>
    <t>RFB 3228-2025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</si>
</sst>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&quot;* #,##0.00_-;\-&quot;R&quot;* #,##0.00_-;_-&quot;R&quot;* &quot;-&quot;??_-;_-@_-"/>
    <numFmt numFmtId="43" formatCode="_-* #,##0.00_-;\-* #,##0.00_-;_-* &quot;-&quot;??_-;_-@_-"/>
    <numFmt numFmtId="164" formatCode="_-[$R-1C09]* #,##0.00_-;\-[$R-1C09]* #,##0.00_-;_-[$R-1C09]* &quot;-&quot;??_-;_-@_-"/>
  </numFmts>
  <fonts count="23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24"/>
      <color theme="1"/>
      <name val="Calibri"/>
      <family val="2"/>
      <scheme val="minor"/>
    </font>
    <font>
      <sz val="24"/>
      <color rgb="FF002060"/>
      <name val="Calibri"/>
      <family val="2"/>
      <scheme val="minor"/>
    </font>
    <font>
      <sz val="18"/>
      <color rgb="FF002060"/>
      <name val="Calibri"/>
      <family val="2"/>
      <scheme val="minor"/>
    </font>
    <font>
      <b/>
      <sz val="12"/>
      <color rgb="FF000066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 Light"/>
      <family val="2"/>
    </font>
    <font>
      <sz val="10"/>
      <name val="Calibri Light"/>
      <family val="2"/>
    </font>
    <font>
      <sz val="12"/>
      <color rgb="FFFF0000"/>
      <name val="Calibri"/>
      <family val="2"/>
    </font>
    <font>
      <b/>
      <sz val="12"/>
      <color rgb="FFFF0000"/>
      <name val="Calibri"/>
      <family val="2"/>
      <scheme val="minor"/>
    </font>
    <font>
      <sz val="11"/>
      <color theme="1"/>
      <name val="Calibri Light"/>
      <family val="2"/>
    </font>
    <font>
      <sz val="10"/>
      <color theme="1"/>
      <name val="Calibri"/>
      <family val="2"/>
      <scheme val="minor"/>
    </font>
    <font>
      <sz val="11"/>
      <color rgb="FF000000"/>
      <name val="Calibri Light"/>
      <family val="2"/>
      <scheme val="major"/>
    </font>
    <font>
      <b/>
      <sz val="11"/>
      <name val="Calibri Light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FF"/>
        <bgColor rgb="FF000000"/>
      </patternFill>
    </fill>
  </fills>
  <borders count="39">
    <border>
      <left/>
      <right/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medium">
        <color theme="4"/>
      </left>
      <right style="medium">
        <color theme="4"/>
      </right>
      <top style="medium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medium">
        <color theme="4"/>
      </bottom>
      <diagonal/>
    </border>
    <border>
      <left style="thin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  <border>
      <left style="thin">
        <color theme="8"/>
      </left>
      <right/>
      <top/>
      <bottom/>
      <diagonal/>
    </border>
    <border>
      <left style="thin">
        <color theme="8"/>
      </left>
      <right/>
      <top style="thin">
        <color theme="8"/>
      </top>
      <bottom style="thin">
        <color theme="8"/>
      </bottom>
      <diagonal/>
    </border>
    <border>
      <left/>
      <right style="thin">
        <color theme="8"/>
      </right>
      <top style="thin">
        <color theme="8"/>
      </top>
      <bottom style="thin">
        <color theme="8"/>
      </bottom>
      <diagonal/>
    </border>
    <border>
      <left/>
      <right style="medium">
        <color theme="8"/>
      </right>
      <top style="thin">
        <color theme="8"/>
      </top>
      <bottom/>
      <diagonal/>
    </border>
    <border>
      <left/>
      <right style="medium">
        <color theme="8"/>
      </right>
      <top style="thin">
        <color theme="8"/>
      </top>
      <bottom style="medium">
        <color theme="8"/>
      </bottom>
      <diagonal/>
    </border>
    <border>
      <left style="thin">
        <color theme="8"/>
      </left>
      <right/>
      <top style="medium">
        <color theme="8"/>
      </top>
      <bottom style="thin">
        <color theme="8"/>
      </bottom>
      <diagonal/>
    </border>
    <border>
      <left/>
      <right style="thin">
        <color theme="8"/>
      </right>
      <top style="medium">
        <color theme="8"/>
      </top>
      <bottom style="thin">
        <color theme="8"/>
      </bottom>
      <diagonal/>
    </border>
    <border>
      <left style="thin">
        <color theme="8"/>
      </left>
      <right/>
      <top style="thin">
        <color theme="8"/>
      </top>
      <bottom style="medium">
        <color theme="8"/>
      </bottom>
      <diagonal/>
    </border>
    <border>
      <left/>
      <right style="medium">
        <color theme="8"/>
      </right>
      <top style="thin">
        <color theme="8"/>
      </top>
      <bottom style="thin">
        <color theme="8"/>
      </bottom>
      <diagonal/>
    </border>
    <border>
      <left/>
      <right style="medium">
        <color theme="8"/>
      </right>
      <top style="medium">
        <color theme="8"/>
      </top>
      <bottom style="thin">
        <color theme="8"/>
      </bottom>
      <diagonal/>
    </border>
    <border>
      <left style="medium">
        <color theme="8"/>
      </left>
      <right style="thin">
        <color theme="8"/>
      </right>
      <top style="medium">
        <color theme="8"/>
      </top>
      <bottom/>
      <diagonal/>
    </border>
    <border>
      <left style="medium">
        <color theme="8"/>
      </left>
      <right style="thin">
        <color theme="8"/>
      </right>
      <top/>
      <bottom/>
      <diagonal/>
    </border>
    <border>
      <left style="medium">
        <color theme="8"/>
      </left>
      <right style="thin">
        <color theme="8"/>
      </right>
      <top/>
      <bottom style="medium">
        <color theme="8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/>
      <top/>
      <bottom style="thin">
        <color theme="4"/>
      </bottom>
      <diagonal/>
    </border>
    <border>
      <left style="medium">
        <color theme="8"/>
      </left>
      <right/>
      <top style="thin">
        <color theme="8"/>
      </top>
      <bottom style="medium">
        <color theme="8"/>
      </bottom>
      <diagonal/>
    </border>
    <border>
      <left style="medium">
        <color rgb="FF4F81BD"/>
      </left>
      <right style="medium">
        <color rgb="FF4F81BD"/>
      </right>
      <top/>
      <bottom style="medium">
        <color rgb="FF4F81BD"/>
      </bottom>
      <diagonal/>
    </border>
    <border>
      <left/>
      <right style="medium">
        <color rgb="FF4F81BD"/>
      </right>
      <top/>
      <bottom style="medium">
        <color rgb="FF4F81BD"/>
      </bottom>
      <diagonal/>
    </border>
    <border>
      <left style="thin">
        <color rgb="FF5B9BD5"/>
      </left>
      <right/>
      <top/>
      <bottom style="thin">
        <color rgb="FF5B9BD5"/>
      </bottom>
      <diagonal/>
    </border>
    <border>
      <left style="thin">
        <color rgb="FF5B9BD5"/>
      </left>
      <right/>
      <top style="thin">
        <color rgb="FF5B9BD5"/>
      </top>
      <bottom style="thin">
        <color rgb="FF5B9BD5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thin">
        <color theme="8"/>
      </right>
      <top style="thin">
        <color theme="4"/>
      </top>
      <bottom style="thin">
        <color theme="4"/>
      </bottom>
      <diagonal/>
    </border>
    <border>
      <left/>
      <right style="thin">
        <color rgb="FF5B9BD5"/>
      </right>
      <top/>
      <bottom style="thin">
        <color rgb="FF5B9BD5"/>
      </bottom>
      <diagonal/>
    </border>
    <border>
      <left/>
      <right style="thin">
        <color rgb="FF5B9BD5"/>
      </right>
      <top style="thin">
        <color rgb="FF5B9BD5"/>
      </top>
      <bottom style="thin">
        <color rgb="FF5B9BD5"/>
      </bottom>
      <diagonal/>
    </border>
    <border>
      <left/>
      <right/>
      <top style="thin">
        <color theme="4"/>
      </top>
      <bottom/>
      <diagonal/>
    </border>
    <border>
      <left/>
      <right style="thin">
        <color theme="8"/>
      </right>
      <top/>
      <bottom/>
      <diagonal/>
    </border>
    <border>
      <left/>
      <right style="medium">
        <color rgb="FF4F81BD"/>
      </right>
      <top style="medium">
        <color rgb="FF4F81BD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4F81BD"/>
      </left>
      <right/>
      <top/>
      <bottom style="medium">
        <color rgb="FF4F81BD"/>
      </bottom>
      <diagonal/>
    </border>
    <border>
      <left style="medium">
        <color rgb="FF4F81BD"/>
      </left>
      <right/>
      <top style="medium">
        <color rgb="FF4F81BD"/>
      </top>
      <bottom/>
      <diagonal/>
    </border>
    <border>
      <left/>
      <right/>
      <top/>
      <bottom style="thin">
        <color theme="4"/>
      </bottom>
      <diagonal/>
    </border>
  </borders>
  <cellStyleXfs count="4">
    <xf numFmtId="0" fontId="0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</cellStyleXfs>
  <cellXfs count="136">
    <xf numFmtId="0" fontId="0" fillId="0" borderId="0" xfId="0"/>
    <xf numFmtId="0" fontId="2" fillId="0" borderId="0" xfId="0" applyFont="1" applyAlignment="1">
      <alignment vertical="top"/>
    </xf>
    <xf numFmtId="0" fontId="8" fillId="2" borderId="0" xfId="0" applyFont="1" applyFill="1"/>
    <xf numFmtId="0" fontId="9" fillId="2" borderId="0" xfId="0" applyFont="1" applyFill="1" applyAlignment="1">
      <alignment horizontal="left" vertical="top"/>
    </xf>
    <xf numFmtId="0" fontId="9" fillId="2" borderId="0" xfId="0" applyFont="1" applyFill="1" applyAlignment="1">
      <alignment horizontal="center" vertical="top"/>
    </xf>
    <xf numFmtId="0" fontId="10" fillId="2" borderId="0" xfId="0" applyFont="1" applyFill="1" applyAlignment="1">
      <alignment horizontal="center" vertical="top"/>
    </xf>
    <xf numFmtId="0" fontId="3" fillId="3" borderId="0" xfId="0" applyFont="1" applyFill="1"/>
    <xf numFmtId="0" fontId="8" fillId="2" borderId="0" xfId="0" applyFont="1" applyFill="1" applyAlignment="1">
      <alignment horizontal="left" vertical="top"/>
    </xf>
    <xf numFmtId="0" fontId="6" fillId="0" borderId="1" xfId="0" applyFont="1" applyBorder="1" applyAlignment="1">
      <alignment horizontal="left" vertical="top" wrapText="1"/>
    </xf>
    <xf numFmtId="0" fontId="6" fillId="2" borderId="1" xfId="0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vertical="top" wrapText="1"/>
    </xf>
    <xf numFmtId="0" fontId="4" fillId="5" borderId="1" xfId="0" applyFont="1" applyFill="1" applyBorder="1" applyAlignment="1">
      <alignment horizontal="left" vertical="top" wrapText="1"/>
    </xf>
    <xf numFmtId="0" fontId="4" fillId="5" borderId="1" xfId="0" applyFont="1" applyFill="1" applyBorder="1" applyAlignment="1">
      <alignment horizontal="right" vertical="top" wrapText="1"/>
    </xf>
    <xf numFmtId="164" fontId="6" fillId="2" borderId="1" xfId="0" applyNumberFormat="1" applyFont="1" applyFill="1" applyBorder="1" applyAlignment="1">
      <alignment horizontal="center" vertical="top" wrapText="1"/>
    </xf>
    <xf numFmtId="164" fontId="7" fillId="5" borderId="1" xfId="0" applyNumberFormat="1" applyFont="1" applyFill="1" applyBorder="1" applyAlignment="1">
      <alignment horizontal="left" vertical="top" wrapText="1"/>
    </xf>
    <xf numFmtId="0" fontId="4" fillId="5" borderId="1" xfId="0" applyFont="1" applyFill="1" applyBorder="1" applyAlignment="1">
      <alignment horizontal="center" vertical="top" wrapText="1"/>
    </xf>
    <xf numFmtId="0" fontId="3" fillId="5" borderId="1" xfId="0" applyFont="1" applyFill="1" applyBorder="1" applyAlignment="1">
      <alignment horizontal="center" vertical="top" wrapText="1"/>
    </xf>
    <xf numFmtId="44" fontId="4" fillId="5" borderId="4" xfId="0" applyNumberFormat="1" applyFont="1" applyFill="1" applyBorder="1" applyAlignment="1">
      <alignment vertical="top" wrapText="1"/>
    </xf>
    <xf numFmtId="0" fontId="6" fillId="3" borderId="0" xfId="0" applyFont="1" applyFill="1" applyAlignment="1">
      <alignment wrapText="1"/>
    </xf>
    <xf numFmtId="0" fontId="6" fillId="3" borderId="0" xfId="0" applyFont="1" applyFill="1"/>
    <xf numFmtId="0" fontId="11" fillId="3" borderId="0" xfId="0" applyFont="1" applyFill="1" applyAlignment="1">
      <alignment horizontal="left" vertical="center"/>
    </xf>
    <xf numFmtId="0" fontId="3" fillId="3" borderId="0" xfId="0" applyFont="1" applyFill="1" applyAlignment="1">
      <alignment horizontal="left" vertical="center" wrapText="1"/>
    </xf>
    <xf numFmtId="44" fontId="3" fillId="3" borderId="0" xfId="0" applyNumberFormat="1" applyFont="1" applyFill="1" applyAlignment="1">
      <alignment horizontal="center" vertical="center" wrapText="1"/>
    </xf>
    <xf numFmtId="0" fontId="7" fillId="3" borderId="0" xfId="0" applyFont="1" applyFill="1"/>
    <xf numFmtId="0" fontId="7" fillId="3" borderId="0" xfId="0" applyFont="1" applyFill="1" applyAlignment="1">
      <alignment vertical="top"/>
    </xf>
    <xf numFmtId="0" fontId="7" fillId="3" borderId="0" xfId="0" applyFont="1" applyFill="1" applyAlignment="1">
      <alignment horizontal="left" vertical="top"/>
    </xf>
    <xf numFmtId="0" fontId="7" fillId="5" borderId="1" xfId="0" applyFont="1" applyFill="1" applyBorder="1" applyAlignment="1">
      <alignment horizontal="right" vertical="top"/>
    </xf>
    <xf numFmtId="0" fontId="3" fillId="0" borderId="1" xfId="1" applyNumberFormat="1" applyFont="1" applyFill="1" applyBorder="1" applyAlignment="1">
      <alignment horizontal="right" vertical="top" wrapText="1"/>
    </xf>
    <xf numFmtId="0" fontId="3" fillId="5" borderId="2" xfId="0" applyFont="1" applyFill="1" applyBorder="1" applyAlignment="1">
      <alignment horizontal="center" vertical="top" wrapText="1"/>
    </xf>
    <xf numFmtId="164" fontId="6" fillId="5" borderId="5" xfId="0" applyNumberFormat="1" applyFont="1" applyFill="1" applyBorder="1" applyAlignment="1">
      <alignment horizontal="left" vertical="top" wrapText="1"/>
    </xf>
    <xf numFmtId="164" fontId="6" fillId="5" borderId="6" xfId="0" applyNumberFormat="1" applyFont="1" applyFill="1" applyBorder="1" applyAlignment="1">
      <alignment horizontal="left" vertical="top" wrapText="1"/>
    </xf>
    <xf numFmtId="0" fontId="3" fillId="3" borderId="0" xfId="0" applyFont="1" applyFill="1" applyAlignment="1">
      <alignment vertical="center"/>
    </xf>
    <xf numFmtId="0" fontId="3" fillId="3" borderId="0" xfId="0" applyFont="1" applyFill="1" applyAlignment="1">
      <alignment horizontal="left" vertical="center"/>
    </xf>
    <xf numFmtId="0" fontId="6" fillId="3" borderId="0" xfId="0" applyFont="1" applyFill="1" applyAlignment="1">
      <alignment vertical="top"/>
    </xf>
    <xf numFmtId="0" fontId="6" fillId="3" borderId="0" xfId="0" applyFont="1" applyFill="1" applyAlignment="1">
      <alignment horizontal="center" vertical="top" wrapText="1"/>
    </xf>
    <xf numFmtId="0" fontId="4" fillId="3" borderId="0" xfId="0" applyFont="1" applyFill="1" applyAlignment="1">
      <alignment horizontal="left" vertical="center"/>
    </xf>
    <xf numFmtId="44" fontId="4" fillId="5" borderId="2" xfId="0" applyNumberFormat="1" applyFont="1" applyFill="1" applyBorder="1" applyAlignment="1">
      <alignment vertical="top" wrapText="1"/>
    </xf>
    <xf numFmtId="0" fontId="10" fillId="2" borderId="0" xfId="0" applyFont="1" applyFill="1" applyAlignment="1">
      <alignment horizontal="left" vertical="top" wrapText="1"/>
    </xf>
    <xf numFmtId="0" fontId="6" fillId="3" borderId="0" xfId="0" applyFont="1" applyFill="1" applyAlignment="1">
      <alignment vertical="top" wrapText="1"/>
    </xf>
    <xf numFmtId="0" fontId="3" fillId="5" borderId="1" xfId="0" applyFont="1" applyFill="1" applyBorder="1" applyAlignment="1">
      <alignment vertical="center" wrapText="1"/>
    </xf>
    <xf numFmtId="164" fontId="5" fillId="4" borderId="1" xfId="0" applyNumberFormat="1" applyFont="1" applyFill="1" applyBorder="1" applyAlignment="1">
      <alignment horizontal="center" vertical="top" wrapText="1"/>
    </xf>
    <xf numFmtId="164" fontId="6" fillId="4" borderId="1" xfId="0" applyNumberFormat="1" applyFont="1" applyFill="1" applyBorder="1" applyAlignment="1">
      <alignment horizontal="left" vertical="top" wrapText="1"/>
    </xf>
    <xf numFmtId="0" fontId="6" fillId="4" borderId="1" xfId="0" applyFont="1" applyFill="1" applyBorder="1" applyAlignment="1">
      <alignment horizontal="center" vertical="top"/>
    </xf>
    <xf numFmtId="0" fontId="8" fillId="0" borderId="0" xfId="0" applyFont="1"/>
    <xf numFmtId="0" fontId="2" fillId="3" borderId="11" xfId="0" applyFont="1" applyFill="1" applyBorder="1" applyAlignment="1">
      <alignment vertical="top"/>
    </xf>
    <xf numFmtId="0" fontId="6" fillId="2" borderId="7" xfId="0" applyFont="1" applyFill="1" applyBorder="1" applyAlignment="1">
      <alignment horizontal="center" vertical="top" wrapText="1"/>
    </xf>
    <xf numFmtId="164" fontId="6" fillId="2" borderId="22" xfId="0" applyNumberFormat="1" applyFont="1" applyFill="1" applyBorder="1" applyAlignment="1">
      <alignment horizontal="center" vertical="top" wrapText="1"/>
    </xf>
    <xf numFmtId="164" fontId="6" fillId="2" borderId="7" xfId="0" applyNumberFormat="1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horizontal="center" vertical="top" wrapText="1"/>
    </xf>
    <xf numFmtId="0" fontId="0" fillId="2" borderId="0" xfId="0" applyFill="1" applyAlignment="1">
      <alignment horizontal="left" vertical="top"/>
    </xf>
    <xf numFmtId="0" fontId="0" fillId="2" borderId="0" xfId="0" applyFill="1"/>
    <xf numFmtId="0" fontId="0" fillId="3" borderId="0" xfId="0" applyFill="1"/>
    <xf numFmtId="0" fontId="0" fillId="0" borderId="0" xfId="0" applyAlignment="1">
      <alignment vertical="top"/>
    </xf>
    <xf numFmtId="0" fontId="0" fillId="0" borderId="0" xfId="0" applyAlignment="1">
      <alignment horizontal="left" vertical="top"/>
    </xf>
    <xf numFmtId="0" fontId="0" fillId="0" borderId="0" xfId="0" applyAlignment="1">
      <alignment horizontal="center" vertical="top"/>
    </xf>
    <xf numFmtId="0" fontId="6" fillId="0" borderId="0" xfId="0" applyFont="1"/>
    <xf numFmtId="0" fontId="7" fillId="5" borderId="3" xfId="0" applyFont="1" applyFill="1" applyBorder="1" applyAlignment="1">
      <alignment horizontal="right" vertical="top"/>
    </xf>
    <xf numFmtId="0" fontId="7" fillId="0" borderId="0" xfId="0" applyFont="1" applyAlignment="1">
      <alignment horizontal="right" vertical="top"/>
    </xf>
    <xf numFmtId="0" fontId="6" fillId="0" borderId="0" xfId="0" applyFont="1" applyAlignment="1">
      <alignment wrapText="1"/>
    </xf>
    <xf numFmtId="0" fontId="6" fillId="0" borderId="3" xfId="0" applyFont="1" applyBorder="1" applyAlignment="1">
      <alignment horizontal="left" vertical="top" wrapText="1"/>
    </xf>
    <xf numFmtId="164" fontId="3" fillId="6" borderId="1" xfId="0" applyNumberFormat="1" applyFont="1" applyFill="1" applyBorder="1" applyAlignment="1">
      <alignment vertical="top" wrapText="1"/>
    </xf>
    <xf numFmtId="9" fontId="3" fillId="6" borderId="1" xfId="2" applyFont="1" applyFill="1" applyBorder="1" applyAlignment="1">
      <alignment horizontal="right" vertical="top" wrapText="1"/>
    </xf>
    <xf numFmtId="0" fontId="6" fillId="6" borderId="7" xfId="0" applyFont="1" applyFill="1" applyBorder="1" applyAlignment="1">
      <alignment horizontal="center" vertical="center"/>
    </xf>
    <xf numFmtId="0" fontId="6" fillId="6" borderId="7" xfId="0" applyFont="1" applyFill="1" applyBorder="1" applyAlignment="1">
      <alignment horizontal="left" vertical="top" wrapText="1"/>
    </xf>
    <xf numFmtId="0" fontId="3" fillId="3" borderId="0" xfId="0" applyFont="1" applyFill="1" applyAlignment="1">
      <alignment horizontal="left" vertical="top"/>
    </xf>
    <xf numFmtId="0" fontId="14" fillId="6" borderId="21" xfId="0" applyFont="1" applyFill="1" applyBorder="1" applyAlignment="1">
      <alignment horizontal="left" vertical="top" wrapText="1"/>
    </xf>
    <xf numFmtId="0" fontId="14" fillId="6" borderId="1" xfId="0" applyFont="1" applyFill="1" applyBorder="1" applyAlignment="1">
      <alignment horizontal="left" vertical="top" wrapText="1"/>
    </xf>
    <xf numFmtId="0" fontId="0" fillId="3" borderId="0" xfId="0" applyFill="1" applyAlignment="1">
      <alignment horizontal="left" vertical="top"/>
    </xf>
    <xf numFmtId="0" fontId="0" fillId="3" borderId="0" xfId="0" applyFill="1" applyAlignment="1">
      <alignment horizontal="right" vertical="top"/>
    </xf>
    <xf numFmtId="0" fontId="0" fillId="3" borderId="0" xfId="0" applyFill="1" applyAlignment="1">
      <alignment horizontal="center" vertical="top"/>
    </xf>
    <xf numFmtId="0" fontId="0" fillId="3" borderId="0" xfId="0" applyFill="1" applyAlignment="1">
      <alignment vertical="top"/>
    </xf>
    <xf numFmtId="0" fontId="7" fillId="5" borderId="7" xfId="0" applyFont="1" applyFill="1" applyBorder="1" applyAlignment="1">
      <alignment horizontal="right" vertical="top" wrapText="1"/>
    </xf>
    <xf numFmtId="0" fontId="4" fillId="4" borderId="1" xfId="0" applyFont="1" applyFill="1" applyBorder="1" applyAlignment="1">
      <alignment horizontal="center" vertical="top" wrapText="1"/>
    </xf>
    <xf numFmtId="0" fontId="4" fillId="0" borderId="0" xfId="0" applyFont="1"/>
    <xf numFmtId="0" fontId="2" fillId="3" borderId="9" xfId="0" applyFont="1" applyFill="1" applyBorder="1" applyAlignment="1">
      <alignment horizontal="center" vertical="top"/>
    </xf>
    <xf numFmtId="0" fontId="16" fillId="0" borderId="25" xfId="0" applyFont="1" applyBorder="1" applyAlignment="1">
      <alignment horizontal="center" vertical="center" wrapText="1"/>
    </xf>
    <xf numFmtId="0" fontId="15" fillId="0" borderId="24" xfId="0" applyFont="1" applyBorder="1" applyAlignment="1">
      <alignment horizontal="justify" vertical="center"/>
    </xf>
    <xf numFmtId="0" fontId="16" fillId="0" borderId="25" xfId="0" applyFont="1" applyBorder="1" applyAlignment="1">
      <alignment horizontal="center" wrapText="1"/>
    </xf>
    <xf numFmtId="3" fontId="3" fillId="0" borderId="1" xfId="1" applyNumberFormat="1" applyFont="1" applyFill="1" applyBorder="1" applyAlignment="1">
      <alignment horizontal="right" vertical="top" wrapText="1"/>
    </xf>
    <xf numFmtId="0" fontId="18" fillId="0" borderId="1" xfId="0" applyFont="1" applyBorder="1" applyAlignment="1">
      <alignment horizontal="left" vertical="top"/>
    </xf>
    <xf numFmtId="0" fontId="4" fillId="2" borderId="1" xfId="0" applyFont="1" applyFill="1" applyBorder="1" applyAlignment="1">
      <alignment vertical="center" wrapText="1"/>
    </xf>
    <xf numFmtId="0" fontId="4" fillId="0" borderId="32" xfId="0" applyFont="1" applyBorder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164" fontId="7" fillId="5" borderId="2" xfId="0" applyNumberFormat="1" applyFont="1" applyFill="1" applyBorder="1" applyAlignment="1">
      <alignment horizontal="left" vertical="top" wrapText="1"/>
    </xf>
    <xf numFmtId="164" fontId="7" fillId="6" borderId="2" xfId="0" applyNumberFormat="1" applyFont="1" applyFill="1" applyBorder="1" applyAlignment="1">
      <alignment horizontal="left" vertical="top" wrapText="1"/>
    </xf>
    <xf numFmtId="164" fontId="6" fillId="5" borderId="2" xfId="0" applyNumberFormat="1" applyFont="1" applyFill="1" applyBorder="1" applyAlignment="1">
      <alignment horizontal="left" vertical="top" wrapText="1"/>
    </xf>
    <xf numFmtId="0" fontId="16" fillId="0" borderId="36" xfId="0" applyFont="1" applyBorder="1" applyAlignment="1">
      <alignment horizontal="justify" vertical="center"/>
    </xf>
    <xf numFmtId="0" fontId="19" fillId="0" borderId="35" xfId="0" applyFont="1" applyBorder="1" applyAlignment="1">
      <alignment horizontal="justify" vertical="center" wrapText="1"/>
    </xf>
    <xf numFmtId="0" fontId="3" fillId="5" borderId="1" xfId="0" applyFont="1" applyFill="1" applyBorder="1" applyAlignment="1">
      <alignment horizontal="right" vertical="top" wrapText="1"/>
    </xf>
    <xf numFmtId="0" fontId="20" fillId="5" borderId="1" xfId="0" applyFont="1" applyFill="1" applyBorder="1" applyAlignment="1">
      <alignment horizontal="center" vertical="top" wrapText="1"/>
    </xf>
    <xf numFmtId="0" fontId="21" fillId="0" borderId="35" xfId="0" applyFont="1" applyBorder="1"/>
    <xf numFmtId="9" fontId="3" fillId="5" borderId="1" xfId="2" applyFont="1" applyFill="1" applyBorder="1" applyAlignment="1">
      <alignment horizontal="right" vertical="top" wrapText="1"/>
    </xf>
    <xf numFmtId="0" fontId="16" fillId="5" borderId="36" xfId="0" applyFont="1" applyFill="1" applyBorder="1" applyAlignment="1">
      <alignment horizontal="justify" vertical="center"/>
    </xf>
    <xf numFmtId="0" fontId="6" fillId="2" borderId="0" xfId="0" applyFont="1" applyFill="1" applyAlignment="1">
      <alignment horizontal="center" vertical="top" wrapText="1"/>
    </xf>
    <xf numFmtId="164" fontId="7" fillId="3" borderId="2" xfId="0" applyNumberFormat="1" applyFont="1" applyFill="1" applyBorder="1" applyAlignment="1">
      <alignment horizontal="left" vertical="top" wrapText="1"/>
    </xf>
    <xf numFmtId="164" fontId="6" fillId="3" borderId="2" xfId="0" applyNumberFormat="1" applyFont="1" applyFill="1" applyBorder="1" applyAlignment="1">
      <alignment horizontal="left" vertical="top" wrapText="1"/>
    </xf>
    <xf numFmtId="2" fontId="0" fillId="3" borderId="0" xfId="0" applyNumberFormat="1" applyFill="1" applyAlignment="1">
      <alignment vertical="top"/>
    </xf>
    <xf numFmtId="0" fontId="7" fillId="3" borderId="2" xfId="0" applyFont="1" applyFill="1" applyBorder="1" applyAlignment="1">
      <alignment horizontal="right" vertical="top" wrapText="1"/>
    </xf>
    <xf numFmtId="44" fontId="4" fillId="5" borderId="38" xfId="0" applyNumberFormat="1" applyFont="1" applyFill="1" applyBorder="1" applyAlignment="1">
      <alignment vertical="top" wrapText="1"/>
    </xf>
    <xf numFmtId="164" fontId="6" fillId="5" borderId="28" xfId="0" applyNumberFormat="1" applyFont="1" applyFill="1" applyBorder="1" applyAlignment="1">
      <alignment horizontal="left" vertical="top" wrapText="1"/>
    </xf>
    <xf numFmtId="164" fontId="6" fillId="5" borderId="32" xfId="0" applyNumberFormat="1" applyFont="1" applyFill="1" applyBorder="1" applyAlignment="1">
      <alignment horizontal="left" vertical="top" wrapText="1"/>
    </xf>
    <xf numFmtId="164" fontId="7" fillId="3" borderId="1" xfId="0" applyNumberFormat="1" applyFont="1" applyFill="1" applyBorder="1" applyAlignment="1">
      <alignment horizontal="left" vertical="top" wrapText="1"/>
    </xf>
    <xf numFmtId="0" fontId="7" fillId="3" borderId="1" xfId="0" applyFont="1" applyFill="1" applyBorder="1" applyAlignment="1">
      <alignment horizontal="right" vertical="top" wrapText="1"/>
    </xf>
    <xf numFmtId="0" fontId="1" fillId="3" borderId="0" xfId="0" applyFont="1" applyFill="1" applyAlignment="1">
      <alignment horizontal="left" vertical="top"/>
    </xf>
    <xf numFmtId="0" fontId="1" fillId="3" borderId="0" xfId="0" applyFont="1" applyFill="1" applyAlignment="1">
      <alignment horizontal="left" vertical="center"/>
    </xf>
    <xf numFmtId="0" fontId="1" fillId="3" borderId="0" xfId="0" applyFont="1" applyFill="1" applyAlignment="1">
      <alignment vertical="center"/>
    </xf>
    <xf numFmtId="0" fontId="22" fillId="0" borderId="37" xfId="0" applyFont="1" applyBorder="1" applyAlignment="1">
      <alignment horizontal="justify" vertical="center" wrapText="1"/>
    </xf>
    <xf numFmtId="0" fontId="15" fillId="0" borderId="34" xfId="0" applyFont="1" applyBorder="1" applyAlignment="1">
      <alignment horizontal="justify" vertical="center" wrapText="1"/>
    </xf>
    <xf numFmtId="0" fontId="2" fillId="6" borderId="13" xfId="0" applyFont="1" applyFill="1" applyBorder="1" applyAlignment="1">
      <alignment horizontal="left" vertical="center" wrapText="1"/>
    </xf>
    <xf numFmtId="0" fontId="2" fillId="6" borderId="14" xfId="0" applyFont="1" applyFill="1" applyBorder="1" applyAlignment="1">
      <alignment horizontal="left" vertical="center" wrapText="1"/>
    </xf>
    <xf numFmtId="0" fontId="3" fillId="3" borderId="18" xfId="0" applyFont="1" applyFill="1" applyBorder="1" applyAlignment="1">
      <alignment horizontal="left" vertical="top" wrapText="1"/>
    </xf>
    <xf numFmtId="0" fontId="3" fillId="3" borderId="19" xfId="0" applyFont="1" applyFill="1" applyBorder="1" applyAlignment="1">
      <alignment horizontal="left" vertical="top" wrapText="1"/>
    </xf>
    <xf numFmtId="0" fontId="3" fillId="3" borderId="20" xfId="0" applyFont="1" applyFill="1" applyBorder="1" applyAlignment="1">
      <alignment horizontal="left" vertical="top" wrapText="1"/>
    </xf>
    <xf numFmtId="14" fontId="2" fillId="6" borderId="9" xfId="0" applyNumberFormat="1" applyFont="1" applyFill="1" applyBorder="1" applyAlignment="1">
      <alignment horizontal="left" vertical="center"/>
    </xf>
    <xf numFmtId="14" fontId="2" fillId="6" borderId="16" xfId="0" applyNumberFormat="1" applyFont="1" applyFill="1" applyBorder="1" applyAlignment="1">
      <alignment horizontal="left" vertical="center"/>
    </xf>
    <xf numFmtId="0" fontId="2" fillId="6" borderId="17" xfId="0" applyFont="1" applyFill="1" applyBorder="1" applyAlignment="1">
      <alignment horizontal="left" vertical="center" wrapText="1"/>
    </xf>
    <xf numFmtId="0" fontId="2" fillId="3" borderId="9" xfId="0" applyFont="1" applyFill="1" applyBorder="1" applyAlignment="1">
      <alignment horizontal="left" vertical="top"/>
    </xf>
    <xf numFmtId="0" fontId="2" fillId="3" borderId="10" xfId="0" applyFont="1" applyFill="1" applyBorder="1" applyAlignment="1">
      <alignment horizontal="left" vertical="top"/>
    </xf>
    <xf numFmtId="0" fontId="2" fillId="3" borderId="9" xfId="0" applyFont="1" applyFill="1" applyBorder="1" applyAlignment="1">
      <alignment horizontal="center" vertical="top"/>
    </xf>
    <xf numFmtId="0" fontId="2" fillId="3" borderId="10" xfId="0" applyFont="1" applyFill="1" applyBorder="1" applyAlignment="1">
      <alignment horizontal="center" vertical="top"/>
    </xf>
    <xf numFmtId="0" fontId="2" fillId="6" borderId="15" xfId="0" applyFont="1" applyFill="1" applyBorder="1" applyAlignment="1">
      <alignment horizontal="left"/>
    </xf>
    <xf numFmtId="0" fontId="2" fillId="6" borderId="12" xfId="0" applyFont="1" applyFill="1" applyBorder="1" applyAlignment="1">
      <alignment horizontal="left"/>
    </xf>
    <xf numFmtId="0" fontId="2" fillId="3" borderId="23" xfId="0" applyFont="1" applyFill="1" applyBorder="1" applyAlignment="1">
      <alignment horizontal="left" vertical="top"/>
    </xf>
    <xf numFmtId="0" fontId="2" fillId="3" borderId="12" xfId="0" applyFont="1" applyFill="1" applyBorder="1" applyAlignment="1">
      <alignment horizontal="left" vertical="top"/>
    </xf>
    <xf numFmtId="0" fontId="6" fillId="2" borderId="8" xfId="0" applyFont="1" applyFill="1" applyBorder="1" applyAlignment="1">
      <alignment horizontal="center" vertical="top" wrapText="1"/>
    </xf>
    <xf numFmtId="0" fontId="6" fillId="2" borderId="33" xfId="0" applyFont="1" applyFill="1" applyBorder="1" applyAlignment="1">
      <alignment horizontal="center" vertical="top" wrapText="1"/>
    </xf>
    <xf numFmtId="44" fontId="17" fillId="7" borderId="31" xfId="0" applyNumberFormat="1" applyFont="1" applyFill="1" applyBorder="1" applyAlignment="1">
      <alignment horizontal="center" vertical="center" wrapText="1"/>
    </xf>
    <xf numFmtId="44" fontId="17" fillId="7" borderId="27" xfId="0" applyNumberFormat="1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44" fontId="17" fillId="7" borderId="30" xfId="0" applyNumberFormat="1" applyFont="1" applyFill="1" applyBorder="1" applyAlignment="1">
      <alignment horizontal="center" vertical="center" wrapText="1"/>
    </xf>
    <xf numFmtId="44" fontId="17" fillId="7" borderId="26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top" wrapText="1"/>
    </xf>
    <xf numFmtId="0" fontId="6" fillId="2" borderId="28" xfId="0" applyFont="1" applyFill="1" applyBorder="1" applyAlignment="1">
      <alignment horizontal="center" vertical="top" wrapText="1"/>
    </xf>
    <xf numFmtId="0" fontId="6" fillId="2" borderId="29" xfId="0" applyFont="1" applyFill="1" applyBorder="1" applyAlignment="1">
      <alignment horizontal="center" vertical="top" wrapText="1"/>
    </xf>
    <xf numFmtId="0" fontId="6" fillId="3" borderId="8" xfId="0" applyFont="1" applyFill="1" applyBorder="1" applyAlignment="1">
      <alignment horizontal="left" vertical="center" wrapText="1"/>
    </xf>
  </cellXfs>
  <cellStyles count="4">
    <cellStyle name="Comma" xfId="1" builtinId="3"/>
    <cellStyle name="Comma 2" xfId="3" xr:uid="{00000000-0005-0000-0000-00002F000000}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FFFF99"/>
      <color rgb="FFFFFF00"/>
      <color rgb="FFCC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222573</xdr:colOff>
      <xdr:row>0</xdr:row>
      <xdr:rowOff>71016</xdr:rowOff>
    </xdr:from>
    <xdr:to>
      <xdr:col>0</xdr:col>
      <xdr:colOff>689298</xdr:colOff>
      <xdr:row>1</xdr:row>
      <xdr:rowOff>281927</xdr:rowOff>
    </xdr:to>
    <xdr:pic>
      <xdr:nvPicPr>
        <xdr:cNvPr id="2" name="Picture 1" descr="SITA Log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573" y="71016"/>
          <a:ext cx="466725" cy="6042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V109"/>
  <sheetViews>
    <sheetView showGridLines="0" tabSelected="1" view="pageLayout" zoomScale="44" zoomScaleNormal="98" zoomScalePageLayoutView="44" workbookViewId="0">
      <selection activeCell="K2" sqref="K2"/>
    </sheetView>
  </sheetViews>
  <sheetFormatPr defaultColWidth="9.109375" defaultRowHeight="14.4" x14ac:dyDescent="0.3"/>
  <cols>
    <col min="1" max="1" width="13.44140625" style="53" customWidth="1"/>
    <col min="2" max="2" width="63.44140625" style="53" bestFit="1" customWidth="1"/>
    <col min="3" max="3" width="66.6640625" style="52" customWidth="1"/>
    <col min="4" max="4" width="13.33203125" style="54" customWidth="1"/>
    <col min="5" max="5" width="9.6640625" style="54" customWidth="1"/>
    <col min="6" max="6" width="11.33203125" style="54" customWidth="1"/>
    <col min="7" max="8" width="19.44140625" style="52" customWidth="1"/>
    <col min="9" max="9" width="11.44140625" style="52" customWidth="1"/>
    <col min="10" max="10" width="19.44140625" style="52" customWidth="1"/>
    <col min="11" max="11" width="25.109375" style="52" customWidth="1"/>
    <col min="12" max="12" width="11.88671875" style="52" customWidth="1"/>
    <col min="13" max="14" width="25.109375" style="52" customWidth="1"/>
    <col min="15" max="15" width="32.88671875" style="52" customWidth="1"/>
    <col min="16" max="16" width="32.6640625" style="52" customWidth="1"/>
    <col min="17" max="17" width="36.6640625" style="52" customWidth="1"/>
    <col min="18" max="16384" width="9.109375" style="52"/>
  </cols>
  <sheetData>
    <row r="1" spans="1:22" s="43" customFormat="1" ht="31.2" x14ac:dyDescent="0.6">
      <c r="A1" s="7"/>
      <c r="B1" s="7"/>
      <c r="C1" s="3" t="s">
        <v>14</v>
      </c>
      <c r="D1" s="4"/>
      <c r="E1" s="4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22" customFormat="1" ht="28.95" customHeight="1" x14ac:dyDescent="0.3">
      <c r="A2" s="49"/>
      <c r="B2" s="49"/>
      <c r="C2" s="37" t="s">
        <v>27</v>
      </c>
      <c r="D2" s="5"/>
      <c r="E2" s="5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</row>
    <row r="3" spans="1:22" customFormat="1" ht="15.6" x14ac:dyDescent="0.3">
      <c r="A3" s="26" t="s">
        <v>30</v>
      </c>
      <c r="B3" s="26"/>
      <c r="C3" s="79" t="s">
        <v>49</v>
      </c>
      <c r="D3" s="34"/>
      <c r="E3" s="34"/>
      <c r="F3" s="33"/>
      <c r="G3" s="33"/>
      <c r="H3" s="33"/>
      <c r="I3" s="33"/>
      <c r="J3" s="33"/>
      <c r="K3" s="33"/>
      <c r="L3" s="33"/>
      <c r="M3" s="33"/>
      <c r="N3" s="33"/>
      <c r="O3" s="51"/>
      <c r="P3" s="51"/>
      <c r="Q3" s="51"/>
      <c r="R3" s="51"/>
      <c r="S3" s="51"/>
      <c r="T3" s="51"/>
      <c r="U3" s="51"/>
      <c r="V3" s="51"/>
    </row>
    <row r="4" spans="1:22" customFormat="1" ht="62.4" x14ac:dyDescent="0.3">
      <c r="A4" s="56" t="s">
        <v>29</v>
      </c>
      <c r="B4" s="56"/>
      <c r="C4" s="59" t="s">
        <v>44</v>
      </c>
      <c r="D4" s="34"/>
      <c r="E4" s="34"/>
      <c r="F4" s="38"/>
      <c r="G4" s="38"/>
      <c r="H4" s="38"/>
      <c r="I4" s="38"/>
      <c r="J4" s="38"/>
      <c r="K4" s="38"/>
      <c r="L4" s="38"/>
      <c r="M4" s="38"/>
      <c r="N4" s="38"/>
      <c r="O4" s="51"/>
      <c r="P4" s="51"/>
      <c r="Q4" s="51"/>
      <c r="R4" s="51"/>
      <c r="S4" s="51"/>
      <c r="T4" s="51"/>
      <c r="U4" s="51"/>
      <c r="V4" s="51"/>
    </row>
    <row r="5" spans="1:22" customFormat="1" ht="15.6" x14ac:dyDescent="0.3">
      <c r="A5" s="71" t="s">
        <v>15</v>
      </c>
      <c r="B5" s="71"/>
      <c r="C5" s="63"/>
      <c r="D5" s="34"/>
      <c r="E5" s="34"/>
      <c r="F5" s="19"/>
      <c r="G5" s="19"/>
      <c r="H5" s="19"/>
      <c r="I5" s="19"/>
      <c r="J5" s="19"/>
      <c r="K5" s="19"/>
      <c r="L5" s="19"/>
      <c r="M5" s="19"/>
      <c r="N5" s="19"/>
      <c r="O5" s="51"/>
      <c r="P5" s="51"/>
      <c r="Q5" s="51"/>
      <c r="R5" s="51"/>
      <c r="S5" s="51"/>
      <c r="T5" s="51"/>
      <c r="U5" s="51"/>
      <c r="V5" s="51"/>
    </row>
    <row r="6" spans="1:22" customFormat="1" ht="15.6" x14ac:dyDescent="0.3">
      <c r="A6" s="57"/>
      <c r="B6" s="57"/>
      <c r="C6" s="58"/>
      <c r="D6" s="34"/>
      <c r="E6" s="34"/>
      <c r="F6" s="19"/>
      <c r="G6" s="19"/>
      <c r="H6" s="19"/>
      <c r="I6" s="19"/>
      <c r="J6" s="19"/>
      <c r="K6" s="19"/>
      <c r="L6" s="19"/>
      <c r="M6" s="19"/>
      <c r="N6" s="19"/>
      <c r="O6" s="51"/>
      <c r="P6" s="51"/>
      <c r="Q6" s="51"/>
      <c r="R6" s="51"/>
      <c r="S6" s="51"/>
      <c r="T6" s="51"/>
      <c r="U6" s="51"/>
      <c r="V6" s="51"/>
    </row>
    <row r="7" spans="1:22" s="51" customFormat="1" ht="15.6" x14ac:dyDescent="0.3">
      <c r="A7" s="20" t="s">
        <v>6</v>
      </c>
      <c r="B7" s="20"/>
      <c r="C7" s="21"/>
      <c r="D7" s="21"/>
      <c r="E7" s="22"/>
      <c r="F7" s="19"/>
      <c r="G7" s="19"/>
      <c r="H7" s="19"/>
      <c r="I7" s="19"/>
      <c r="J7" s="19"/>
      <c r="K7" s="19"/>
      <c r="L7" s="19"/>
      <c r="M7" s="19"/>
      <c r="N7" s="19"/>
    </row>
    <row r="8" spans="1:22" s="51" customFormat="1" ht="15.6" x14ac:dyDescent="0.3">
      <c r="A8" s="35"/>
      <c r="B8" s="35"/>
      <c r="C8" s="6"/>
      <c r="D8" s="6"/>
      <c r="E8" s="6"/>
      <c r="F8" s="19"/>
      <c r="G8" s="19"/>
      <c r="H8" s="19"/>
      <c r="I8" s="19"/>
      <c r="J8" s="19"/>
      <c r="K8" s="19"/>
      <c r="L8" s="19"/>
      <c r="M8" s="19"/>
      <c r="N8" s="19"/>
    </row>
    <row r="9" spans="1:22" s="51" customFormat="1" ht="15.6" x14ac:dyDescent="0.3">
      <c r="A9" s="103" t="s">
        <v>45</v>
      </c>
      <c r="B9" s="64"/>
      <c r="C9" s="23"/>
      <c r="D9" s="24"/>
      <c r="E9" s="24"/>
      <c r="F9" s="19"/>
      <c r="G9" s="19"/>
      <c r="H9" s="19"/>
      <c r="I9" s="19"/>
      <c r="J9" s="19"/>
      <c r="K9" s="19"/>
      <c r="L9" s="19"/>
      <c r="M9" s="19"/>
      <c r="N9" s="19"/>
    </row>
    <row r="10" spans="1:22" s="51" customFormat="1" ht="15.6" x14ac:dyDescent="0.3">
      <c r="A10" s="104" t="s">
        <v>46</v>
      </c>
      <c r="B10" s="32"/>
      <c r="C10" s="6"/>
      <c r="D10" s="6"/>
      <c r="E10" s="6"/>
      <c r="F10" s="19"/>
      <c r="G10" s="19"/>
      <c r="H10" s="19"/>
      <c r="I10" s="19"/>
      <c r="J10" s="19"/>
      <c r="K10" s="19"/>
      <c r="L10" s="19"/>
      <c r="M10" s="19"/>
      <c r="N10" s="19"/>
    </row>
    <row r="11" spans="1:22" s="51" customFormat="1" ht="15.6" x14ac:dyDescent="0.3">
      <c r="A11" s="104" t="s">
        <v>47</v>
      </c>
      <c r="B11" s="32"/>
      <c r="C11" s="6"/>
      <c r="D11" s="6"/>
      <c r="E11" s="6"/>
      <c r="F11" s="19"/>
      <c r="G11" s="19"/>
      <c r="H11" s="19"/>
      <c r="I11" s="19"/>
      <c r="J11" s="19"/>
      <c r="K11" s="19"/>
      <c r="L11" s="19"/>
      <c r="M11" s="19"/>
      <c r="N11" s="19"/>
    </row>
    <row r="12" spans="1:22" s="51" customFormat="1" ht="15.6" x14ac:dyDescent="0.3">
      <c r="A12" s="105" t="s">
        <v>48</v>
      </c>
      <c r="B12" s="31"/>
      <c r="C12" s="6"/>
      <c r="D12" s="6"/>
      <c r="E12" s="6"/>
      <c r="F12" s="19"/>
      <c r="G12" s="19"/>
      <c r="H12" s="19"/>
      <c r="I12" s="19"/>
      <c r="J12" s="19"/>
      <c r="K12" s="19"/>
      <c r="L12" s="19"/>
      <c r="M12" s="19"/>
      <c r="N12" s="19"/>
    </row>
    <row r="13" spans="1:22" s="51" customFormat="1" ht="15.6" x14ac:dyDescent="0.3">
      <c r="A13" s="6"/>
      <c r="B13" s="6"/>
      <c r="C13" s="80" t="s">
        <v>2</v>
      </c>
      <c r="D13" s="128" t="s">
        <v>3</v>
      </c>
      <c r="E13" s="129"/>
      <c r="F13" s="55"/>
      <c r="G13" s="19"/>
      <c r="H13" s="19"/>
      <c r="I13" s="19"/>
      <c r="J13" s="19"/>
      <c r="K13" s="19"/>
      <c r="L13" s="19"/>
      <c r="M13" s="19"/>
      <c r="N13" s="19"/>
    </row>
    <row r="14" spans="1:22" s="51" customFormat="1" ht="15.6" x14ac:dyDescent="0.3">
      <c r="A14" s="6"/>
      <c r="B14" s="6"/>
      <c r="C14" s="39" t="s">
        <v>4</v>
      </c>
      <c r="D14" s="130">
        <v>16.32</v>
      </c>
      <c r="E14" s="131"/>
      <c r="F14" s="62"/>
      <c r="G14" s="135" t="s">
        <v>21</v>
      </c>
      <c r="H14" s="19"/>
      <c r="I14" s="19"/>
      <c r="J14" s="19"/>
      <c r="K14" s="19"/>
      <c r="L14" s="19"/>
      <c r="M14" s="19"/>
      <c r="N14" s="19"/>
    </row>
    <row r="15" spans="1:22" s="51" customFormat="1" ht="15.45" customHeight="1" x14ac:dyDescent="0.3">
      <c r="A15" s="6"/>
      <c r="B15" s="6"/>
      <c r="C15" s="39" t="s">
        <v>5</v>
      </c>
      <c r="D15" s="126">
        <v>18.96</v>
      </c>
      <c r="E15" s="127"/>
      <c r="F15" s="62"/>
      <c r="G15" s="135"/>
      <c r="H15" s="19"/>
      <c r="I15" s="19"/>
      <c r="J15" s="19"/>
      <c r="K15" s="19"/>
      <c r="L15" s="19"/>
      <c r="M15" s="19"/>
      <c r="N15" s="19"/>
    </row>
    <row r="16" spans="1:22" s="51" customFormat="1" ht="15.6" x14ac:dyDescent="0.3">
      <c r="A16" s="6"/>
      <c r="B16" s="6"/>
      <c r="C16" s="39" t="s">
        <v>7</v>
      </c>
      <c r="D16" s="126">
        <v>21.92</v>
      </c>
      <c r="E16" s="127"/>
      <c r="F16" s="62"/>
      <c r="G16" s="135"/>
      <c r="H16" s="19"/>
      <c r="I16" s="19"/>
      <c r="J16" s="19"/>
      <c r="K16" s="19"/>
      <c r="L16" s="19"/>
      <c r="M16" s="19"/>
      <c r="N16" s="19"/>
    </row>
    <row r="17" spans="1:17" s="51" customFormat="1" ht="15.6" x14ac:dyDescent="0.3">
      <c r="A17" s="25"/>
      <c r="B17" s="25"/>
      <c r="C17" s="18"/>
      <c r="D17" s="34"/>
      <c r="E17" s="34"/>
      <c r="F17" s="19"/>
      <c r="G17" s="19"/>
      <c r="H17" s="19"/>
      <c r="I17" s="19"/>
      <c r="J17" s="19"/>
      <c r="K17" s="19"/>
      <c r="L17" s="19"/>
      <c r="M17" s="19"/>
      <c r="N17" s="19"/>
    </row>
    <row r="18" spans="1:17" customFormat="1" ht="15.6" x14ac:dyDescent="0.3">
      <c r="A18" s="9"/>
      <c r="B18" s="9"/>
      <c r="C18" s="10"/>
      <c r="D18" s="48"/>
      <c r="E18" s="48"/>
      <c r="F18" s="132" t="s">
        <v>8</v>
      </c>
      <c r="G18" s="133"/>
      <c r="H18" s="134"/>
      <c r="I18" s="93"/>
      <c r="J18" s="124" t="s">
        <v>31</v>
      </c>
      <c r="K18" s="125"/>
      <c r="L18" s="93"/>
      <c r="M18" s="124" t="s">
        <v>33</v>
      </c>
      <c r="N18" s="125"/>
      <c r="O18" s="45" t="s">
        <v>10</v>
      </c>
      <c r="P18" s="51"/>
    </row>
    <row r="19" spans="1:17" ht="31.2" x14ac:dyDescent="0.3">
      <c r="A19" s="9" t="s">
        <v>0</v>
      </c>
      <c r="B19" s="9" t="s">
        <v>28</v>
      </c>
      <c r="C19" s="10" t="s">
        <v>16</v>
      </c>
      <c r="D19" s="48" t="s">
        <v>1</v>
      </c>
      <c r="E19" s="48" t="s">
        <v>13</v>
      </c>
      <c r="F19" s="48" t="s">
        <v>9</v>
      </c>
      <c r="G19" s="13" t="s">
        <v>11</v>
      </c>
      <c r="H19" s="13" t="s">
        <v>22</v>
      </c>
      <c r="I19" s="13" t="s">
        <v>9</v>
      </c>
      <c r="J19" s="13" t="s">
        <v>11</v>
      </c>
      <c r="K19" s="13" t="s">
        <v>32</v>
      </c>
      <c r="L19" s="46" t="s">
        <v>9</v>
      </c>
      <c r="M19" s="46" t="s">
        <v>11</v>
      </c>
      <c r="N19" s="46" t="s">
        <v>34</v>
      </c>
      <c r="O19" s="46" t="s">
        <v>12</v>
      </c>
      <c r="P19" s="47" t="s">
        <v>24</v>
      </c>
      <c r="Q19" s="47" t="s">
        <v>25</v>
      </c>
    </row>
    <row r="20" spans="1:17" ht="16.2" thickBot="1" x14ac:dyDescent="0.35">
      <c r="A20" s="8"/>
      <c r="B20" s="73"/>
      <c r="C20" s="73"/>
      <c r="D20" s="42"/>
      <c r="E20" s="42"/>
      <c r="F20" s="72"/>
      <c r="G20" s="40"/>
      <c r="H20" s="41"/>
      <c r="I20" s="41"/>
      <c r="J20" s="40"/>
      <c r="K20" s="41"/>
      <c r="L20" s="41"/>
      <c r="M20" s="41"/>
      <c r="N20" s="41"/>
      <c r="O20" s="41"/>
      <c r="P20" s="65"/>
      <c r="Q20" s="65"/>
    </row>
    <row r="21" spans="1:17" ht="16.2" thickBot="1" x14ac:dyDescent="0.35">
      <c r="A21" s="76">
        <v>1</v>
      </c>
      <c r="B21" s="106" t="s">
        <v>35</v>
      </c>
      <c r="C21" s="107"/>
      <c r="D21" s="75"/>
      <c r="E21" s="61"/>
      <c r="F21" s="27"/>
      <c r="G21" s="60"/>
      <c r="H21" s="14"/>
      <c r="I21" s="101"/>
      <c r="J21" s="60"/>
      <c r="K21" s="83"/>
      <c r="L21" s="94"/>
      <c r="M21" s="84"/>
      <c r="N21" s="83"/>
      <c r="O21" s="36"/>
      <c r="P21" s="66"/>
      <c r="Q21" s="65"/>
    </row>
    <row r="22" spans="1:17" ht="16.2" thickBot="1" x14ac:dyDescent="0.35">
      <c r="A22" s="86">
        <v>1.01</v>
      </c>
      <c r="B22" s="90" t="s">
        <v>36</v>
      </c>
      <c r="C22" s="87" t="s">
        <v>38</v>
      </c>
      <c r="D22" s="77" t="s">
        <v>43</v>
      </c>
      <c r="E22" s="61">
        <v>0</v>
      </c>
      <c r="F22" s="78">
        <v>1</v>
      </c>
      <c r="G22" s="60">
        <v>0</v>
      </c>
      <c r="H22" s="14">
        <f>F22*G22</f>
        <v>0</v>
      </c>
      <c r="I22" s="102">
        <v>1</v>
      </c>
      <c r="J22" s="60">
        <v>0</v>
      </c>
      <c r="K22" s="83">
        <f>F22*J22</f>
        <v>0</v>
      </c>
      <c r="L22" s="97">
        <v>1</v>
      </c>
      <c r="M22" s="84">
        <v>0</v>
      </c>
      <c r="N22" s="83">
        <f>M22*F22</f>
        <v>0</v>
      </c>
      <c r="O22" s="36">
        <f>H22+K22+N22</f>
        <v>0</v>
      </c>
      <c r="P22" s="66"/>
      <c r="Q22" s="65"/>
    </row>
    <row r="23" spans="1:17" ht="16.2" thickBot="1" x14ac:dyDescent="0.35">
      <c r="A23" s="86" t="s">
        <v>40</v>
      </c>
      <c r="B23" s="90" t="s">
        <v>37</v>
      </c>
      <c r="C23" s="87" t="s">
        <v>39</v>
      </c>
      <c r="D23" s="77" t="s">
        <v>43</v>
      </c>
      <c r="E23" s="61">
        <v>0</v>
      </c>
      <c r="F23" s="78">
        <v>1</v>
      </c>
      <c r="G23" s="60">
        <v>0</v>
      </c>
      <c r="H23" s="14">
        <f>F23*G23</f>
        <v>0</v>
      </c>
      <c r="I23" s="102">
        <v>1</v>
      </c>
      <c r="J23" s="60">
        <v>0</v>
      </c>
      <c r="K23" s="83">
        <f>F23*J23</f>
        <v>0</v>
      </c>
      <c r="L23" s="97">
        <v>1</v>
      </c>
      <c r="M23" s="84">
        <v>0</v>
      </c>
      <c r="N23" s="83">
        <f>M23*F23</f>
        <v>0</v>
      </c>
      <c r="O23" s="36">
        <f>H23+K23+N23</f>
        <v>0</v>
      </c>
      <c r="P23" s="66"/>
      <c r="Q23" s="65"/>
    </row>
    <row r="24" spans="1:17" s="1" customFormat="1" ht="16.2" thickBot="1" x14ac:dyDescent="0.35">
      <c r="A24" s="92"/>
      <c r="B24" s="92"/>
      <c r="C24" s="12" t="s">
        <v>42</v>
      </c>
      <c r="D24" s="89"/>
      <c r="E24" s="91"/>
      <c r="F24" s="88"/>
      <c r="G24" s="28"/>
      <c r="H24" s="17">
        <f>SUBTOTAL(9,H22:H23)</f>
        <v>0</v>
      </c>
      <c r="I24" s="98"/>
      <c r="J24" s="28"/>
      <c r="K24" s="85">
        <f>SUBTOTAL(9,K22:K23)</f>
        <v>0</v>
      </c>
      <c r="L24" s="95"/>
      <c r="M24" s="85"/>
      <c r="N24" s="85">
        <f>SUBTOTAL(9,N22:N23)</f>
        <v>0</v>
      </c>
      <c r="O24" s="36">
        <f>H24+K24+N24</f>
        <v>0</v>
      </c>
      <c r="P24" s="66"/>
      <c r="Q24" s="65"/>
    </row>
    <row r="25" spans="1:17" ht="15.6" x14ac:dyDescent="0.3">
      <c r="A25" s="11"/>
      <c r="B25" s="11"/>
      <c r="C25" s="12" t="s">
        <v>41</v>
      </c>
      <c r="D25" s="15"/>
      <c r="E25" s="15"/>
      <c r="F25" s="16"/>
      <c r="G25" s="28"/>
      <c r="H25" s="29">
        <f>H24*0.15</f>
        <v>0</v>
      </c>
      <c r="I25" s="99"/>
      <c r="J25" s="28"/>
      <c r="K25" s="85">
        <f>K24*0.15</f>
        <v>0</v>
      </c>
      <c r="L25" s="85"/>
      <c r="M25" s="85"/>
      <c r="N25" s="85">
        <f>N24*0.15</f>
        <v>0</v>
      </c>
      <c r="O25" s="36">
        <f>H25+K25+N25</f>
        <v>0</v>
      </c>
      <c r="P25" s="66"/>
      <c r="Q25" s="65"/>
    </row>
    <row r="26" spans="1:17" ht="13.2" customHeight="1" thickBot="1" x14ac:dyDescent="0.35">
      <c r="A26" s="11"/>
      <c r="B26" s="11"/>
      <c r="C26" s="12" t="s">
        <v>17</v>
      </c>
      <c r="D26" s="15"/>
      <c r="E26" s="15"/>
      <c r="F26" s="16"/>
      <c r="G26" s="28"/>
      <c r="H26" s="30">
        <f>H24+H25</f>
        <v>0</v>
      </c>
      <c r="I26" s="100"/>
      <c r="J26" s="28"/>
      <c r="K26" s="85">
        <f>K24+K25</f>
        <v>0</v>
      </c>
      <c r="L26" s="85"/>
      <c r="M26" s="85"/>
      <c r="N26" s="85">
        <f>N24+N25</f>
        <v>0</v>
      </c>
      <c r="O26" s="36">
        <f>H26+K26+N26</f>
        <v>0</v>
      </c>
      <c r="P26" s="66"/>
      <c r="Q26" s="65"/>
    </row>
    <row r="27" spans="1:17" ht="13.2" customHeight="1" x14ac:dyDescent="0.3">
      <c r="A27" s="81"/>
      <c r="B27" s="67"/>
      <c r="C27" s="68"/>
      <c r="D27" s="69"/>
      <c r="E27" s="69"/>
      <c r="F27" s="69"/>
      <c r="G27" s="70"/>
      <c r="H27" s="70"/>
      <c r="I27" s="70"/>
      <c r="J27" s="70"/>
      <c r="K27" s="70"/>
      <c r="L27" s="70"/>
      <c r="M27" s="70"/>
      <c r="N27" s="70"/>
      <c r="O27" s="70"/>
      <c r="P27" s="70"/>
      <c r="Q27" s="70"/>
    </row>
    <row r="28" spans="1:17" ht="16.2" thickBot="1" x14ac:dyDescent="0.35">
      <c r="A28" s="82"/>
      <c r="B28" s="67"/>
      <c r="C28" s="70"/>
      <c r="D28" s="69"/>
      <c r="E28" s="69"/>
      <c r="F28" s="69"/>
      <c r="G28" s="70"/>
      <c r="H28" s="70"/>
      <c r="I28" s="70"/>
      <c r="J28" s="70"/>
      <c r="K28" s="70"/>
      <c r="L28" s="70"/>
      <c r="M28" s="70"/>
      <c r="N28" s="70"/>
      <c r="O28" s="70"/>
      <c r="P28" s="70"/>
      <c r="Q28" s="70"/>
    </row>
    <row r="29" spans="1:17" ht="15.45" customHeight="1" x14ac:dyDescent="0.3">
      <c r="A29" s="82"/>
      <c r="B29" s="67"/>
      <c r="C29" s="110" t="s">
        <v>23</v>
      </c>
      <c r="D29" s="108"/>
      <c r="E29" s="109"/>
      <c r="F29" s="108"/>
      <c r="G29" s="115"/>
      <c r="H29" s="70"/>
      <c r="I29" s="70"/>
      <c r="J29" s="70"/>
      <c r="K29" s="70"/>
      <c r="L29" s="70"/>
      <c r="M29" s="70"/>
      <c r="N29" s="70"/>
      <c r="O29" s="70"/>
      <c r="P29" s="70"/>
      <c r="Q29" s="70"/>
    </row>
    <row r="30" spans="1:17" ht="15.6" x14ac:dyDescent="0.3">
      <c r="A30" s="82"/>
      <c r="B30" s="67"/>
      <c r="C30" s="111"/>
      <c r="D30" s="116" t="s">
        <v>18</v>
      </c>
      <c r="E30" s="117"/>
      <c r="F30" s="74" t="s">
        <v>20</v>
      </c>
      <c r="G30" s="44"/>
      <c r="H30" s="70"/>
      <c r="I30" s="70"/>
      <c r="J30" s="70"/>
      <c r="K30" s="70"/>
      <c r="L30" s="70"/>
      <c r="M30" s="70"/>
      <c r="N30" s="70"/>
      <c r="O30" s="70"/>
      <c r="P30" s="70"/>
      <c r="Q30" s="70"/>
    </row>
    <row r="31" spans="1:17" ht="14.7" customHeight="1" x14ac:dyDescent="0.3">
      <c r="A31" s="67"/>
      <c r="B31" s="67"/>
      <c r="C31" s="111"/>
      <c r="D31" s="118"/>
      <c r="E31" s="119"/>
      <c r="F31" s="113"/>
      <c r="G31" s="114"/>
      <c r="H31" s="70"/>
      <c r="I31" s="70"/>
      <c r="J31" s="70"/>
      <c r="K31" s="70"/>
      <c r="L31" s="70"/>
      <c r="M31" s="96"/>
      <c r="N31" s="70"/>
      <c r="O31" s="70"/>
      <c r="P31" s="70"/>
      <c r="Q31" s="70"/>
    </row>
    <row r="32" spans="1:17" ht="37.200000000000003" customHeight="1" thickBot="1" x14ac:dyDescent="0.35">
      <c r="A32" s="67"/>
      <c r="B32" s="67"/>
      <c r="C32" s="112"/>
      <c r="D32" s="120" t="s">
        <v>26</v>
      </c>
      <c r="E32" s="121"/>
      <c r="F32" s="122" t="s">
        <v>19</v>
      </c>
      <c r="G32" s="123"/>
      <c r="H32" s="70"/>
      <c r="I32" s="70"/>
      <c r="J32" s="70"/>
      <c r="K32" s="70"/>
      <c r="L32" s="70"/>
      <c r="M32" s="70"/>
      <c r="N32" s="70"/>
      <c r="O32" s="70"/>
      <c r="P32" s="70"/>
      <c r="Q32" s="70"/>
    </row>
    <row r="33" spans="1:17" x14ac:dyDescent="0.3">
      <c r="A33" s="67"/>
      <c r="B33" s="67"/>
      <c r="C33" s="70"/>
      <c r="D33" s="69"/>
      <c r="E33" s="69"/>
      <c r="F33" s="69"/>
      <c r="G33" s="70"/>
      <c r="H33" s="70"/>
      <c r="I33" s="70"/>
      <c r="J33" s="70"/>
      <c r="K33" s="70"/>
      <c r="L33" s="70"/>
      <c r="M33" s="70"/>
      <c r="N33" s="70"/>
      <c r="O33" s="70"/>
      <c r="P33" s="70"/>
      <c r="Q33" s="70"/>
    </row>
    <row r="34" spans="1:17" x14ac:dyDescent="0.3">
      <c r="A34" s="67"/>
      <c r="B34" s="67"/>
      <c r="C34" s="70"/>
      <c r="D34" s="69"/>
      <c r="E34" s="69"/>
      <c r="F34" s="69"/>
      <c r="G34" s="70"/>
      <c r="H34" s="70"/>
      <c r="I34" s="70"/>
      <c r="J34" s="70"/>
      <c r="K34" s="70"/>
      <c r="L34" s="70"/>
      <c r="M34" s="70"/>
      <c r="N34" s="70"/>
      <c r="O34" s="70"/>
      <c r="P34" s="70"/>
      <c r="Q34" s="70"/>
    </row>
    <row r="35" spans="1:17" x14ac:dyDescent="0.3">
      <c r="A35" s="67"/>
    </row>
    <row r="36" spans="1:17" x14ac:dyDescent="0.3">
      <c r="A36" s="67"/>
    </row>
    <row r="37" spans="1:17" x14ac:dyDescent="0.3">
      <c r="A37" s="67"/>
    </row>
    <row r="38" spans="1:17" x14ac:dyDescent="0.3">
      <c r="A38" s="67"/>
    </row>
    <row r="80" ht="14.7" customHeight="1" x14ac:dyDescent="0.3"/>
    <row r="82" ht="16.2" customHeight="1" x14ac:dyDescent="0.3"/>
    <row r="85" ht="15.45" customHeight="1" x14ac:dyDescent="0.3"/>
    <row r="106" ht="25.95" customHeight="1" x14ac:dyDescent="0.3"/>
    <row r="107" ht="17.7" customHeight="1" x14ac:dyDescent="0.3"/>
    <row r="108" ht="34.950000000000003" customHeight="1" x14ac:dyDescent="0.3"/>
    <row r="109" ht="19.2" customHeight="1" x14ac:dyDescent="0.3"/>
  </sheetData>
  <sheetProtection formatCells="0" formatColumns="0" formatRows="0" insertRows="0" deleteRows="0"/>
  <protectedRanges>
    <protectedRange sqref="D29:G31" name="Range7"/>
    <protectedRange sqref="P20:Q26" name="Range6"/>
    <protectedRange sqref="E24 J20:J23 A20:G23" name="Range3"/>
    <protectedRange sqref="F14:F16" name="Range2"/>
    <protectedRange sqref="C3:C5" name="Range1"/>
    <protectedRange sqref="D14:E16" name="Range2_1"/>
  </protectedRanges>
  <mergeCells count="17">
    <mergeCell ref="M18:N18"/>
    <mergeCell ref="D16:E16"/>
    <mergeCell ref="J18:K18"/>
    <mergeCell ref="D13:E13"/>
    <mergeCell ref="D14:E14"/>
    <mergeCell ref="D15:E15"/>
    <mergeCell ref="F18:H18"/>
    <mergeCell ref="G14:G16"/>
    <mergeCell ref="B21:C21"/>
    <mergeCell ref="D29:E29"/>
    <mergeCell ref="C29:C32"/>
    <mergeCell ref="F31:G31"/>
    <mergeCell ref="F29:G29"/>
    <mergeCell ref="D30:E30"/>
    <mergeCell ref="D31:E31"/>
    <mergeCell ref="D32:E32"/>
    <mergeCell ref="F32:G32"/>
  </mergeCells>
  <phoneticPr fontId="13" type="noConversion"/>
  <dataValidations disablePrompts="1" count="2">
    <dataValidation type="decimal" operator="greaterThanOrEqual" allowBlank="1" showInputMessage="1" showErrorMessage="1" sqref="J21:J23 D14:E16 F21:G23" xr:uid="{8C15FC5A-F30C-4ABB-9E84-56D0A532AF68}">
      <formula1>0</formula1>
    </dataValidation>
    <dataValidation type="list" allowBlank="1" showInputMessage="1" showErrorMessage="1" sqref="F14:F16" xr:uid="{A2253CC2-115D-4BD6-BBDF-A56F3784C27D}">
      <formula1>" ,X"</formula1>
    </dataValidation>
  </dataValidations>
  <pageMargins left="0.70866141732283472" right="0.70866141732283472" top="0.74803149606299213" bottom="0.74803149606299213" header="0.31496062992125984" footer="0.31496062992125984"/>
  <pageSetup paperSize="8" scale="39" fitToHeight="4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5D3BBD426A7724FBE402BB5761A5FD0" ma:contentTypeVersion="18" ma:contentTypeDescription="Create a new document." ma:contentTypeScope="" ma:versionID="20b2ed70cdf636cc3797071a6ce409c9">
  <xsd:schema xmlns:xsd="http://www.w3.org/2001/XMLSchema" xmlns:xs="http://www.w3.org/2001/XMLSchema" xmlns:p="http://schemas.microsoft.com/office/2006/metadata/properties" xmlns:ns3="8b34c71a-dcd9-4792-8ee4-7b123453632b" xmlns:ns4="2e144f6b-65c9-48e0-8280-e67616e64e19" targetNamespace="http://schemas.microsoft.com/office/2006/metadata/properties" ma:root="true" ma:fieldsID="97d3551cb298a95ae03a9f681d405528" ns3:_="" ns4:_="">
    <xsd:import namespace="8b34c71a-dcd9-4792-8ee4-7b123453632b"/>
    <xsd:import namespace="2e144f6b-65c9-48e0-8280-e67616e64e1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  <xsd:element ref="ns3:_activity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34c71a-dcd9-4792-8ee4-7b123453632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2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24" nillable="true" ma:displayName="_activity" ma:hidden="true" ma:internalName="_activity">
      <xsd:simpleType>
        <xsd:restriction base="dms:Note"/>
      </xsd:simpleType>
    </xsd:element>
    <xsd:element name="MediaServiceLocation" ma:index="25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144f6b-65c9-48e0-8280-e67616e64e19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9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8b34c71a-dcd9-4792-8ee4-7b123453632b" xsi:nil="true"/>
  </documentManagement>
</p:properties>
</file>

<file path=customXml/itemProps1.xml><?xml version="1.0" encoding="utf-8"?>
<ds:datastoreItem xmlns:ds="http://schemas.openxmlformats.org/officeDocument/2006/customXml" ds:itemID="{8144F2E1-DB9E-413D-A33B-96B0BA71F2F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7988099-1516-4034-9ABC-9000D844378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34c71a-dcd9-4792-8ee4-7b123453632b"/>
    <ds:schemaRef ds:uri="2e144f6b-65c9-48e0-8280-e67616e64e1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6320AF5-143D-4666-8491-7CBC7A109700}">
  <ds:schemaRefs>
    <ds:schemaRef ds:uri="http://schemas.microsoft.com/office/infopath/2007/PartnerControls"/>
    <ds:schemaRef ds:uri="http://www.w3.org/XML/1998/namespace"/>
    <ds:schemaRef ds:uri="http://purl.org/dc/elements/1.1/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2e144f6b-65c9-48e0-8280-e67616e64e19"/>
    <ds:schemaRef ds:uri="8b34c71a-dcd9-4792-8ee4-7b123453632b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PRICING SCHEDULE</vt:lpstr>
      <vt:lpstr>'PRICING SCHEDULE'!Print_Area</vt:lpstr>
      <vt:lpstr>'PRICING SCHEDULE'!Print_Titles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Willie Needham</dc:creator>
  <cp:lastModifiedBy>Nontombi Jantjie</cp:lastModifiedBy>
  <cp:lastPrinted>2026-03-12T05:24:02Z</cp:lastPrinted>
  <dcterms:created xsi:type="dcterms:W3CDTF">2017-06-15T23:28:53Z</dcterms:created>
  <dcterms:modified xsi:type="dcterms:W3CDTF">2026-03-12T05:24:33Z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2-bc88714345d2_Enabled">
    <vt:lpwstr>true</vt:lpwstr>
  </property>
  <property fmtid="{D5CDD505-2E9C-101B-9397-08002B2CF9AE}" pid="3" name="MSIP_Label_defa4170-0d19-0005-0002-bc88714345d2_SetDate">
    <vt:lpwstr>2024-09-17T13:41:45Z</vt:lpwstr>
  </property>
  <property fmtid="{D5CDD505-2E9C-101B-9397-08002B2CF9AE}" pid="4" name="MSIP_Label_defa4170-0d19-0005-0002-bc88714345d2_Method">
    <vt:lpwstr>Privileged</vt:lpwstr>
  </property>
  <property fmtid="{D5CDD505-2E9C-101B-9397-08002B2CF9AE}" pid="5" name="MSIP_Label_defa4170-0d19-0005-0002-bc88714345d2_Name">
    <vt:lpwstr>defa4170-0d19-0005-0002-bc88714345d2</vt:lpwstr>
  </property>
  <property fmtid="{D5CDD505-2E9C-101B-9397-08002B2CF9AE}" pid="6" name="MSIP_Label_defa4170-0d19-0005-0002-bc88714345d2_SiteId">
    <vt:lpwstr>f8732124-c5e2-4e51-9ce1-5530ffc7be54</vt:lpwstr>
  </property>
  <property fmtid="{D5CDD505-2E9C-101B-9397-08002B2CF9AE}" pid="7" name="MSIP_Label_defa4170-0d19-0005-0002-bc88714345d2_ActionId">
    <vt:lpwstr>87ecb5b1-60c8-48d4-9709-9454da64200e</vt:lpwstr>
  </property>
  <property fmtid="{D5CDD505-2E9C-101B-9397-08002B2CF9AE}" pid="8" name="MSIP_Label_defa4170-0d19-0005-0002-bc88714345d2_ContentBits">
    <vt:lpwstr>0</vt:lpwstr>
  </property>
  <property fmtid="{D5CDD505-2E9C-101B-9397-08002B2CF9AE}" pid="9" name="ContentTypeId">
    <vt:lpwstr>0x010100A5D3BBD426A7724FBE402BB5761A5FD0</vt:lpwstr>
  </property>
</Properties>
</file>