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nontombij\Documents\Procurement files\INC24243234 Redstor licences Terrene DOD\Publication\"/>
    </mc:Choice>
  </mc:AlternateContent>
  <xr:revisionPtr revIDLastSave="0" documentId="8_{69D2987C-05FB-46F8-AAE9-C5EEC6734607}" xr6:coauthVersionLast="36" xr6:coauthVersionMax="36" xr10:uidLastSave="{00000000-0000-0000-0000-000000000000}"/>
  <bookViews>
    <workbookView xWindow="0" yWindow="0" windowWidth="9816" windowHeight="1452" xr2:uid="{00000000-000D-0000-FFFF-FFFF00000000}"/>
  </bookViews>
  <sheets>
    <sheet name="PRICING SCHEDULE" sheetId="6" r:id="rId1"/>
  </sheets>
  <definedNames>
    <definedName name="_xlnm.Print_Area" localSheetId="0">'PRICING SCHEDULE'!$A:$Q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6" l="1"/>
  <c r="M21" i="6" l="1"/>
  <c r="J21" i="6"/>
  <c r="N21" i="6" s="1"/>
  <c r="O21" i="6" s="1"/>
  <c r="J20" i="6" l="1"/>
  <c r="M20" i="6" l="1"/>
  <c r="M19" i="6" s="1"/>
  <c r="J19" i="6"/>
  <c r="G20" i="6"/>
  <c r="G19" i="6" s="1"/>
  <c r="J22" i="6" l="1"/>
  <c r="J23" i="6" s="1"/>
  <c r="J24" i="6" s="1"/>
  <c r="N20" i="6"/>
  <c r="N19" i="6" s="1"/>
  <c r="G22" i="6" l="1"/>
  <c r="G23" i="6" s="1"/>
  <c r="G24" i="6" s="1"/>
  <c r="M22" i="6"/>
  <c r="M23" i="6" s="1"/>
  <c r="M24" i="6" s="1"/>
  <c r="O20" i="6"/>
  <c r="O19" i="6" s="1"/>
  <c r="N22" i="6" l="1"/>
  <c r="N23" i="6" s="1"/>
  <c r="N24" i="6" s="1"/>
  <c r="O22" i="6"/>
</calcChain>
</file>

<file path=xl/sharedStrings.xml><?xml version="1.0" encoding="utf-8"?>
<sst xmlns="http://schemas.openxmlformats.org/spreadsheetml/2006/main" count="53" uniqueCount="49">
  <si>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</si>
  <si>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</si>
  <si>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</si>
  <si>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</si>
  <si>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</si>
  <si>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</si>
  <si>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</si>
  <si>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</si>
  <si>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</si>
  <si>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>YEAR 1</t>
  </si>
  <si>
    <t>YEAR 2</t>
  </si>
  <si>
    <t>YEAR 3</t>
  </si>
  <si>
    <t xml:space="preserve">Qty </t>
  </si>
  <si>
    <t>TOTAL</t>
  </si>
  <si>
    <t>Qty</t>
  </si>
  <si>
    <t>RFx Title</t>
  </si>
  <si>
    <t>1.1</t>
  </si>
  <si>
    <t>Unit Price 
(Excl VAT)</t>
  </si>
  <si>
    <t>Line Price Term 
(Excl VAT)</t>
  </si>
  <si>
    <t>Forex %</t>
  </si>
  <si>
    <t>Forex Price portion</t>
  </si>
  <si>
    <t>SUPPLY CHAIN MANAGEMENT</t>
  </si>
  <si>
    <t xml:space="preserve">Bidder Name </t>
  </si>
  <si>
    <t>Goods/Service description</t>
  </si>
  <si>
    <t>TOTAL BID PRICE  (EXCL VAT)</t>
  </si>
  <si>
    <t>TOTAL  BID PRICE (INCL VAT)</t>
  </si>
  <si>
    <t>Name</t>
  </si>
  <si>
    <t>Date</t>
  </si>
  <si>
    <t>Capacity</t>
  </si>
  <si>
    <t>Mark with an X, which ROE is applicable</t>
  </si>
  <si>
    <t>Line Price Y2</t>
  </si>
  <si>
    <t>Line Price Y3</t>
  </si>
  <si>
    <t>Line Price Y1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</si>
  <si>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</si>
  <si>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</si>
  <si>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</si>
  <si>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Signature (above)</t>
  </si>
  <si>
    <t>Pricing schedule</t>
  </si>
  <si>
    <r>
      <t xml:space="preserve">(a)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</si>
  <si>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</si>
  <si>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</si>
  <si>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r>
      <t xml:space="preserve">(d)  Prices that are dependent on </t>
    </r>
    <r>
      <rPr>
        <b/>
        <sz val="12"/>
        <color theme="1"/>
        <rFont val="Calibri"/>
        <family val="2"/>
        <scheme val="minor"/>
      </rPr>
      <t xml:space="preserve">Rate of Exchange (ROE) </t>
    </r>
    <r>
      <rPr>
        <sz val="12"/>
        <color theme="1"/>
        <rFont val="Calibri"/>
        <family val="2"/>
        <scheme val="minor"/>
      </rPr>
      <t>must use ROE indicated below, then enter in Column "Forex %" the percentage of the price that is ROE dependent (0% means the price is not ROE dependent)</t>
    </r>
  </si>
  <si>
    <t>Yealy/Annually</t>
  </si>
  <si>
    <t>[Redstor  Licenses and Support]</t>
  </si>
  <si>
    <t>RedStor Backup licenses</t>
  </si>
  <si>
    <t>Maintenance and Support with Maintenance Version Protection (MVP)</t>
  </si>
  <si>
    <t>PROCUREMENT OF REDSTOR BACKUP LICENCES PRODUCTS WITH MAINTENANCE AND SUPPORT FOR 3 YEARS</t>
  </si>
  <si>
    <t>RFB No</t>
  </si>
  <si>
    <t>RFB2797-2023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</si>
</sst>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R&quot;#,##0.00;[Red]\-&quot;R&quot;#,##0.00"/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[$R-1C09]* #,##0.00_-;\-[$R-1C09]* #,##0.00_-;_-[$R-1C09]* &quot;-&quot;??_-;_-@_-"/>
    <numFmt numFmtId="165" formatCode="0.0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29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medium">
        <color theme="4"/>
      </left>
      <right/>
      <top style="medium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rgb="FFB8CCE4"/>
      </left>
      <right style="medium">
        <color rgb="FFB8CCE4"/>
      </right>
      <top/>
      <bottom style="medium">
        <color rgb="FFB8CCE4"/>
      </bottom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112">
    <xf numFmtId="0" fontId="0" fillId="0" borderId="0" xfId="0"/>
    <xf numFmtId="0" fontId="8" fillId="2" borderId="0" xfId="0" applyFont="1" applyFill="1"/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center" vertical="top"/>
    </xf>
    <xf numFmtId="0" fontId="10" fillId="2" borderId="0" xfId="0" applyFont="1" applyFill="1" applyAlignment="1">
      <alignment horizontal="center" vertical="top"/>
    </xf>
    <xf numFmtId="0" fontId="8" fillId="2" borderId="0" xfId="0" applyFont="1" applyFill="1" applyAlignment="1">
      <alignment vertical="top"/>
    </xf>
    <xf numFmtId="0" fontId="3" fillId="3" borderId="0" xfId="0" applyFont="1" applyFill="1"/>
    <xf numFmtId="0" fontId="8" fillId="2" borderId="0" xfId="0" applyFont="1" applyFill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4" fillId="5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right" vertical="top" wrapText="1"/>
    </xf>
    <xf numFmtId="164" fontId="6" fillId="2" borderId="1" xfId="0" applyNumberFormat="1" applyFont="1" applyFill="1" applyBorder="1" applyAlignment="1">
      <alignment horizontal="center" vertical="top" wrapText="1"/>
    </xf>
    <xf numFmtId="44" fontId="3" fillId="5" borderId="1" xfId="0" applyNumberFormat="1" applyFont="1" applyFill="1" applyBorder="1" applyAlignment="1">
      <alignment vertical="top" wrapText="1"/>
    </xf>
    <xf numFmtId="164" fontId="7" fillId="5" borderId="1" xfId="0" applyNumberFormat="1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44" fontId="4" fillId="5" borderId="4" xfId="0" applyNumberFormat="1" applyFont="1" applyFill="1" applyBorder="1" applyAlignment="1">
      <alignment vertical="top" wrapText="1"/>
    </xf>
    <xf numFmtId="0" fontId="6" fillId="3" borderId="0" xfId="0" applyFont="1" applyFill="1" applyAlignment="1">
      <alignment wrapText="1"/>
    </xf>
    <xf numFmtId="0" fontId="6" fillId="3" borderId="0" xfId="0" applyFont="1" applyFill="1"/>
    <xf numFmtId="0" fontId="11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 wrapText="1"/>
    </xf>
    <xf numFmtId="44" fontId="3" fillId="3" borderId="0" xfId="0" applyNumberFormat="1" applyFont="1" applyFill="1" applyAlignment="1">
      <alignment horizontal="center" vertical="center" wrapText="1"/>
    </xf>
    <xf numFmtId="0" fontId="7" fillId="3" borderId="0" xfId="0" applyFont="1" applyFill="1"/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left" vertical="top"/>
    </xf>
    <xf numFmtId="0" fontId="7" fillId="5" borderId="1" xfId="0" applyFont="1" applyFill="1" applyBorder="1" applyAlignment="1">
      <alignment horizontal="right" vertical="top"/>
    </xf>
    <xf numFmtId="0" fontId="3" fillId="0" borderId="1" xfId="0" quotePrefix="1" applyFont="1" applyBorder="1" applyAlignment="1">
      <alignment horizontal="left" vertical="top" wrapText="1"/>
    </xf>
    <xf numFmtId="165" fontId="3" fillId="5" borderId="2" xfId="1" applyNumberFormat="1" applyFont="1" applyFill="1" applyBorder="1" applyAlignment="1">
      <alignment horizontal="right" vertical="top" wrapText="1"/>
    </xf>
    <xf numFmtId="165" fontId="3" fillId="5" borderId="7" xfId="1" applyNumberFormat="1" applyFont="1" applyFill="1" applyBorder="1" applyAlignment="1">
      <alignment horizontal="right" vertical="top" wrapText="1"/>
    </xf>
    <xf numFmtId="0" fontId="3" fillId="5" borderId="2" xfId="0" applyFont="1" applyFill="1" applyBorder="1" applyAlignment="1">
      <alignment horizontal="center" vertical="top" wrapText="1"/>
    </xf>
    <xf numFmtId="164" fontId="6" fillId="5" borderId="5" xfId="0" applyNumberFormat="1" applyFont="1" applyFill="1" applyBorder="1" applyAlignment="1">
      <alignment horizontal="left" vertical="top" wrapText="1"/>
    </xf>
    <xf numFmtId="164" fontId="6" fillId="5" borderId="6" xfId="0" applyNumberFormat="1" applyFont="1" applyFill="1" applyBorder="1" applyAlignment="1">
      <alignment horizontal="left" vertical="top" wrapText="1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6" fillId="3" borderId="0" xfId="0" applyFont="1" applyFill="1" applyAlignment="1">
      <alignment vertical="top"/>
    </xf>
    <xf numFmtId="0" fontId="6" fillId="3" borderId="0" xfId="0" applyFont="1" applyFill="1" applyAlignment="1">
      <alignment horizontal="center" vertical="top" wrapText="1"/>
    </xf>
    <xf numFmtId="44" fontId="4" fillId="5" borderId="2" xfId="0" applyNumberFormat="1" applyFont="1" applyFill="1" applyBorder="1" applyAlignment="1">
      <alignment vertical="top" wrapText="1"/>
    </xf>
    <xf numFmtId="0" fontId="10" fillId="2" borderId="0" xfId="0" applyFont="1" applyFill="1" applyAlignment="1">
      <alignment horizontal="left" vertical="top" wrapText="1"/>
    </xf>
    <xf numFmtId="0" fontId="6" fillId="3" borderId="0" xfId="0" applyFont="1" applyFill="1" applyAlignment="1">
      <alignment vertical="top" wrapText="1"/>
    </xf>
    <xf numFmtId="0" fontId="3" fillId="5" borderId="1" xfId="0" applyFont="1" applyFill="1" applyBorder="1" applyAlignment="1">
      <alignment vertical="center" wrapText="1"/>
    </xf>
    <xf numFmtId="164" fontId="5" fillId="4" borderId="1" xfId="0" applyNumberFormat="1" applyFont="1" applyFill="1" applyBorder="1" applyAlignment="1">
      <alignment horizontal="center" vertical="top" wrapText="1"/>
    </xf>
    <xf numFmtId="164" fontId="6" fillId="4" borderId="1" xfId="0" applyNumberFormat="1" applyFont="1" applyFill="1" applyBorder="1" applyAlignment="1">
      <alignment horizontal="left" vertical="top" wrapText="1"/>
    </xf>
    <xf numFmtId="164" fontId="6" fillId="4" borderId="1" xfId="0" applyNumberFormat="1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 wrapText="1"/>
    </xf>
    <xf numFmtId="0" fontId="8" fillId="0" borderId="0" xfId="0" applyFont="1"/>
    <xf numFmtId="0" fontId="2" fillId="3" borderId="12" xfId="0" applyFont="1" applyFill="1" applyBorder="1" applyAlignment="1">
      <alignment vertical="top"/>
    </xf>
    <xf numFmtId="0" fontId="6" fillId="2" borderId="8" xfId="0" applyFont="1" applyFill="1" applyBorder="1" applyAlignment="1">
      <alignment horizontal="center" vertical="top" wrapText="1"/>
    </xf>
    <xf numFmtId="164" fontId="6" fillId="2" borderId="23" xfId="0" applyNumberFormat="1" applyFont="1" applyFill="1" applyBorder="1" applyAlignment="1">
      <alignment horizontal="center" vertical="top" wrapText="1"/>
    </xf>
    <xf numFmtId="164" fontId="6" fillId="2" borderId="8" xfId="0" applyNumberFormat="1" applyFont="1" applyFill="1" applyBorder="1" applyAlignment="1">
      <alignment horizontal="center" vertical="top" wrapText="1"/>
    </xf>
    <xf numFmtId="164" fontId="6" fillId="2" borderId="8" xfId="0" applyNumberFormat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/>
    </xf>
    <xf numFmtId="0" fontId="0" fillId="2" borderId="0" xfId="0" applyFill="1" applyAlignment="1">
      <alignment horizontal="left" vertical="top"/>
    </xf>
    <xf numFmtId="0" fontId="0" fillId="2" borderId="0" xfId="0" applyFill="1"/>
    <xf numFmtId="0" fontId="0" fillId="2" borderId="0" xfId="0" applyFill="1" applyAlignment="1">
      <alignment vertical="top"/>
    </xf>
    <xf numFmtId="0" fontId="0" fillId="3" borderId="0" xfId="0" applyFill="1"/>
    <xf numFmtId="0" fontId="0" fillId="0" borderId="0" xfId="0" applyAlignment="1">
      <alignment vertical="top"/>
    </xf>
    <xf numFmtId="44" fontId="0" fillId="5" borderId="2" xfId="0" applyNumberFormat="1" applyFill="1" applyBorder="1" applyAlignment="1">
      <alignment vertical="top"/>
    </xf>
    <xf numFmtId="0" fontId="0" fillId="5" borderId="7" xfId="0" applyFill="1" applyBorder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6" fillId="0" borderId="0" xfId="0" applyFont="1"/>
    <xf numFmtId="0" fontId="7" fillId="5" borderId="3" xfId="0" applyFont="1" applyFill="1" applyBorder="1" applyAlignment="1">
      <alignment horizontal="right" vertical="top"/>
    </xf>
    <xf numFmtId="0" fontId="7" fillId="0" borderId="0" xfId="0" applyFont="1" applyAlignment="1">
      <alignment horizontal="right" vertical="top"/>
    </xf>
    <xf numFmtId="0" fontId="6" fillId="0" borderId="0" xfId="0" applyFont="1" applyAlignment="1">
      <alignment wrapText="1"/>
    </xf>
    <xf numFmtId="164" fontId="3" fillId="6" borderId="1" xfId="0" applyNumberFormat="1" applyFont="1" applyFill="1" applyBorder="1" applyAlignment="1">
      <alignment vertical="top" wrapText="1"/>
    </xf>
    <xf numFmtId="9" fontId="3" fillId="6" borderId="1" xfId="2" applyFont="1" applyFill="1" applyBorder="1" applyAlignment="1">
      <alignment horizontal="right" vertical="top" wrapText="1"/>
    </xf>
    <xf numFmtId="0" fontId="6" fillId="6" borderId="8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/>
    </xf>
    <xf numFmtId="0" fontId="14" fillId="6" borderId="22" xfId="0" applyFont="1" applyFill="1" applyBorder="1" applyAlignment="1">
      <alignment horizontal="left" vertical="top" wrapText="1"/>
    </xf>
    <xf numFmtId="0" fontId="14" fillId="6" borderId="1" xfId="0" applyFont="1" applyFill="1" applyBorder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vertical="top"/>
    </xf>
    <xf numFmtId="0" fontId="7" fillId="5" borderId="8" xfId="0" applyFont="1" applyFill="1" applyBorder="1" applyAlignment="1">
      <alignment horizontal="right" vertical="top" wrapText="1"/>
    </xf>
    <xf numFmtId="44" fontId="4" fillId="5" borderId="25" xfId="0" applyNumberFormat="1" applyFont="1" applyFill="1" applyBorder="1" applyAlignment="1">
      <alignment vertical="top" wrapText="1"/>
    </xf>
    <xf numFmtId="0" fontId="14" fillId="6" borderId="7" xfId="0" applyFont="1" applyFill="1" applyBorder="1" applyAlignment="1">
      <alignment horizontal="left" vertical="top" wrapText="1"/>
    </xf>
    <xf numFmtId="0" fontId="0" fillId="5" borderId="26" xfId="0" applyFill="1" applyBorder="1" applyAlignment="1">
      <alignment vertical="top"/>
    </xf>
    <xf numFmtId="44" fontId="4" fillId="5" borderId="27" xfId="0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/>
    </xf>
    <xf numFmtId="0" fontId="16" fillId="0" borderId="28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top"/>
    </xf>
    <xf numFmtId="0" fontId="6" fillId="6" borderId="1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6" fillId="0" borderId="3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8" fontId="15" fillId="3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6" fillId="3" borderId="9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2" fillId="6" borderId="14" xfId="0" applyFont="1" applyFill="1" applyBorder="1" applyAlignment="1">
      <alignment horizontal="left" vertical="center" wrapText="1"/>
    </xf>
    <xf numFmtId="0" fontId="2" fillId="6" borderId="15" xfId="0" applyFont="1" applyFill="1" applyBorder="1" applyAlignment="1">
      <alignment horizontal="left" vertical="center" wrapText="1"/>
    </xf>
    <xf numFmtId="0" fontId="3" fillId="3" borderId="19" xfId="0" applyFont="1" applyFill="1" applyBorder="1" applyAlignment="1">
      <alignment horizontal="left" vertical="top" wrapText="1"/>
    </xf>
    <xf numFmtId="0" fontId="3" fillId="3" borderId="20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14" fontId="2" fillId="6" borderId="10" xfId="0" applyNumberFormat="1" applyFont="1" applyFill="1" applyBorder="1" applyAlignment="1">
      <alignment horizontal="left" vertical="center"/>
    </xf>
    <xf numFmtId="14" fontId="2" fillId="6" borderId="17" xfId="0" applyNumberFormat="1" applyFont="1" applyFill="1" applyBorder="1" applyAlignment="1">
      <alignment horizontal="left" vertical="center"/>
    </xf>
    <xf numFmtId="0" fontId="2" fillId="6" borderId="1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left" vertical="top"/>
    </xf>
    <xf numFmtId="0" fontId="2" fillId="3" borderId="10" xfId="0" applyFont="1" applyFill="1" applyBorder="1" applyAlignment="1">
      <alignment horizontal="center" vertical="top"/>
    </xf>
    <xf numFmtId="0" fontId="2" fillId="3" borderId="11" xfId="0" applyFont="1" applyFill="1" applyBorder="1" applyAlignment="1">
      <alignment horizontal="center" vertical="top"/>
    </xf>
    <xf numFmtId="0" fontId="2" fillId="6" borderId="16" xfId="0" applyFont="1" applyFill="1" applyBorder="1" applyAlignment="1">
      <alignment horizontal="left"/>
    </xf>
    <xf numFmtId="0" fontId="2" fillId="6" borderId="13" xfId="0" applyFont="1" applyFill="1" applyBorder="1" applyAlignment="1">
      <alignment horizontal="left"/>
    </xf>
    <xf numFmtId="0" fontId="2" fillId="3" borderId="24" xfId="0" applyFont="1" applyFill="1" applyBorder="1" applyAlignment="1">
      <alignment horizontal="left" vertical="top"/>
    </xf>
    <xf numFmtId="0" fontId="2" fillId="3" borderId="13" xfId="0" applyFont="1" applyFill="1" applyBorder="1" applyAlignment="1">
      <alignment horizontal="left" vertical="top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278752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32"/>
  <sheetViews>
    <sheetView showGridLines="0" tabSelected="1" topLeftCell="A11" zoomScale="80" zoomScaleNormal="80" workbookViewId="0">
      <selection activeCell="B3" sqref="B3"/>
    </sheetView>
  </sheetViews>
  <sheetFormatPr defaultColWidth="9.109375" defaultRowHeight="14.4" x14ac:dyDescent="0.3"/>
  <cols>
    <col min="1" max="1" width="13.44140625" style="63" customWidth="1"/>
    <col min="2" max="2" width="59.44140625" style="60" customWidth="1"/>
    <col min="3" max="3" width="14.44140625" style="64" customWidth="1"/>
    <col min="4" max="4" width="9.6640625" style="64" customWidth="1"/>
    <col min="5" max="5" width="7.44140625" style="64" customWidth="1"/>
    <col min="6" max="7" width="19.44140625" style="60" customWidth="1"/>
    <col min="8" max="8" width="7.33203125" style="60" customWidth="1"/>
    <col min="9" max="10" width="19.44140625" style="60" customWidth="1"/>
    <col min="11" max="11" width="7.44140625" style="60" customWidth="1"/>
    <col min="12" max="13" width="19.44140625" style="60" customWidth="1"/>
    <col min="14" max="14" width="21.33203125" style="60" customWidth="1"/>
    <col min="15" max="15" width="17.33203125" style="60" customWidth="1"/>
    <col min="16" max="16" width="32.6640625" style="60" customWidth="1"/>
    <col min="17" max="17" width="36.6640625" style="60" customWidth="1"/>
    <col min="18" max="16384" width="9.109375" style="60"/>
  </cols>
  <sheetData>
    <row r="1" spans="1:22" s="48" customFormat="1" ht="31.2" x14ac:dyDescent="0.6">
      <c r="A1" s="7"/>
      <c r="B1" s="2" t="s">
        <v>21</v>
      </c>
      <c r="C1" s="3"/>
      <c r="D1" s="3"/>
      <c r="E1" s="1"/>
      <c r="F1" s="1"/>
      <c r="G1" s="1"/>
      <c r="H1" s="1"/>
      <c r="I1" s="1"/>
      <c r="J1" s="1"/>
      <c r="K1" s="1"/>
      <c r="L1" s="1"/>
      <c r="M1" s="5"/>
      <c r="N1" s="1"/>
      <c r="O1" s="1"/>
      <c r="P1" s="1"/>
      <c r="Q1" s="1"/>
    </row>
    <row r="2" spans="1:22" customFormat="1" ht="28.95" customHeight="1" x14ac:dyDescent="0.3">
      <c r="A2" s="56"/>
      <c r="B2" s="40" t="s">
        <v>37</v>
      </c>
      <c r="C2" s="4"/>
      <c r="D2" s="4"/>
      <c r="E2" s="57"/>
      <c r="F2" s="57"/>
      <c r="G2" s="57"/>
      <c r="H2" s="57"/>
      <c r="I2" s="57"/>
      <c r="J2" s="57"/>
      <c r="K2" s="57"/>
      <c r="L2" s="57"/>
      <c r="M2" s="58"/>
      <c r="N2" s="57"/>
      <c r="O2" s="57"/>
      <c r="P2" s="57"/>
      <c r="Q2" s="57"/>
    </row>
    <row r="3" spans="1:22" customFormat="1" ht="15.6" x14ac:dyDescent="0.3">
      <c r="A3" s="28" t="s">
        <v>47</v>
      </c>
      <c r="B3" s="87" t="s">
        <v>48</v>
      </c>
      <c r="C3" s="38"/>
      <c r="D3" s="38"/>
      <c r="E3" s="37"/>
      <c r="F3" s="37"/>
      <c r="G3" s="37"/>
      <c r="H3" s="37"/>
      <c r="I3" s="37"/>
      <c r="J3" s="37"/>
      <c r="K3" s="37"/>
      <c r="L3" s="37"/>
      <c r="M3" s="37"/>
      <c r="N3" s="59"/>
      <c r="O3" s="59"/>
      <c r="P3" s="59"/>
      <c r="Q3" s="59"/>
      <c r="R3" s="59"/>
      <c r="S3" s="59"/>
      <c r="T3" s="59"/>
      <c r="U3" s="59"/>
      <c r="V3" s="59"/>
    </row>
    <row r="4" spans="1:22" customFormat="1" ht="43.05" customHeight="1" x14ac:dyDescent="0.3">
      <c r="A4" s="66" t="s">
        <v>15</v>
      </c>
      <c r="B4" s="90" t="s">
        <v>46</v>
      </c>
      <c r="C4" s="38"/>
      <c r="D4" s="38"/>
      <c r="E4" s="41"/>
      <c r="F4" s="41"/>
      <c r="G4" s="41"/>
      <c r="H4" s="41"/>
      <c r="I4" s="41"/>
      <c r="J4" s="41"/>
      <c r="K4" s="41"/>
      <c r="L4" s="41"/>
      <c r="M4" s="37"/>
      <c r="N4" s="59"/>
      <c r="O4" s="59"/>
      <c r="P4" s="59"/>
      <c r="Q4" s="59"/>
      <c r="R4" s="59"/>
      <c r="S4" s="59"/>
      <c r="T4" s="59"/>
      <c r="U4" s="59"/>
      <c r="V4" s="59"/>
    </row>
    <row r="5" spans="1:22" customFormat="1" ht="15.6" x14ac:dyDescent="0.3">
      <c r="A5" s="79" t="s">
        <v>22</v>
      </c>
      <c r="B5" s="71"/>
      <c r="C5" s="38"/>
      <c r="D5" s="38"/>
      <c r="E5" s="21"/>
      <c r="F5" s="21"/>
      <c r="G5" s="21"/>
      <c r="H5" s="21"/>
      <c r="I5" s="21"/>
      <c r="J5" s="21"/>
      <c r="K5" s="21"/>
      <c r="L5" s="21"/>
      <c r="M5" s="37"/>
      <c r="N5" s="59"/>
      <c r="O5" s="59"/>
      <c r="P5" s="59"/>
      <c r="Q5" s="59"/>
      <c r="R5" s="59"/>
      <c r="S5" s="59"/>
      <c r="T5" s="59"/>
      <c r="U5" s="59"/>
      <c r="V5" s="59"/>
    </row>
    <row r="6" spans="1:22" customFormat="1" ht="15.6" x14ac:dyDescent="0.3">
      <c r="A6" s="67"/>
      <c r="B6" s="68"/>
      <c r="C6" s="38"/>
      <c r="D6" s="38"/>
      <c r="E6" s="21"/>
      <c r="F6" s="21"/>
      <c r="G6" s="21"/>
      <c r="H6" s="21"/>
      <c r="I6" s="21"/>
      <c r="J6" s="21"/>
      <c r="K6" s="21"/>
      <c r="L6" s="21"/>
      <c r="M6" s="37"/>
      <c r="N6" s="59"/>
      <c r="O6" s="59"/>
      <c r="P6" s="59"/>
      <c r="Q6" s="59"/>
      <c r="R6" s="59"/>
      <c r="S6" s="59"/>
      <c r="T6" s="59"/>
      <c r="U6" s="59"/>
      <c r="V6" s="59"/>
    </row>
    <row r="7" spans="1:22" s="59" customFormat="1" ht="15.6" x14ac:dyDescent="0.3">
      <c r="A7" s="22" t="s">
        <v>7</v>
      </c>
      <c r="B7" s="23"/>
      <c r="C7" s="23"/>
      <c r="D7" s="24"/>
      <c r="E7" s="21"/>
      <c r="F7" s="21"/>
      <c r="G7" s="21"/>
      <c r="H7" s="21"/>
      <c r="I7" s="21"/>
      <c r="J7" s="21"/>
      <c r="K7" s="21"/>
      <c r="L7" s="21"/>
      <c r="M7" s="37"/>
    </row>
    <row r="8" spans="1:22" s="59" customFormat="1" ht="15.6" x14ac:dyDescent="0.3">
      <c r="A8" s="72" t="s">
        <v>38</v>
      </c>
      <c r="B8" s="25"/>
      <c r="C8" s="26"/>
      <c r="D8" s="26"/>
      <c r="E8" s="21"/>
      <c r="F8" s="21"/>
      <c r="G8" s="21"/>
      <c r="H8" s="21"/>
      <c r="I8" s="21"/>
      <c r="J8" s="21"/>
      <c r="K8" s="21"/>
      <c r="L8" s="21"/>
      <c r="M8" s="37"/>
    </row>
    <row r="9" spans="1:22" s="59" customFormat="1" ht="15.6" x14ac:dyDescent="0.3">
      <c r="A9" s="36" t="s">
        <v>39</v>
      </c>
      <c r="B9" s="6"/>
      <c r="C9" s="6"/>
      <c r="D9" s="6"/>
      <c r="E9" s="21"/>
      <c r="F9" s="21"/>
      <c r="G9" s="21"/>
      <c r="H9" s="21"/>
      <c r="I9" s="21"/>
      <c r="J9" s="21"/>
      <c r="K9" s="21"/>
      <c r="L9" s="21"/>
      <c r="M9" s="37"/>
    </row>
    <row r="10" spans="1:22" s="59" customFormat="1" ht="15.6" x14ac:dyDescent="0.3">
      <c r="A10" s="36" t="s">
        <v>40</v>
      </c>
      <c r="B10" s="6"/>
      <c r="C10" s="6"/>
      <c r="D10" s="6"/>
      <c r="E10" s="21"/>
      <c r="F10" s="21"/>
      <c r="G10" s="21"/>
      <c r="H10" s="21"/>
      <c r="I10" s="21"/>
      <c r="J10" s="21"/>
      <c r="K10" s="21"/>
      <c r="L10" s="21"/>
      <c r="M10" s="37"/>
    </row>
    <row r="11" spans="1:22" s="59" customFormat="1" ht="15.6" x14ac:dyDescent="0.3">
      <c r="A11" s="35" t="s">
        <v>41</v>
      </c>
      <c r="B11" s="6"/>
      <c r="C11" s="6"/>
      <c r="D11" s="6"/>
      <c r="E11" s="21"/>
      <c r="F11" s="21"/>
      <c r="G11" s="21"/>
      <c r="H11" s="21"/>
      <c r="I11" s="21"/>
      <c r="J11" s="21"/>
      <c r="K11" s="21"/>
      <c r="L11" s="21"/>
      <c r="M11" s="37"/>
    </row>
    <row r="12" spans="1:22" s="59" customFormat="1" ht="15.6" x14ac:dyDescent="0.3">
      <c r="A12" s="6"/>
      <c r="B12" s="89" t="s">
        <v>3</v>
      </c>
      <c r="C12" s="91" t="s">
        <v>4</v>
      </c>
      <c r="D12" s="91"/>
      <c r="E12" s="65"/>
      <c r="F12" s="21"/>
      <c r="G12" s="21"/>
      <c r="H12" s="21"/>
      <c r="I12" s="21"/>
      <c r="J12" s="21"/>
      <c r="K12" s="21"/>
      <c r="L12" s="21"/>
      <c r="M12" s="37"/>
    </row>
    <row r="13" spans="1:22" s="59" customFormat="1" ht="15.6" x14ac:dyDescent="0.3">
      <c r="A13" s="6"/>
      <c r="B13" s="42" t="s">
        <v>5</v>
      </c>
      <c r="C13" s="92">
        <v>18.97</v>
      </c>
      <c r="D13" s="92"/>
      <c r="E13" s="88"/>
      <c r="F13" s="94" t="s">
        <v>29</v>
      </c>
      <c r="G13" s="21"/>
      <c r="H13" s="21"/>
      <c r="I13" s="21"/>
      <c r="J13" s="21"/>
      <c r="K13" s="21"/>
      <c r="L13" s="21"/>
      <c r="M13" s="37"/>
    </row>
    <row r="14" spans="1:22" s="59" customFormat="1" ht="15.75" customHeight="1" x14ac:dyDescent="0.3">
      <c r="A14" s="6"/>
      <c r="B14" s="42" t="s">
        <v>6</v>
      </c>
      <c r="C14" s="92">
        <v>20.78</v>
      </c>
      <c r="D14" s="92"/>
      <c r="E14" s="88"/>
      <c r="F14" s="94"/>
      <c r="G14" s="21"/>
      <c r="H14" s="21"/>
      <c r="I14" s="21"/>
      <c r="J14" s="21"/>
      <c r="K14" s="21"/>
      <c r="L14" s="21"/>
      <c r="M14" s="37"/>
    </row>
    <row r="15" spans="1:22" s="59" customFormat="1" ht="15.6" x14ac:dyDescent="0.3">
      <c r="A15" s="6"/>
      <c r="B15" s="42" t="s">
        <v>8</v>
      </c>
      <c r="C15" s="92">
        <v>24.08</v>
      </c>
      <c r="D15" s="92"/>
      <c r="E15" s="88"/>
      <c r="F15" s="94"/>
      <c r="G15" s="21"/>
      <c r="H15" s="21"/>
      <c r="I15" s="21"/>
      <c r="J15" s="21"/>
      <c r="K15" s="21"/>
      <c r="L15" s="21"/>
      <c r="M15" s="37"/>
    </row>
    <row r="16" spans="1:22" s="59" customFormat="1" ht="15.6" x14ac:dyDescent="0.3">
      <c r="A16" s="27"/>
      <c r="B16" s="20"/>
      <c r="C16" s="38"/>
      <c r="D16" s="38"/>
      <c r="E16" s="21"/>
      <c r="F16" s="21"/>
      <c r="G16" s="21"/>
      <c r="H16" s="21"/>
      <c r="I16" s="21"/>
      <c r="J16" s="21"/>
      <c r="K16" s="21"/>
      <c r="L16" s="21"/>
      <c r="M16" s="37"/>
    </row>
    <row r="17" spans="1:17" customFormat="1" ht="15.6" x14ac:dyDescent="0.3">
      <c r="A17" s="9"/>
      <c r="B17" s="10"/>
      <c r="C17" s="54"/>
      <c r="D17" s="54"/>
      <c r="E17" s="93" t="s">
        <v>9</v>
      </c>
      <c r="F17" s="93"/>
      <c r="G17" s="93"/>
      <c r="H17" s="93" t="s">
        <v>10</v>
      </c>
      <c r="I17" s="93"/>
      <c r="J17" s="93"/>
      <c r="K17" s="93" t="s">
        <v>11</v>
      </c>
      <c r="L17" s="93"/>
      <c r="M17" s="95"/>
      <c r="N17" s="50" t="s">
        <v>13</v>
      </c>
      <c r="O17" s="59"/>
      <c r="P17" s="59"/>
    </row>
    <row r="18" spans="1:17" ht="31.2" x14ac:dyDescent="0.3">
      <c r="A18" s="9" t="s">
        <v>0</v>
      </c>
      <c r="B18" s="10" t="s">
        <v>23</v>
      </c>
      <c r="C18" s="54" t="s">
        <v>1</v>
      </c>
      <c r="D18" s="54" t="s">
        <v>19</v>
      </c>
      <c r="E18" s="54" t="s">
        <v>12</v>
      </c>
      <c r="F18" s="14" t="s">
        <v>17</v>
      </c>
      <c r="G18" s="14" t="s">
        <v>32</v>
      </c>
      <c r="H18" s="54" t="s">
        <v>14</v>
      </c>
      <c r="I18" s="14" t="s">
        <v>17</v>
      </c>
      <c r="J18" s="14" t="s">
        <v>30</v>
      </c>
      <c r="K18" s="54" t="s">
        <v>14</v>
      </c>
      <c r="L18" s="14" t="s">
        <v>17</v>
      </c>
      <c r="M18" s="14" t="s">
        <v>31</v>
      </c>
      <c r="N18" s="51" t="s">
        <v>18</v>
      </c>
      <c r="O18" s="52" t="s">
        <v>20</v>
      </c>
      <c r="P18" s="53" t="s">
        <v>34</v>
      </c>
      <c r="Q18" s="53" t="s">
        <v>35</v>
      </c>
    </row>
    <row r="19" spans="1:17" ht="15.6" x14ac:dyDescent="0.3">
      <c r="A19" s="8">
        <v>1</v>
      </c>
      <c r="B19" s="11" t="s">
        <v>43</v>
      </c>
      <c r="C19" s="46"/>
      <c r="D19" s="46"/>
      <c r="E19" s="47"/>
      <c r="F19" s="43"/>
      <c r="G19" s="44">
        <f>SUBTOTAL(9,G20:G21)</f>
        <v>0</v>
      </c>
      <c r="H19" s="43"/>
      <c r="I19" s="45"/>
      <c r="J19" s="44">
        <f>SUBTOTAL(9,J20:J21)</f>
        <v>0</v>
      </c>
      <c r="K19" s="43"/>
      <c r="L19" s="43"/>
      <c r="M19" s="44">
        <f>SUBTOTAL(9,M20:M21)</f>
        <v>0</v>
      </c>
      <c r="N19" s="44">
        <f>SUBTOTAL(9,N20:N21)</f>
        <v>0</v>
      </c>
      <c r="O19" s="44">
        <f>SUBTOTAL(9,O20:O21)</f>
        <v>0</v>
      </c>
      <c r="P19" s="73"/>
      <c r="Q19" s="73"/>
    </row>
    <row r="20" spans="1:17" ht="31.8" thickBot="1" x14ac:dyDescent="0.35">
      <c r="A20" s="29" t="s">
        <v>16</v>
      </c>
      <c r="B20" s="86" t="s">
        <v>44</v>
      </c>
      <c r="C20" s="18" t="s">
        <v>42</v>
      </c>
      <c r="D20" s="70">
        <v>0</v>
      </c>
      <c r="E20" s="84">
        <v>350</v>
      </c>
      <c r="F20" s="69">
        <v>0</v>
      </c>
      <c r="G20" s="16">
        <f>E20*F20</f>
        <v>0</v>
      </c>
      <c r="H20" s="84">
        <v>350</v>
      </c>
      <c r="I20" s="69">
        <v>0</v>
      </c>
      <c r="J20" s="15">
        <f>H20*I20</f>
        <v>0</v>
      </c>
      <c r="K20" s="84">
        <v>350</v>
      </c>
      <c r="L20" s="69">
        <v>0</v>
      </c>
      <c r="M20" s="15">
        <f>K20*L20</f>
        <v>0</v>
      </c>
      <c r="N20" s="39">
        <f>SUM(G20,J20,M20)</f>
        <v>0</v>
      </c>
      <c r="O20" s="61">
        <f>D20*N20</f>
        <v>0</v>
      </c>
      <c r="P20" s="74"/>
      <c r="Q20" s="73"/>
    </row>
    <row r="21" spans="1:17" ht="31.8" thickBot="1" x14ac:dyDescent="0.35">
      <c r="A21" s="85">
        <v>1.2</v>
      </c>
      <c r="B21" s="86" t="s">
        <v>45</v>
      </c>
      <c r="C21" s="18" t="s">
        <v>42</v>
      </c>
      <c r="D21" s="70">
        <v>0</v>
      </c>
      <c r="E21" s="84">
        <v>1</v>
      </c>
      <c r="F21" s="69">
        <v>0</v>
      </c>
      <c r="G21" s="16">
        <f t="shared" ref="G21" si="0">E21*F21</f>
        <v>0</v>
      </c>
      <c r="H21" s="84">
        <v>1</v>
      </c>
      <c r="I21" s="69">
        <v>0</v>
      </c>
      <c r="J21" s="15">
        <f t="shared" ref="J21" si="1">H21*I21</f>
        <v>0</v>
      </c>
      <c r="K21" s="84">
        <v>1</v>
      </c>
      <c r="L21" s="69">
        <v>0</v>
      </c>
      <c r="M21" s="15">
        <f t="shared" ref="M21" si="2">K21*L21</f>
        <v>0</v>
      </c>
      <c r="N21" s="39">
        <f t="shared" ref="N21" si="3">SUM(G21,J21,M21)</f>
        <v>0</v>
      </c>
      <c r="O21" s="61">
        <f>D21*N21</f>
        <v>0</v>
      </c>
      <c r="P21" s="74"/>
      <c r="Q21" s="73"/>
    </row>
    <row r="22" spans="1:17" ht="16.2" thickBot="1" x14ac:dyDescent="0.35">
      <c r="A22" s="12"/>
      <c r="B22" s="13" t="s">
        <v>24</v>
      </c>
      <c r="C22" s="17"/>
      <c r="D22" s="17"/>
      <c r="E22" s="18"/>
      <c r="F22" s="32"/>
      <c r="G22" s="19">
        <f>SUBTOTAL(9,G19:G21)</f>
        <v>0</v>
      </c>
      <c r="H22" s="31"/>
      <c r="I22" s="31"/>
      <c r="J22" s="19">
        <f>SUBTOTAL(9,J19:J21)</f>
        <v>0</v>
      </c>
      <c r="K22" s="31"/>
      <c r="L22" s="30"/>
      <c r="M22" s="19">
        <f>SUBTOTAL(9,M19:M21)</f>
        <v>0</v>
      </c>
      <c r="N22" s="80">
        <f>SUBTOTAL(9,N19:N21)</f>
        <v>0</v>
      </c>
      <c r="O22" s="83">
        <f>SUBTOTAL(9,O19:O21)</f>
        <v>0</v>
      </c>
      <c r="P22" s="81"/>
      <c r="Q22" s="73"/>
    </row>
    <row r="23" spans="1:17" ht="15.6" x14ac:dyDescent="0.3">
      <c r="A23" s="12"/>
      <c r="B23" s="13" t="s">
        <v>2</v>
      </c>
      <c r="C23" s="17"/>
      <c r="D23" s="17"/>
      <c r="E23" s="18"/>
      <c r="F23" s="32"/>
      <c r="G23" s="33">
        <f>G22*0.15</f>
        <v>0</v>
      </c>
      <c r="H23" s="31"/>
      <c r="I23" s="30"/>
      <c r="J23" s="33">
        <f>J22*0.15</f>
        <v>0</v>
      </c>
      <c r="K23" s="31"/>
      <c r="L23" s="30"/>
      <c r="M23" s="33">
        <f>M22*0.15</f>
        <v>0</v>
      </c>
      <c r="N23" s="33">
        <f>N22*0.15</f>
        <v>0</v>
      </c>
      <c r="O23" s="82"/>
      <c r="P23" s="74"/>
      <c r="Q23" s="73"/>
    </row>
    <row r="24" spans="1:17" ht="16.2" thickBot="1" x14ac:dyDescent="0.35">
      <c r="A24" s="12"/>
      <c r="B24" s="13" t="s">
        <v>25</v>
      </c>
      <c r="C24" s="17"/>
      <c r="D24" s="17"/>
      <c r="E24" s="18"/>
      <c r="F24" s="32"/>
      <c r="G24" s="34">
        <f>G22+G23</f>
        <v>0</v>
      </c>
      <c r="H24" s="31"/>
      <c r="I24" s="30"/>
      <c r="J24" s="34">
        <f>J22+J23</f>
        <v>0</v>
      </c>
      <c r="K24" s="31"/>
      <c r="L24" s="30"/>
      <c r="M24" s="34">
        <f>M22+M23</f>
        <v>0</v>
      </c>
      <c r="N24" s="34">
        <f>N22+N23</f>
        <v>0</v>
      </c>
      <c r="O24" s="62"/>
      <c r="P24" s="74"/>
      <c r="Q24" s="73"/>
    </row>
    <row r="25" spans="1:17" x14ac:dyDescent="0.3">
      <c r="A25" s="75"/>
      <c r="B25" s="76"/>
      <c r="C25" s="77"/>
      <c r="D25" s="77"/>
      <c r="E25" s="77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</row>
    <row r="26" spans="1:17" ht="15" thickBot="1" x14ac:dyDescent="0.35">
      <c r="A26" s="75"/>
      <c r="B26" s="78"/>
      <c r="C26" s="77"/>
      <c r="D26" s="77"/>
      <c r="E26" s="77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</row>
    <row r="27" spans="1:17" ht="25.95" customHeight="1" x14ac:dyDescent="0.3">
      <c r="A27" s="75"/>
      <c r="B27" s="98" t="s">
        <v>33</v>
      </c>
      <c r="C27" s="96"/>
      <c r="D27" s="97"/>
      <c r="E27" s="96"/>
      <c r="F27" s="103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</row>
    <row r="28" spans="1:17" ht="17.55" customHeight="1" x14ac:dyDescent="0.3">
      <c r="A28" s="75"/>
      <c r="B28" s="99"/>
      <c r="C28" s="104" t="s">
        <v>26</v>
      </c>
      <c r="D28" s="105"/>
      <c r="E28" s="55" t="s">
        <v>28</v>
      </c>
      <c r="F28" s="49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</row>
    <row r="29" spans="1:17" ht="34.950000000000003" customHeight="1" x14ac:dyDescent="0.3">
      <c r="A29" s="75"/>
      <c r="B29" s="99"/>
      <c r="C29" s="106"/>
      <c r="D29" s="107"/>
      <c r="E29" s="101"/>
      <c r="F29" s="102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</row>
    <row r="30" spans="1:17" ht="19.2" customHeight="1" thickBot="1" x14ac:dyDescent="0.35">
      <c r="A30" s="75"/>
      <c r="B30" s="100"/>
      <c r="C30" s="108" t="s">
        <v>36</v>
      </c>
      <c r="D30" s="109"/>
      <c r="E30" s="110" t="s">
        <v>27</v>
      </c>
      <c r="F30" s="111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</row>
    <row r="31" spans="1:17" x14ac:dyDescent="0.3">
      <c r="A31" s="75"/>
      <c r="B31" s="78"/>
      <c r="C31" s="77"/>
      <c r="D31" s="77"/>
      <c r="E31" s="77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</row>
    <row r="32" spans="1:17" x14ac:dyDescent="0.3">
      <c r="A32" s="75"/>
      <c r="B32" s="78"/>
      <c r="C32" s="77"/>
      <c r="D32" s="77"/>
      <c r="E32" s="77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</row>
  </sheetData>
  <sheetProtection formatCells="0" formatColumns="0" formatRows="0" insertRows="0" deleteRows="0"/>
  <protectedRanges>
    <protectedRange sqref="C27:F29" name="Range7"/>
    <protectedRange sqref="P19:Q24" name="Range6"/>
    <protectedRange sqref="I20:I21" name="Range4"/>
    <protectedRange sqref="A19:F19" name="Range3"/>
    <protectedRange sqref="C13:E15" name="Range2"/>
    <protectedRange sqref="B3:B5" name="Range1"/>
    <protectedRange sqref="D20:F21 A20:B21 K20:K21 H20:H21" name="Range3_2"/>
  </protectedRanges>
  <mergeCells count="16">
    <mergeCell ref="H17:J17"/>
    <mergeCell ref="K17:M17"/>
    <mergeCell ref="C27:D27"/>
    <mergeCell ref="B27:B30"/>
    <mergeCell ref="E29:F29"/>
    <mergeCell ref="E27:F27"/>
    <mergeCell ref="C28:D28"/>
    <mergeCell ref="C29:D29"/>
    <mergeCell ref="C30:D30"/>
    <mergeCell ref="E30:F30"/>
    <mergeCell ref="C12:D12"/>
    <mergeCell ref="C13:D13"/>
    <mergeCell ref="C14:D14"/>
    <mergeCell ref="C15:D15"/>
    <mergeCell ref="E17:G17"/>
    <mergeCell ref="F13:F15"/>
  </mergeCells>
  <phoneticPr fontId="13" type="noConversion"/>
  <dataValidations count="2">
    <dataValidation type="decimal" operator="greaterThanOrEqual" allowBlank="1" showInputMessage="1" showErrorMessage="1" sqref="C13:D15 K20:L21 H20:I21 E20:F21" xr:uid="{8C15FC5A-F30C-4ABB-9E84-56D0A532AF68}">
      <formula1>0</formula1>
    </dataValidation>
    <dataValidation type="list" allowBlank="1" showInputMessage="1" showErrorMessage="1" sqref="E13:E15" xr:uid="{A2253CC2-115D-4BD6-BBDF-A56F3784C27D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Nontombi Jantjie</cp:lastModifiedBy>
  <cp:lastPrinted>2020-07-02T18:44:36Z</cp:lastPrinted>
  <dcterms:created xsi:type="dcterms:W3CDTF">2017-06-15T23:28:53Z</dcterms:created>
  <dcterms:modified xsi:type="dcterms:W3CDTF">2023-08-29T02:27:45Z</dcterms:modified>
</cp:coreProperties>
</file>