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Ziyanda.Mpalala\Documents\PR12236 Terminal Directional Signage\NEC Contract\"/>
    </mc:Choice>
  </mc:AlternateContent>
  <xr:revisionPtr revIDLastSave="0" documentId="13_ncr:1_{0DDF6D4F-54F9-4AAA-879E-9971A162C943}" xr6:coauthVersionLast="47" xr6:coauthVersionMax="47" xr10:uidLastSave="{00000000-0000-0000-0000-000000000000}"/>
  <bookViews>
    <workbookView xWindow="-108" yWindow="-108" windowWidth="23256" windowHeight="12456" xr2:uid="{D6011E45-56D0-4C1D-A99F-274422D84554}"/>
  </bookViews>
  <sheets>
    <sheet name="BOQ" sheetId="5" r:id="rId1"/>
  </sheets>
  <externalReferences>
    <externalReference r:id="rId2"/>
    <externalReference r:id="rId3"/>
    <externalReference r:id="rId4"/>
  </externalReferences>
  <definedNames>
    <definedName name="A">'[1]99 DEV'!$R$17:$X$30</definedName>
    <definedName name="AA">'[1]99 DEV'!$A$1:$P$58</definedName>
    <definedName name="AANewData">[2]VehData!#REF!</definedName>
    <definedName name="ba" localSheetId="0">#REF!</definedName>
    <definedName name="ba">#REF!</definedName>
    <definedName name="calculation">'[3]99 DEV'!$R$17:$X$30</definedName>
    <definedName name="chartdata" localSheetId="0">#REF!</definedName>
    <definedName name="chartdata">#REF!</definedName>
    <definedName name="ConceptName">[2]ConceptDetail!$B$3:$P$27</definedName>
    <definedName name="_xlnm.Print_Area" localSheetId="0">BOQ!$C$50:$F$87</definedName>
    <definedName name="_xlnm.Print_Titles" localSheetId="0">BOQ!#REF!</definedName>
    <definedName name="Schedule">'[3]99 DEV'!$A$1:$P$58</definedName>
    <definedName name="tyres" localSheetId="0">#REF!</definedName>
    <definedName name="tyres">#REF!</definedName>
    <definedName name="vehdata">[2]VehData!$E$7:$CI$137</definedName>
    <definedName name="Z_7DB3ACD1_6B43_4C8A_ACA7_5271D7CF9158_.wvu.PrintArea" localSheetId="0" hidden="1">BOQ!$C:$F</definedName>
    <definedName name="Z_7DB3ACD1_6B43_4C8A_ACA7_5271D7CF9158_.wvu.PrintTitles" localSheetId="0" hidden="1">BOQ!#REF!</definedName>
  </definedNames>
  <calcPr calcId="191029"/>
  <customWorkbookViews>
    <customWorkbookView name="Master BOQ" guid="{7DB3ACD1-6B43-4C8A-ACA7-5271D7CF9158}" maximized="1" xWindow="-9" yWindow="-9" windowWidth="1938" windowHeight="1048"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5" l="1"/>
  <c r="G12" i="5"/>
  <c r="F80" i="5" l="1"/>
  <c r="F82" i="5" s="1"/>
  <c r="F84" i="5" l="1"/>
  <c r="F86" i="5" s="1"/>
</calcChain>
</file>

<file path=xl/sharedStrings.xml><?xml version="1.0" encoding="utf-8"?>
<sst xmlns="http://schemas.openxmlformats.org/spreadsheetml/2006/main" count="151" uniqueCount="73">
  <si>
    <t>ITEM NO</t>
  </si>
  <si>
    <t>DESCRIPTION</t>
  </si>
  <si>
    <t>UNIT</t>
  </si>
  <si>
    <t>RATE</t>
  </si>
  <si>
    <t>AMOUNT</t>
  </si>
  <si>
    <t>PRICE SUMMARY</t>
  </si>
  <si>
    <t>LOCATION</t>
  </si>
  <si>
    <t>Location Key</t>
  </si>
  <si>
    <t>All Areas</t>
  </si>
  <si>
    <t>L1</t>
  </si>
  <si>
    <t>CONTINGENCIES - 10%  OF A</t>
  </si>
  <si>
    <t>VALUE ADDED TAX - VAT AT 15% OF C</t>
  </si>
  <si>
    <t>SUB TOTAL FOR THE WORKS - EXCLUDING VAT</t>
  </si>
  <si>
    <t>SUB TOTAL FOR THE WORKS INCLUDING CONTINGENCIES - EXCLUDING VAT - A + B</t>
  </si>
  <si>
    <t xml:space="preserve">TOTAL PRICE FOR THE WORKS - INCLUDING VAT  - C + D ( Price transferred to Form of Offer) </t>
  </si>
  <si>
    <t>QUANTITY</t>
  </si>
  <si>
    <t>No</t>
  </si>
  <si>
    <t>Local direction signs including steel post, paint to steel post, concrete base, excavations, backfilling, etc complete.</t>
  </si>
  <si>
    <t xml:space="preserve">SIGNWRITING </t>
  </si>
  <si>
    <t xml:space="preserve">Terminal Direction Signage </t>
  </si>
  <si>
    <t>The Model Preambles for Trades as published by the Association of South African Quanity Surveyors shall be deemed to be incorporated in these bills of and no claims arising from brevity of description of items fully described in the said Model Preamble will be entertained.</t>
  </si>
  <si>
    <t>Preliminaries and General</t>
  </si>
  <si>
    <t>Insurance - Value Related</t>
  </si>
  <si>
    <t>OHS Related Safety Charges , Contractors site establishment,Contractors contractual obligations including cleaning de-establishing site upon completion - Value Related</t>
  </si>
  <si>
    <t>ACSA Issue Permits &amp; Induction Costs - Reimbursed Based on Proven Costs - No Mark Up Allowed</t>
  </si>
  <si>
    <t>Month</t>
  </si>
  <si>
    <t>Item</t>
  </si>
  <si>
    <t>Prov Sum</t>
  </si>
  <si>
    <t>Primer and two coats suitable paint on metal</t>
  </si>
  <si>
    <t xml:space="preserve">No Smoking Signage </t>
  </si>
  <si>
    <t>R</t>
  </si>
  <si>
    <t xml:space="preserve">Bidders are to refer to Annexure A for specifications and Dimensions  when pricing the signage </t>
  </si>
  <si>
    <t>Departure/Security Checkpoint Sign</t>
  </si>
  <si>
    <t xml:space="preserve">Female Cube Sign </t>
  </si>
  <si>
    <t>Toilet Sign</t>
  </si>
  <si>
    <t xml:space="preserve">Female Ablution Sign </t>
  </si>
  <si>
    <t>Information Desk Sign</t>
  </si>
  <si>
    <t>Boarding Gate Signage</t>
  </si>
  <si>
    <t>Goods to Declare Signage</t>
  </si>
  <si>
    <t>Proffesional Services (Architect/Structural Engineer) , Including designs complete</t>
  </si>
  <si>
    <t>ALTERATIONS</t>
  </si>
  <si>
    <t>SUPPLEMENTARY PREAMBLES</t>
  </si>
  <si>
    <t>Contractors to factor in necessary scaffolding etc for working at heights in rates, no additional costs will be entertained.</t>
  </si>
  <si>
    <t>Damage and repairs to services:</t>
  </si>
  <si>
    <t>Should the contractor damage any services which are to remain in operation or any services which have not yet been disconnected prior to removal, then the Contractor will be held solely responsible for such damage and any further resultant damage.</t>
  </si>
  <si>
    <t>The Contractor shall immediately notify the Representative/Agent and the Authorities concerned
and shall at his own cost make all necessary arrangements for disconnection and repairs with the
relevant authorities and shall pay all fees and charges levied.</t>
  </si>
  <si>
    <t>Disposal of material</t>
  </si>
  <si>
    <t>All existing materials specified as 'removed' "demolished and removed", "hacked up or off and removed" or "taken down or off and removed" or "broken down and removed", etc. become the property of the Contractor.</t>
  </si>
  <si>
    <t>All existing materials specified to be "taken down and set aside for re-use" or "taken down and set aside" shall remain the property of the Employer and must be cleaned off, cleared of all nails, etc., and neatly stacked and stored on site by the Contractor where directed and carefully handled during taking down, storage and refixing. The Contractor will be held responsible for the safety of these materials and must take all necessary pre-cautions for their protection and any damage or loss that may occur must be made good by the Contractor at his own expense.</t>
  </si>
  <si>
    <t>REMOVAL OF EXISTING WORK</t>
  </si>
  <si>
    <t>Taking out/off and removing sundry metalwork</t>
  </si>
  <si>
    <t xml:space="preserve">Note to Tenderers </t>
  </si>
  <si>
    <t>All rates should include labour cost, waste allowances, overheads and profit complete, no additional claims with regards to these items will be entertained (Material cost e/m)</t>
  </si>
  <si>
    <r>
      <t>Materials paid for a proven cost basis (3</t>
    </r>
    <r>
      <rPr>
        <b/>
        <vertAlign val="superscript"/>
        <sz val="9"/>
        <color theme="1"/>
        <rFont val="Arial"/>
        <family val="2"/>
      </rPr>
      <t>rd</t>
    </r>
    <r>
      <rPr>
        <b/>
        <sz val="9"/>
        <color theme="1"/>
        <rFont val="Arial"/>
        <family val="2"/>
      </rPr>
      <t xml:space="preserve"> Party Procurement)</t>
    </r>
  </si>
  <si>
    <t>Budgetary Allowance of R 400 000 for the supply of new Signage as per the architects specifications</t>
  </si>
  <si>
    <t xml:space="preserve">Item </t>
  </si>
  <si>
    <t xml:space="preserve">Installation of signage </t>
  </si>
  <si>
    <t>The contractor will be required to issue a Certificate of Compliance (COC) upon completion of the works.</t>
  </si>
  <si>
    <t>Security Checkpoint Divest Area</t>
  </si>
  <si>
    <t>No Touting inside the terminal building</t>
  </si>
  <si>
    <t xml:space="preserve">No </t>
  </si>
  <si>
    <r>
      <rPr>
        <b/>
        <sz val="10"/>
        <color theme="1" tint="4.9989318521683403E-2"/>
        <rFont val="Arial"/>
        <family val="2"/>
      </rPr>
      <t>Warning Sign</t>
    </r>
    <r>
      <rPr>
        <sz val="10"/>
        <color theme="1" tint="4.9989318521683403E-2"/>
        <rFont val="Arial"/>
        <family val="2"/>
      </rPr>
      <t xml:space="preserve"> Persons making inappropriate comments concerning hijacking, carriage of weapons or explosives may be prosecuted (Failure to comply will result in penalties of a fine and/or imprisonment in terms of the applicable legislation</t>
    </r>
  </si>
  <si>
    <t>Directional sign to the food court area (from arrivals)</t>
  </si>
  <si>
    <t xml:space="preserve">Directional sign to the car rental building </t>
  </si>
  <si>
    <t>Directional sign to the ATM (from arrivals)</t>
  </si>
  <si>
    <t>Available retail offering sign (arrivals)</t>
  </si>
  <si>
    <t>SAPS office</t>
  </si>
  <si>
    <t>Check in Counter</t>
  </si>
  <si>
    <t xml:space="preserve">Lift </t>
  </si>
  <si>
    <t>Car Rental (When outside)</t>
  </si>
  <si>
    <t>No trolley beyond this point (CSP)</t>
  </si>
  <si>
    <t xml:space="preserve">No Smoking/Vaping Signage </t>
  </si>
  <si>
    <t>Parking office Directional signage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</si>
</sst>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43" formatCode="_-* #,##0.00_-;\-* #,##0.00_-;_-* &quot;-&quot;??_-;_-@_-"/>
    <numFmt numFmtId="164" formatCode="_ * #,##0.00_ ;_ * \-#,##0.00_ ;_ * &quot;-&quot;??_ ;_ @_ "/>
    <numFmt numFmtId="165" formatCode="_ &quot;R&quot;\ * #,##0.00_ ;_ &quot;R&quot;\ * \-#,##0.00_ ;_ &quot;R&quot;\ * &quot;-&quot;??_ ;_ @_ "/>
    <numFmt numFmtId="166" formatCode="_-&quot;R&quot;\ * #,##0.00_-;_-&quot;R&quot;\ * #,##0.00\-;_-&quot;R&quot;\ * &quot;-&quot;??_-;_-@_-"/>
  </numFmts>
  <fonts count="22" x14ac:knownFonts="1">
    <font>
      <sz val="11"/>
      <color theme="1"/>
      <name val="Calibri"/>
      <family val="2"/>
      <scheme val="minor"/>
    </font>
    <font>
      <sz val="11"/>
      <color theme="1"/>
      <name val="Calibri"/>
      <family val="2"/>
      <scheme val="minor"/>
    </font>
    <font>
      <sz val="10"/>
      <name val="Arial"/>
      <family val="2"/>
    </font>
    <font>
      <sz val="10"/>
      <name val="Arial"/>
      <family val="2"/>
    </font>
    <font>
      <sz val="12"/>
      <name val="Arial"/>
      <family val="2"/>
    </font>
    <font>
      <b/>
      <sz val="11"/>
      <name val="Arial"/>
      <family val="2"/>
    </font>
    <font>
      <b/>
      <sz val="12"/>
      <name val="Arial"/>
      <family val="2"/>
    </font>
    <font>
      <sz val="11"/>
      <name val="Arial"/>
      <family val="2"/>
    </font>
    <font>
      <sz val="8"/>
      <name val="Arial"/>
      <family val="2"/>
    </font>
    <font>
      <b/>
      <sz val="10"/>
      <name val="Arial"/>
      <family val="2"/>
    </font>
    <font>
      <b/>
      <u/>
      <sz val="10"/>
      <name val="Arial"/>
      <family val="2"/>
    </font>
    <font>
      <u/>
      <sz val="10"/>
      <name val="Arial"/>
      <family val="2"/>
    </font>
    <font>
      <b/>
      <sz val="9"/>
      <name val="Arial"/>
      <family val="2"/>
    </font>
    <font>
      <sz val="9"/>
      <name val="Arial"/>
      <family val="2"/>
    </font>
    <font>
      <u/>
      <sz val="9"/>
      <name val="Arial"/>
      <family val="2"/>
    </font>
    <font>
      <u/>
      <sz val="9"/>
      <color theme="1"/>
      <name val="Arial"/>
      <family val="2"/>
    </font>
    <font>
      <b/>
      <u/>
      <sz val="9"/>
      <color theme="1"/>
      <name val="Arial"/>
      <family val="2"/>
    </font>
    <font>
      <b/>
      <sz val="9"/>
      <color theme="1"/>
      <name val="Arial"/>
      <family val="2"/>
    </font>
    <font>
      <b/>
      <vertAlign val="superscript"/>
      <sz val="9"/>
      <color theme="1"/>
      <name val="Arial"/>
      <family val="2"/>
    </font>
    <font>
      <sz val="10"/>
      <color rgb="FFFF0000"/>
      <name val="Arial"/>
      <family val="2"/>
    </font>
    <font>
      <sz val="10"/>
      <color theme="1" tint="4.9989318521683403E-2"/>
      <name val="Arial"/>
      <family val="2"/>
    </font>
    <font>
      <b/>
      <sz val="10"/>
      <color theme="1" tint="4.9989318521683403E-2"/>
      <name val="Arial"/>
      <family val="2"/>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double">
        <color indexed="64"/>
      </right>
      <top/>
      <bottom/>
      <diagonal/>
    </border>
    <border>
      <left/>
      <right style="medium">
        <color indexed="64"/>
      </right>
      <top/>
      <bottom/>
      <diagonal/>
    </border>
    <border>
      <left/>
      <right style="thin">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double">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s>
  <cellStyleXfs count="18">
    <xf numFmtId="0" fontId="0" fillId="0" borderId="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9" fontId="3"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39" fontId="7" fillId="0" borderId="0"/>
    <xf numFmtId="0" fontId="2" fillId="0" borderId="0"/>
    <xf numFmtId="0" fontId="8"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166" fontId="2" fillId="0" borderId="0" applyFont="0" applyFill="0" applyBorder="0" applyAlignment="0" applyProtection="0"/>
  </cellStyleXfs>
  <cellXfs count="75">
    <xf numFmtId="0" fontId="0" fillId="0" borderId="0" xfId="0"/>
    <xf numFmtId="0" fontId="4" fillId="0" borderId="6" xfId="1" applyFont="1" applyBorder="1" applyAlignment="1">
      <alignment vertical="top" wrapText="1"/>
    </xf>
    <xf numFmtId="0" fontId="5" fillId="0" borderId="1" xfId="1" applyFont="1" applyBorder="1" applyAlignment="1">
      <alignment horizontal="center" vertical="top" wrapText="1"/>
    </xf>
    <xf numFmtId="0" fontId="5" fillId="0" borderId="12" xfId="1" applyFont="1" applyBorder="1" applyAlignment="1">
      <alignment horizontal="center" vertical="top" wrapText="1"/>
    </xf>
    <xf numFmtId="0" fontId="5" fillId="0" borderId="2" xfId="1" applyFont="1" applyBorder="1" applyAlignment="1">
      <alignment horizontal="center" vertical="top" wrapText="1"/>
    </xf>
    <xf numFmtId="2" fontId="5" fillId="0" borderId="2" xfId="2" applyNumberFormat="1" applyFont="1" applyBorder="1" applyAlignment="1">
      <alignment horizontal="center" vertical="top" wrapText="1"/>
    </xf>
    <xf numFmtId="164" fontId="5" fillId="0" borderId="3" xfId="2" applyFont="1" applyBorder="1" applyAlignment="1">
      <alignment horizontal="center" vertical="top" wrapText="1"/>
    </xf>
    <xf numFmtId="164" fontId="5" fillId="0" borderId="4" xfId="2" applyFont="1" applyBorder="1" applyAlignment="1">
      <alignment horizontal="center" vertical="top" wrapText="1"/>
    </xf>
    <xf numFmtId="0" fontId="6" fillId="0" borderId="5" xfId="1" applyFont="1" applyBorder="1" applyAlignment="1">
      <alignment horizontal="center" vertical="top" wrapText="1"/>
    </xf>
    <xf numFmtId="0" fontId="6" fillId="0" borderId="0" xfId="1" applyFont="1" applyAlignment="1">
      <alignment horizontal="center" vertical="top" wrapText="1"/>
    </xf>
    <xf numFmtId="0" fontId="6" fillId="0" borderId="6" xfId="1" applyFont="1" applyBorder="1" applyAlignment="1">
      <alignment horizontal="center" vertical="top" wrapText="1"/>
    </xf>
    <xf numFmtId="2" fontId="6" fillId="0" borderId="6" xfId="2" applyNumberFormat="1" applyFont="1" applyBorder="1" applyAlignment="1">
      <alignment horizontal="center" wrapText="1"/>
    </xf>
    <xf numFmtId="44" fontId="6" fillId="0" borderId="7" xfId="2" applyNumberFormat="1" applyFont="1" applyBorder="1" applyAlignment="1">
      <alignment horizontal="center" vertical="top" wrapText="1"/>
    </xf>
    <xf numFmtId="44" fontId="6" fillId="0" borderId="8" xfId="2" applyNumberFormat="1" applyFont="1" applyBorder="1" applyAlignment="1">
      <alignment horizontal="center" vertical="top" wrapText="1"/>
    </xf>
    <xf numFmtId="0" fontId="4" fillId="0" borderId="6" xfId="1" applyFont="1" applyBorder="1" applyAlignment="1">
      <alignment horizontal="center" vertical="top" wrapText="1"/>
    </xf>
    <xf numFmtId="0" fontId="4" fillId="0" borderId="0" xfId="1" applyFont="1" applyAlignment="1">
      <alignment vertical="top" wrapText="1"/>
    </xf>
    <xf numFmtId="2" fontId="4" fillId="0" borderId="6" xfId="2" applyNumberFormat="1" applyFont="1" applyBorder="1" applyAlignment="1">
      <alignment horizontal="center" wrapText="1"/>
    </xf>
    <xf numFmtId="164" fontId="4" fillId="0" borderId="0" xfId="1" applyNumberFormat="1" applyFont="1" applyAlignment="1">
      <alignment vertical="top" wrapText="1"/>
    </xf>
    <xf numFmtId="164" fontId="4" fillId="0" borderId="9" xfId="2" applyFont="1" applyBorder="1" applyAlignment="1">
      <alignment vertical="top" wrapText="1"/>
    </xf>
    <xf numFmtId="2" fontId="2" fillId="0" borderId="6" xfId="2" applyNumberFormat="1" applyFont="1" applyBorder="1" applyAlignment="1">
      <alignment horizontal="center" vertical="top" wrapText="1"/>
    </xf>
    <xf numFmtId="44" fontId="2" fillId="0" borderId="7" xfId="2" applyNumberFormat="1" applyFont="1" applyBorder="1" applyAlignment="1">
      <alignment vertical="top" wrapText="1"/>
    </xf>
    <xf numFmtId="44" fontId="2" fillId="0" borderId="8" xfId="2" applyNumberFormat="1" applyFont="1" applyBorder="1" applyAlignment="1">
      <alignment vertical="top" wrapText="1"/>
    </xf>
    <xf numFmtId="0" fontId="2" fillId="0" borderId="0" xfId="1" applyAlignment="1">
      <alignment horizontal="center" vertical="top" wrapText="1"/>
    </xf>
    <xf numFmtId="0" fontId="2" fillId="0" borderId="6" xfId="1" applyBorder="1" applyAlignment="1">
      <alignment vertical="top" wrapText="1"/>
    </xf>
    <xf numFmtId="0" fontId="2" fillId="0" borderId="6" xfId="1" applyBorder="1" applyAlignment="1">
      <alignment horizontal="center" vertical="top" wrapText="1"/>
    </xf>
    <xf numFmtId="0" fontId="9" fillId="0" borderId="6" xfId="1" applyFont="1" applyBorder="1" applyAlignment="1">
      <alignment vertical="top" wrapText="1"/>
    </xf>
    <xf numFmtId="0" fontId="2" fillId="0" borderId="5" xfId="1" applyBorder="1" applyAlignment="1">
      <alignment horizontal="center" vertical="top" wrapText="1"/>
    </xf>
    <xf numFmtId="0" fontId="2" fillId="0" borderId="5" xfId="1" applyBorder="1" applyAlignment="1">
      <alignment vertical="top" wrapText="1"/>
    </xf>
    <xf numFmtId="2" fontId="2" fillId="0" borderId="6" xfId="2" applyNumberFormat="1" applyFont="1" applyBorder="1" applyAlignment="1">
      <alignment horizontal="center" wrapText="1"/>
    </xf>
    <xf numFmtId="164" fontId="2" fillId="0" borderId="8" xfId="2" applyFont="1" applyBorder="1" applyAlignment="1">
      <alignment vertical="top" wrapText="1"/>
    </xf>
    <xf numFmtId="0" fontId="10" fillId="0" borderId="6" xfId="1" applyFont="1" applyBorder="1" applyAlignment="1">
      <alignment vertical="top" wrapText="1"/>
    </xf>
    <xf numFmtId="0" fontId="11" fillId="0" borderId="6" xfId="1" applyFont="1" applyBorder="1" applyAlignment="1">
      <alignment vertical="top" wrapText="1"/>
    </xf>
    <xf numFmtId="0" fontId="9" fillId="0" borderId="2" xfId="1" applyFont="1" applyBorder="1" applyAlignment="1">
      <alignment vertical="top" wrapText="1"/>
    </xf>
    <xf numFmtId="0" fontId="2" fillId="0" borderId="2" xfId="1" applyBorder="1" applyAlignment="1">
      <alignment horizontal="center" vertical="top" wrapText="1"/>
    </xf>
    <xf numFmtId="165" fontId="9" fillId="0" borderId="2" xfId="3" applyFont="1" applyBorder="1" applyAlignment="1">
      <alignment vertical="center" wrapText="1"/>
    </xf>
    <xf numFmtId="165" fontId="9" fillId="0" borderId="2" xfId="3" applyFont="1" applyBorder="1" applyAlignment="1">
      <alignment horizontal="center" vertical="center" wrapText="1"/>
    </xf>
    <xf numFmtId="44" fontId="9" fillId="0" borderId="4" xfId="3" applyNumberFormat="1" applyFont="1" applyBorder="1" applyAlignment="1">
      <alignment vertical="center" wrapText="1"/>
    </xf>
    <xf numFmtId="0" fontId="2" fillId="0" borderId="10" xfId="1" applyBorder="1" applyAlignment="1">
      <alignment vertical="top" wrapText="1"/>
    </xf>
    <xf numFmtId="0" fontId="2" fillId="0" borderId="10" xfId="1" applyBorder="1" applyAlignment="1">
      <alignment horizontal="center" vertical="top" wrapText="1"/>
    </xf>
    <xf numFmtId="44" fontId="9" fillId="0" borderId="4" xfId="3" applyNumberFormat="1" applyFont="1" applyBorder="1" applyAlignment="1">
      <alignment horizontal="left" vertical="center" wrapText="1"/>
    </xf>
    <xf numFmtId="0" fontId="2" fillId="0" borderId="13" xfId="1" applyBorder="1" applyAlignment="1">
      <alignment vertical="top" wrapText="1"/>
    </xf>
    <xf numFmtId="44" fontId="2" fillId="0" borderId="15" xfId="2" applyNumberFormat="1" applyFont="1" applyBorder="1" applyAlignment="1">
      <alignment vertical="top" wrapText="1"/>
    </xf>
    <xf numFmtId="0" fontId="4" fillId="0" borderId="13" xfId="1" applyFont="1" applyBorder="1" applyAlignment="1">
      <alignment vertical="top" wrapText="1"/>
    </xf>
    <xf numFmtId="164" fontId="4" fillId="0" borderId="13" xfId="1" applyNumberFormat="1" applyFont="1" applyBorder="1" applyAlignment="1">
      <alignment vertical="top" wrapText="1"/>
    </xf>
    <xf numFmtId="0" fontId="9" fillId="0" borderId="6" xfId="1" applyFont="1" applyBorder="1" applyAlignment="1">
      <alignment horizontal="left" vertical="top" wrapText="1"/>
    </xf>
    <xf numFmtId="0" fontId="12" fillId="0" borderId="6" xfId="1" applyFont="1" applyBorder="1" applyAlignment="1">
      <alignment vertical="top" wrapText="1"/>
    </xf>
    <xf numFmtId="0" fontId="13" fillId="0" borderId="6" xfId="1" applyFont="1" applyBorder="1" applyAlignment="1">
      <alignment vertical="top" wrapText="1"/>
    </xf>
    <xf numFmtId="0" fontId="13" fillId="0" borderId="6" xfId="1" applyFont="1" applyBorder="1" applyAlignment="1">
      <alignment horizontal="center" vertical="top" wrapText="1"/>
    </xf>
    <xf numFmtId="0" fontId="2" fillId="0" borderId="9" xfId="1" applyBorder="1" applyAlignment="1">
      <alignment horizontal="center" vertical="top" wrapText="1"/>
    </xf>
    <xf numFmtId="2" fontId="2" fillId="0" borderId="13" xfId="2" applyNumberFormat="1" applyFont="1" applyBorder="1" applyAlignment="1">
      <alignment horizontal="center" vertical="top" wrapText="1"/>
    </xf>
    <xf numFmtId="0" fontId="2" fillId="0" borderId="4" xfId="1" applyBorder="1" applyAlignment="1">
      <alignment horizontal="center" vertical="top" wrapText="1"/>
    </xf>
    <xf numFmtId="2" fontId="2" fillId="0" borderId="13" xfId="1" applyNumberFormat="1" applyBorder="1" applyAlignment="1">
      <alignment horizontal="center" vertical="top" wrapText="1"/>
    </xf>
    <xf numFmtId="2" fontId="2" fillId="0" borderId="16" xfId="8" applyNumberFormat="1" applyFont="1" applyBorder="1" applyAlignment="1">
      <alignment horizontal="center" vertical="top" wrapText="1"/>
    </xf>
    <xf numFmtId="2" fontId="9" fillId="0" borderId="16" xfId="3" applyNumberFormat="1" applyFont="1" applyBorder="1" applyAlignment="1">
      <alignment horizontal="center" vertical="center" wrapText="1"/>
    </xf>
    <xf numFmtId="2" fontId="2" fillId="0" borderId="13" xfId="2" applyNumberFormat="1" applyFont="1" applyBorder="1" applyAlignment="1">
      <alignment horizontal="center" wrapText="1"/>
    </xf>
    <xf numFmtId="2" fontId="2" fillId="0" borderId="14" xfId="2" applyNumberFormat="1" applyFont="1" applyBorder="1" applyAlignment="1">
      <alignment horizontal="center" wrapText="1"/>
    </xf>
    <xf numFmtId="0" fontId="14" fillId="0" borderId="6" xfId="1" applyFont="1" applyBorder="1" applyAlignment="1">
      <alignment vertical="top" wrapText="1"/>
    </xf>
    <xf numFmtId="0" fontId="15" fillId="0" borderId="13" xfId="0" applyFont="1" applyBorder="1"/>
    <xf numFmtId="0" fontId="15" fillId="0" borderId="17" xfId="0" applyFont="1" applyBorder="1" applyAlignment="1">
      <alignment horizontal="left" vertical="center" wrapText="1"/>
    </xf>
    <xf numFmtId="0" fontId="10" fillId="0" borderId="13" xfId="1" applyFont="1" applyBorder="1" applyAlignment="1">
      <alignment vertical="top" wrapText="1"/>
    </xf>
    <xf numFmtId="0" fontId="16" fillId="0" borderId="13" xfId="0" applyFont="1" applyBorder="1"/>
    <xf numFmtId="0" fontId="17" fillId="0" borderId="13" xfId="0" applyFont="1" applyBorder="1" applyAlignment="1">
      <alignment wrapText="1"/>
    </xf>
    <xf numFmtId="0" fontId="17" fillId="0" borderId="0" xfId="0" applyFont="1"/>
    <xf numFmtId="164" fontId="2" fillId="0" borderId="18" xfId="2" applyFont="1" applyBorder="1" applyAlignment="1">
      <alignment vertical="top" wrapText="1"/>
    </xf>
    <xf numFmtId="44" fontId="2" fillId="0" borderId="11" xfId="2" applyNumberFormat="1" applyFont="1" applyBorder="1" applyAlignment="1">
      <alignment vertical="top" wrapText="1"/>
    </xf>
    <xf numFmtId="0" fontId="4" fillId="0" borderId="0" xfId="1" applyFont="1" applyAlignment="1">
      <alignment horizontal="center" vertical="top" wrapText="1"/>
    </xf>
    <xf numFmtId="2" fontId="4" fillId="0" borderId="0" xfId="2" applyNumberFormat="1" applyFont="1" applyBorder="1" applyAlignment="1">
      <alignment horizontal="center" wrapText="1"/>
    </xf>
    <xf numFmtId="164" fontId="4" fillId="0" borderId="0" xfId="2" applyFont="1" applyBorder="1" applyAlignment="1">
      <alignment vertical="top" wrapText="1"/>
    </xf>
    <xf numFmtId="0" fontId="2" fillId="0" borderId="0" xfId="1" applyAlignment="1">
      <alignment vertical="top" wrapText="1"/>
    </xf>
    <xf numFmtId="2" fontId="2" fillId="0" borderId="0" xfId="2" applyNumberFormat="1" applyFont="1" applyBorder="1" applyAlignment="1">
      <alignment horizontal="center" wrapText="1"/>
    </xf>
    <xf numFmtId="164" fontId="2" fillId="0" borderId="0" xfId="2" applyFont="1" applyBorder="1" applyAlignment="1">
      <alignment vertical="top" wrapText="1"/>
    </xf>
    <xf numFmtId="0" fontId="4" fillId="0" borderId="14" xfId="1" applyFont="1" applyBorder="1" applyAlignment="1">
      <alignment vertical="top" wrapText="1"/>
    </xf>
    <xf numFmtId="0" fontId="13" fillId="0" borderId="6" xfId="1" applyFont="1" applyBorder="1" applyAlignment="1">
      <alignment horizontal="center" vertical="center" wrapText="1"/>
    </xf>
    <xf numFmtId="0" fontId="19" fillId="0" borderId="6" xfId="1" applyFont="1" applyBorder="1" applyAlignment="1">
      <alignment vertical="top" wrapText="1"/>
    </xf>
    <xf numFmtId="0" fontId="20" fillId="0" borderId="6" xfId="1" applyFont="1" applyBorder="1" applyAlignment="1">
      <alignment vertical="top" wrapText="1"/>
    </xf>
  </cellXfs>
  <cellStyles count="18">
    <cellStyle name="Comma 2" xfId="2" xr:uid="{39AAEECB-D93B-4709-8AD9-3D0F2AEB61D1}"/>
    <cellStyle name="Comma 2 2" xfId="9" xr:uid="{3D31A483-91D2-4AC4-8AFF-B8FE0A8AF502}"/>
    <cellStyle name="Comma 5" xfId="10" xr:uid="{13CEAC97-E4DC-42F7-AA51-772106CCE0BF}"/>
    <cellStyle name="Currency 2" xfId="3" xr:uid="{CC33F4D1-809E-4082-BEE3-C69FA17263C7}"/>
    <cellStyle name="Currency 2 2" xfId="7" xr:uid="{C49FEBC8-EEF5-48DE-9B23-5A96E5971350}"/>
    <cellStyle name="Currency 2 3" xfId="17" xr:uid="{A3C18AFB-0C85-42C8-9C5E-78A5935EBD21}"/>
    <cellStyle name="Normal" xfId="0" builtinId="0"/>
    <cellStyle name="Normal 2" xfId="1" xr:uid="{7AD465BE-AE4E-4EBE-A43D-8D711EBED63F}"/>
    <cellStyle name="Normal 2 2" xfId="4" xr:uid="{439E0336-0A23-417B-8D4D-48DA8623B476}"/>
    <cellStyle name="Normal 2 3" xfId="11" xr:uid="{434CAFD4-0AE4-4396-8B32-B5523E86323B}"/>
    <cellStyle name="Normal 3" xfId="5" xr:uid="{24B9D419-7AF2-4701-A95D-21CF3F76E493}"/>
    <cellStyle name="Normal 3 2" xfId="12" xr:uid="{1151F16F-BD61-4535-81B0-3385BAC2EDEC}"/>
    <cellStyle name="Normal 3 3" xfId="13" xr:uid="{4162C03C-4732-4EBC-BAFC-CE85838553F6}"/>
    <cellStyle name="Normal 4" xfId="16" xr:uid="{045FF72C-E65F-47D2-A20F-319942EC5916}"/>
    <cellStyle name="Percent 2" xfId="6" xr:uid="{2DD7B01C-FC5C-4398-AD8A-FF87AC6B6FD4}"/>
    <cellStyle name="Percent 2 2" xfId="15" xr:uid="{B51F282C-DD5A-4AF2-8B01-DEA1D375CE87}"/>
    <cellStyle name="Percent 3" xfId="8" xr:uid="{01FDCFB2-A745-4B5C-BB8E-9B361EF5C917}"/>
    <cellStyle name="Percent 4" xfId="14" xr:uid="{59739B1E-3207-4C16-92A9-9A01A8C36A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irports-my.sharepoint.com/My%20Documents/Rfa-vcs/Edition%2025/RFA-VC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irports-my.sharepoint.com/My%20Documents/Rfa-vcs/Edition%2024/Rfa-Inpu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irports-my.sharepoint.com/My%20Documents/Rfa-vcs/Edition%2024/RFA-VC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PMA"/>
      <sheetName val="21 PMA"/>
      <sheetName val="22 PMA"/>
      <sheetName val="01 VAN"/>
      <sheetName val="02 VAN"/>
      <sheetName val="03 VAN"/>
      <sheetName val="04 VAN"/>
      <sheetName val="05 VAN"/>
      <sheetName val="05 FLAT"/>
      <sheetName val="05 TIP"/>
      <sheetName val="05 TANK"/>
      <sheetName val="05 FRID"/>
      <sheetName val="06 VAN"/>
      <sheetName val="06 FLAT"/>
      <sheetName val="06 TIP"/>
      <sheetName val="06 TANK"/>
      <sheetName val="06 FRID"/>
      <sheetName val="07 VAN"/>
      <sheetName val="07 FLAT"/>
      <sheetName val="08 VAN"/>
      <sheetName val="08 FLAT"/>
      <sheetName val="08 TIP"/>
      <sheetName val="08 TANK"/>
      <sheetName val="09 VAN"/>
      <sheetName val="09 FLAT"/>
      <sheetName val="09 TIP"/>
      <sheetName val="09 TANK"/>
      <sheetName val="09 FRID"/>
      <sheetName val="09 LOW"/>
      <sheetName val="10 VAN"/>
      <sheetName val="10 FLAT"/>
      <sheetName val="10 TANK"/>
      <sheetName val="10 FRID"/>
      <sheetName val="11 VAN"/>
      <sheetName val="11 FLAT"/>
      <sheetName val="11 TIP"/>
      <sheetName val="11 TANK"/>
      <sheetName val="11 FRID"/>
      <sheetName val="11 LOW"/>
      <sheetName val="12 VAN"/>
      <sheetName val="12 FLAT"/>
      <sheetName val="13 VAN"/>
      <sheetName val="13 FLAT"/>
      <sheetName val="13 TANK"/>
      <sheetName val="14 VAN"/>
      <sheetName val="14 FLAT"/>
      <sheetName val="15 VAN"/>
      <sheetName val="15 FLAT"/>
      <sheetName val="16 VAN"/>
      <sheetName val="16 FLAT"/>
      <sheetName val="17 VAN"/>
      <sheetName val="17 FLAT"/>
      <sheetName val="17 TIP"/>
      <sheetName val="17 TANK"/>
      <sheetName val="18 VAN"/>
      <sheetName val="18 FLAT"/>
      <sheetName val="18 TANK"/>
      <sheetName val="18 FRID"/>
      <sheetName val="19 VAN"/>
      <sheetName val="19 FLAT"/>
      <sheetName val="19 FRID"/>
      <sheetName val="99 D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A1" t="str">
            <v>99 DEV</v>
          </cell>
          <cell r="B1" t="str">
            <v>R F A    V E H I C L E     C O S T     S C H E D U L E</v>
          </cell>
          <cell r="M1" t="str">
            <v>Edition 25</v>
          </cell>
          <cell r="O1">
            <v>37316</v>
          </cell>
        </row>
        <row r="3">
          <cell r="A3" t="str">
            <v xml:space="preserve">  Concept - 99 DEV</v>
          </cell>
          <cell r="H3" t="str">
            <v xml:space="preserve">  ASSUMPTIONS : Concept - 99 DEV</v>
          </cell>
        </row>
        <row r="4">
          <cell r="A4" t="str">
            <v xml:space="preserve">  Seven Axle Interlink DEV</v>
          </cell>
          <cell r="H4" t="str">
            <v xml:space="preserve">  Seven Axle Interlink DEV  Develop</v>
          </cell>
        </row>
        <row r="5">
          <cell r="A5" t="str">
            <v xml:space="preserve">  Develop</v>
          </cell>
          <cell r="H5" t="str">
            <v xml:space="preserve">  DEVELOP</v>
          </cell>
          <cell r="M5">
            <v>37316</v>
          </cell>
        </row>
        <row r="6">
          <cell r="A6" t="str">
            <v xml:space="preserve">  DEVELOP</v>
          </cell>
        </row>
        <row r="7">
          <cell r="H7" t="str">
            <v>P R I M E    M O V E R    O R    R I G I D</v>
          </cell>
        </row>
        <row r="8">
          <cell r="A8" t="str">
            <v>ANNUAL FIXED (STANDING) COSTS</v>
          </cell>
          <cell r="C8" t="str">
            <v>R</v>
          </cell>
          <cell r="D8" t="str">
            <v>cpk</v>
          </cell>
          <cell r="E8" t="str">
            <v>%</v>
          </cell>
          <cell r="F8" t="str">
            <v>%</v>
          </cell>
          <cell r="H8" t="str">
            <v xml:space="preserve"> Cost Price (excl VAT)</v>
          </cell>
          <cell r="L8" t="str">
            <v>R</v>
          </cell>
          <cell r="M8">
            <v>646000</v>
          </cell>
        </row>
        <row r="9">
          <cell r="H9" t="str">
            <v xml:space="preserve"> Residual Value</v>
          </cell>
          <cell r="L9" t="str">
            <v>%</v>
          </cell>
          <cell r="M9">
            <v>0.25</v>
          </cell>
        </row>
        <row r="10">
          <cell r="A10" t="str">
            <v xml:space="preserve">  Cost of Capital (Finance)</v>
          </cell>
          <cell r="C10">
            <v>63410</v>
          </cell>
          <cell r="D10">
            <v>45.292857142857144</v>
          </cell>
          <cell r="E10">
            <v>0.15641033230720658</v>
          </cell>
          <cell r="F10">
            <v>8.1519468381476654E-2</v>
          </cell>
          <cell r="H10" t="str">
            <v xml:space="preserve"> Finance - Cost of Capital (Interest)</v>
          </cell>
          <cell r="L10" t="str">
            <v>%</v>
          </cell>
          <cell r="M10">
            <v>0.155</v>
          </cell>
        </row>
        <row r="11">
          <cell r="A11" t="str">
            <v xml:space="preserve">  Depreciation</v>
          </cell>
          <cell r="C11">
            <v>105479</v>
          </cell>
          <cell r="D11">
            <v>75.342142857142861</v>
          </cell>
          <cell r="E11">
            <v>0.26017986818217698</v>
          </cell>
          <cell r="F11">
            <v>0.13560309108042543</v>
          </cell>
          <cell r="H11" t="str">
            <v xml:space="preserve">               - or  Monthly Repayment </v>
          </cell>
          <cell r="L11" t="str">
            <v>R</v>
          </cell>
          <cell r="M11">
            <v>0</v>
          </cell>
          <cell r="O11" t="str">
            <v xml:space="preserve">  Seven Axle Interlink DEV</v>
          </cell>
        </row>
        <row r="12">
          <cell r="A12" t="str">
            <v xml:space="preserve">  Insurance</v>
          </cell>
          <cell r="C12">
            <v>57060</v>
          </cell>
          <cell r="D12">
            <v>40.75714285714286</v>
          </cell>
          <cell r="E12">
            <v>0.14074709921856501</v>
          </cell>
          <cell r="F12">
            <v>7.3355951204022371E-2</v>
          </cell>
          <cell r="H12" t="str">
            <v xml:space="preserve"> Depreciation - Distance  km</v>
          </cell>
          <cell r="I12">
            <v>0</v>
          </cell>
          <cell r="J12" t="str">
            <v>or</v>
          </cell>
          <cell r="K12" t="str">
            <v>Time</v>
          </cell>
          <cell r="L12" t="str">
            <v>yrs</v>
          </cell>
          <cell r="M12">
            <v>5</v>
          </cell>
          <cell r="O12" t="str">
            <v xml:space="preserve">  DEVELOP</v>
          </cell>
        </row>
        <row r="13">
          <cell r="A13" t="str">
            <v xml:space="preserve">  On Vehicle Staff</v>
          </cell>
          <cell r="C13">
            <v>135000</v>
          </cell>
          <cell r="D13">
            <v>96.428571428571431</v>
          </cell>
          <cell r="E13">
            <v>0.33299786881363957</v>
          </cell>
          <cell r="F13">
            <v>0.17355508959942201</v>
          </cell>
          <cell r="H13" t="str">
            <v xml:space="preserve"> Insurance (% of Cost Price)</v>
          </cell>
          <cell r="L13" t="str">
            <v>%</v>
          </cell>
          <cell r="M13">
            <v>7.4999999999999997E-2</v>
          </cell>
        </row>
        <row r="14">
          <cell r="A14" t="str">
            <v xml:space="preserve">  Overheads - Administration</v>
          </cell>
          <cell r="C14">
            <v>13491</v>
          </cell>
          <cell r="D14">
            <v>9.6364285714285707</v>
          </cell>
          <cell r="E14">
            <v>3.327758702344305E-2</v>
          </cell>
          <cell r="F14">
            <v>1.734393862063557E-2</v>
          </cell>
          <cell r="H14" t="str">
            <v xml:space="preserve"> Tare </v>
          </cell>
          <cell r="I14">
            <v>9200</v>
          </cell>
          <cell r="J14" t="str">
            <v>kg</v>
          </cell>
          <cell r="K14" t="str">
            <v>Licence</v>
          </cell>
          <cell r="L14" t="str">
            <v>R</v>
          </cell>
          <cell r="M14">
            <v>5112</v>
          </cell>
        </row>
        <row r="15">
          <cell r="A15" t="str">
            <v xml:space="preserve">  Overheads - Operational</v>
          </cell>
          <cell r="C15">
            <v>8994</v>
          </cell>
          <cell r="D15">
            <v>6.4242857142857144</v>
          </cell>
          <cell r="E15">
            <v>2.21850580156287E-2</v>
          </cell>
          <cell r="F15">
            <v>1.1562625747090381E-2</v>
          </cell>
          <cell r="H15" t="str">
            <v xml:space="preserve"> Number of Steering Axle(s)</v>
          </cell>
          <cell r="L15" t="str">
            <v>no</v>
          </cell>
          <cell r="M15">
            <v>1</v>
          </cell>
        </row>
        <row r="16">
          <cell r="A16" t="str">
            <v xml:space="preserve">  Licence</v>
          </cell>
          <cell r="C16">
            <v>9974</v>
          </cell>
          <cell r="D16">
            <v>7.1242857142857146</v>
          </cell>
          <cell r="E16">
            <v>2.4602375878127712E-2</v>
          </cell>
          <cell r="F16">
            <v>1.2822507138256556E-2</v>
          </cell>
          <cell r="H16" t="str">
            <v xml:space="preserve"> Number of Tyres (excl spare)</v>
          </cell>
          <cell r="L16" t="str">
            <v>no</v>
          </cell>
          <cell r="M16">
            <v>10</v>
          </cell>
        </row>
        <row r="17">
          <cell r="A17" t="str">
            <v xml:space="preserve">  Other</v>
          </cell>
          <cell r="C17">
            <v>12000</v>
          </cell>
          <cell r="D17">
            <v>8.5714285714285712</v>
          </cell>
          <cell r="E17">
            <v>2.9599810561212407E-2</v>
          </cell>
          <cell r="F17">
            <v>1.5427119075504177E-2</v>
          </cell>
          <cell r="H17" t="str">
            <v xml:space="preserve"> Tyre Size</v>
          </cell>
          <cell r="L17" t="str">
            <v xml:space="preserve"> -</v>
          </cell>
          <cell r="M17" t="str">
            <v xml:space="preserve">Tyre Size </v>
          </cell>
          <cell r="R17" t="str">
            <v xml:space="preserve">  Seven Axle Interlink DEV</v>
          </cell>
          <cell r="U17" t="str">
            <v>ASSUMPTIONS</v>
          </cell>
        </row>
        <row r="18">
          <cell r="H18" t="str">
            <v xml:space="preserve"> Tyre Price - New Tyre (excl VAT)</v>
          </cell>
          <cell r="L18" t="str">
            <v>R</v>
          </cell>
          <cell r="M18">
            <v>2400.0000000003001</v>
          </cell>
          <cell r="R18" t="str">
            <v xml:space="preserve">  DEVELOP</v>
          </cell>
        </row>
        <row r="19">
          <cell r="A19" t="str">
            <v xml:space="preserve"> TOTAL ANNUAL FIXED COSTS</v>
          </cell>
          <cell r="C19">
            <v>405408</v>
          </cell>
          <cell r="D19">
            <v>289.57714285714286</v>
          </cell>
          <cell r="E19">
            <v>1</v>
          </cell>
          <cell r="F19">
            <v>0.52118979084683315</v>
          </cell>
          <cell r="H19" t="str">
            <v xml:space="preserve">                  - Retread  (excl VAT)</v>
          </cell>
          <cell r="L19" t="str">
            <v>R</v>
          </cell>
          <cell r="M19">
            <v>806.4</v>
          </cell>
          <cell r="R19" t="str">
            <v xml:space="preserve">  Payload (Ton)</v>
          </cell>
          <cell r="S19">
            <v>34.700000000000003</v>
          </cell>
        </row>
        <row r="20">
          <cell r="H20" t="str">
            <v xml:space="preserve"> New Tyre Life            - Front &amp; Rear</v>
          </cell>
          <cell r="K20">
            <v>80000</v>
          </cell>
          <cell r="L20" t="str">
            <v>km</v>
          </cell>
          <cell r="M20">
            <v>100000</v>
          </cell>
        </row>
        <row r="21">
          <cell r="A21" t="str">
            <v xml:space="preserve">  VARIABLE (RUNNING) COSTS</v>
          </cell>
          <cell r="C21" t="str">
            <v>R</v>
          </cell>
          <cell r="D21" t="str">
            <v>cpk</v>
          </cell>
          <cell r="E21" t="str">
            <v>%</v>
          </cell>
          <cell r="F21" t="str">
            <v>%</v>
          </cell>
          <cell r="H21" t="str">
            <v xml:space="preserve"> Retread Tyre Life       - Front &amp; Rear</v>
          </cell>
          <cell r="K21">
            <v>80000</v>
          </cell>
          <cell r="L21" t="str">
            <v>km</v>
          </cell>
          <cell r="M21">
            <v>100000</v>
          </cell>
          <cell r="R21" t="str">
            <v xml:space="preserve">   Edition 25</v>
          </cell>
          <cell r="S21">
            <v>37316</v>
          </cell>
          <cell r="U21" t="str">
            <v>P/Mover</v>
          </cell>
          <cell r="V21" t="str">
            <v>Semi/Trlr</v>
          </cell>
          <cell r="W21" t="str">
            <v>P/Mover</v>
          </cell>
          <cell r="X21" t="str">
            <v>Semi/Trlr</v>
          </cell>
        </row>
        <row r="22">
          <cell r="H22" t="str">
            <v xml:space="preserve"> Number of Retreads  - Front &amp; Rear</v>
          </cell>
          <cell r="K22">
            <v>0</v>
          </cell>
          <cell r="L22" t="str">
            <v>no</v>
          </cell>
          <cell r="M22">
            <v>2</v>
          </cell>
          <cell r="R22" t="str">
            <v>PURCHASE PRICE</v>
          </cell>
          <cell r="T22" t="str">
            <v>(R)</v>
          </cell>
          <cell r="U22" t="str">
            <v xml:space="preserve">   -</v>
          </cell>
          <cell r="V22" t="str">
            <v xml:space="preserve">   -</v>
          </cell>
          <cell r="W22">
            <v>646000</v>
          </cell>
          <cell r="X22">
            <v>172190</v>
          </cell>
        </row>
        <row r="23">
          <cell r="A23" t="str">
            <v xml:space="preserve">  Fuel</v>
          </cell>
          <cell r="C23">
            <v>223146</v>
          </cell>
          <cell r="D23">
            <v>159.38999999999999</v>
          </cell>
          <cell r="E23">
            <v>0.59914134511858186</v>
          </cell>
          <cell r="F23">
            <v>0.28687499276853795</v>
          </cell>
          <cell r="H23" t="str">
            <v>T R A I L E R S    O R    S E M I    T R A I L E R S</v>
          </cell>
          <cell r="R23" t="str">
            <v>LESS RESIDUAL VALUE</v>
          </cell>
          <cell r="T23" t="str">
            <v>(R)</v>
          </cell>
          <cell r="U23">
            <v>0.25</v>
          </cell>
          <cell r="V23">
            <v>0</v>
          </cell>
          <cell r="W23">
            <v>161500</v>
          </cell>
          <cell r="X23">
            <v>0</v>
          </cell>
        </row>
        <row r="24">
          <cell r="A24" t="str">
            <v xml:space="preserve">  Lubricants</v>
          </cell>
          <cell r="C24">
            <v>5579</v>
          </cell>
          <cell r="D24">
            <v>3.9849999999999999</v>
          </cell>
          <cell r="E24">
            <v>1.4979473369079295E-2</v>
          </cell>
          <cell r="F24">
            <v>7.1723247768531503E-3</v>
          </cell>
          <cell r="H24" t="str">
            <v xml:space="preserve"> Cost Price (excl VAT) (1st + 2nd Trailer)</v>
          </cell>
          <cell r="L24" t="str">
            <v>R</v>
          </cell>
          <cell r="M24">
            <v>172190</v>
          </cell>
          <cell r="R24" t="str">
            <v>LESS TYRES</v>
          </cell>
          <cell r="T24" t="str">
            <v>(R)</v>
          </cell>
          <cell r="U24">
            <v>2400.0000000003001</v>
          </cell>
          <cell r="V24">
            <v>2400.0000000003001</v>
          </cell>
          <cell r="W24">
            <v>24000.000000003001</v>
          </cell>
          <cell r="X24">
            <v>38400.000000004802</v>
          </cell>
        </row>
        <row r="25">
          <cell r="A25" t="str">
            <v xml:space="preserve">  Maintenance</v>
          </cell>
          <cell r="C25">
            <v>79763</v>
          </cell>
          <cell r="D25">
            <v>56.973571428571425</v>
          </cell>
          <cell r="E25">
            <v>0.21416163010178738</v>
          </cell>
          <cell r="F25">
            <v>0.10254277490161998</v>
          </cell>
          <cell r="H25" t="str">
            <v xml:space="preserve"> Residual Value</v>
          </cell>
          <cell r="L25" t="str">
            <v>%</v>
          </cell>
          <cell r="M25">
            <v>0</v>
          </cell>
          <cell r="R25" t="str">
            <v>AMOUNT FOR DEPRECIATION</v>
          </cell>
          <cell r="T25" t="str">
            <v>(R)</v>
          </cell>
          <cell r="U25" t="str">
            <v xml:space="preserve">   -</v>
          </cell>
          <cell r="V25" t="str">
            <v xml:space="preserve">   -</v>
          </cell>
          <cell r="W25">
            <v>460499.99999999697</v>
          </cell>
          <cell r="X25">
            <v>133789.9999999952</v>
          </cell>
        </row>
        <row r="26">
          <cell r="A26" t="str">
            <v xml:space="preserve">  Tyres</v>
          </cell>
          <cell r="C26">
            <v>49955</v>
          </cell>
          <cell r="D26">
            <v>35.682142857142857</v>
          </cell>
          <cell r="E26">
            <v>0.13412790682064102</v>
          </cell>
          <cell r="F26">
            <v>6.4221811118067601E-2</v>
          </cell>
          <cell r="H26" t="str">
            <v xml:space="preserve"> Finance - Cost of Capital (Interest)</v>
          </cell>
          <cell r="L26" t="str">
            <v>%</v>
          </cell>
          <cell r="M26">
            <v>0.155</v>
          </cell>
          <cell r="R26" t="str">
            <v>DEPRECIATION</v>
          </cell>
          <cell r="T26" t="str">
            <v>(R)</v>
          </cell>
          <cell r="U26">
            <v>0.2</v>
          </cell>
          <cell r="V26">
            <v>0.1</v>
          </cell>
          <cell r="W26">
            <v>105478.99999999892</v>
          </cell>
          <cell r="X26" t="str">
            <v xml:space="preserve">   -</v>
          </cell>
        </row>
        <row r="27">
          <cell r="A27" t="str">
            <v xml:space="preserve">  Other</v>
          </cell>
          <cell r="C27">
            <v>14000</v>
          </cell>
          <cell r="D27">
            <v>10</v>
          </cell>
          <cell r="E27">
            <v>3.7589644589910404E-2</v>
          </cell>
          <cell r="F27">
            <v>1.7998305588088206E-2</v>
          </cell>
          <cell r="H27" t="str">
            <v xml:space="preserve">               - or  Monthly Repayment </v>
          </cell>
          <cell r="L27" t="str">
            <v>R</v>
          </cell>
          <cell r="M27">
            <v>0</v>
          </cell>
          <cell r="R27" t="str">
            <v>INTEREST ON CAPITAL/HP CHARGES</v>
          </cell>
          <cell r="T27" t="str">
            <v>(R)</v>
          </cell>
          <cell r="U27">
            <v>0.155</v>
          </cell>
          <cell r="V27">
            <v>0.155</v>
          </cell>
          <cell r="W27">
            <v>63409.724999999999</v>
          </cell>
          <cell r="X27" t="str">
            <v xml:space="preserve">   -</v>
          </cell>
        </row>
        <row r="28">
          <cell r="H28" t="str">
            <v xml:space="preserve"> Depreciation - Time</v>
          </cell>
          <cell r="L28" t="str">
            <v>yrs</v>
          </cell>
          <cell r="M28">
            <v>10</v>
          </cell>
          <cell r="R28" t="str">
            <v xml:space="preserve">TOTAL NO OF TYRES </v>
          </cell>
          <cell r="T28" t="str">
            <v>no</v>
          </cell>
          <cell r="U28">
            <v>10</v>
          </cell>
          <cell r="V28">
            <v>16</v>
          </cell>
          <cell r="W28" t="str">
            <v xml:space="preserve">   -</v>
          </cell>
          <cell r="X28" t="str">
            <v xml:space="preserve">   -</v>
          </cell>
        </row>
        <row r="29">
          <cell r="A29" t="str">
            <v xml:space="preserve"> TOTAL VARIABLE COSTS</v>
          </cell>
          <cell r="C29">
            <v>372443</v>
          </cell>
          <cell r="D29">
            <v>266.03071428571428</v>
          </cell>
          <cell r="E29">
            <v>1</v>
          </cell>
          <cell r="F29">
            <v>0.47881020915316685</v>
          </cell>
          <cell r="H29" t="str">
            <v xml:space="preserve"> Insurance (% of Cost Price)</v>
          </cell>
          <cell r="L29" t="str">
            <v>%</v>
          </cell>
          <cell r="M29">
            <v>0.05</v>
          </cell>
          <cell r="R29" t="str">
            <v>Used for p/mover depreciation</v>
          </cell>
          <cell r="T29" t="str">
            <v>Yrs</v>
          </cell>
          <cell r="U29">
            <v>5</v>
          </cell>
          <cell r="V29" t="str">
            <v xml:space="preserve">   -</v>
          </cell>
          <cell r="W29" t="str">
            <v xml:space="preserve">   -</v>
          </cell>
          <cell r="X29" t="str">
            <v xml:space="preserve">   -</v>
          </cell>
        </row>
        <row r="30">
          <cell r="H30" t="str">
            <v xml:space="preserve"> Tare - First Trailer</v>
          </cell>
          <cell r="I30">
            <v>6500</v>
          </cell>
          <cell r="J30" t="str">
            <v>kg</v>
          </cell>
          <cell r="K30" t="str">
            <v>Licence</v>
          </cell>
          <cell r="L30" t="str">
            <v>R</v>
          </cell>
          <cell r="M30">
            <v>2678</v>
          </cell>
          <cell r="R30" t="str">
            <v>Used for p/mover depreciation</v>
          </cell>
          <cell r="T30" t="str">
            <v>R/yr</v>
          </cell>
          <cell r="U30">
            <v>0</v>
          </cell>
          <cell r="V30">
            <v>0</v>
          </cell>
          <cell r="W30" t="str">
            <v xml:space="preserve">   -</v>
          </cell>
          <cell r="X30" t="str">
            <v xml:space="preserve">   -</v>
          </cell>
        </row>
        <row r="31">
          <cell r="A31" t="str">
            <v xml:space="preserve"> TOTAL ANNUAL COSTS</v>
          </cell>
          <cell r="C31">
            <v>777851</v>
          </cell>
          <cell r="D31">
            <v>555.60785714285714</v>
          </cell>
          <cell r="E31" t="str">
            <v>---</v>
          </cell>
          <cell r="F31">
            <v>1</v>
          </cell>
          <cell r="H31" t="str">
            <v xml:space="preserve"> Tare - Second Trailer</v>
          </cell>
          <cell r="I31">
            <v>5600</v>
          </cell>
          <cell r="J31" t="str">
            <v>kg</v>
          </cell>
          <cell r="K31" t="str">
            <v>Licence</v>
          </cell>
          <cell r="L31" t="str">
            <v>R</v>
          </cell>
          <cell r="M31">
            <v>2184</v>
          </cell>
        </row>
        <row r="32">
          <cell r="H32" t="str">
            <v xml:space="preserve"> Number of  Axle(s)</v>
          </cell>
          <cell r="L32" t="str">
            <v>no</v>
          </cell>
          <cell r="M32">
            <v>4</v>
          </cell>
        </row>
        <row r="33">
          <cell r="A33" t="str">
            <v>COST</v>
          </cell>
          <cell r="B33" t="str">
            <v>F r o m    T o t a l      A n n u a l</v>
          </cell>
          <cell r="H33" t="str">
            <v xml:space="preserve"> Number of Tyres (excl spares)</v>
          </cell>
          <cell r="L33" t="str">
            <v>no</v>
          </cell>
          <cell r="M33">
            <v>16</v>
          </cell>
        </row>
        <row r="34">
          <cell r="A34" t="str">
            <v>SUMMARY</v>
          </cell>
          <cell r="B34" t="str">
            <v>Fixed Cost</v>
          </cell>
          <cell r="C34" t="str">
            <v>Variable Cost</v>
          </cell>
          <cell r="E34" t="str">
            <v>Total  Cost</v>
          </cell>
          <cell r="H34" t="str">
            <v xml:space="preserve"> Tyre Size</v>
          </cell>
          <cell r="L34" t="str">
            <v xml:space="preserve"> -</v>
          </cell>
          <cell r="M34" t="str">
            <v xml:space="preserve">Tyre Size </v>
          </cell>
        </row>
        <row r="35">
          <cell r="A35" t="str">
            <v xml:space="preserve"> Cost per Day              R</v>
          </cell>
          <cell r="B35">
            <v>1801.8133333333333</v>
          </cell>
          <cell r="C35">
            <v>1655.3022222222223</v>
          </cell>
          <cell r="E35">
            <v>3457.1155555555556</v>
          </cell>
          <cell r="H35" t="str">
            <v xml:space="preserve"> Tyre Price - New Tyre (excl VAT)</v>
          </cell>
          <cell r="L35" t="str">
            <v>R</v>
          </cell>
          <cell r="M35">
            <v>2400.0000000003001</v>
          </cell>
        </row>
        <row r="36">
          <cell r="H36" t="str">
            <v xml:space="preserve">                  - Retread  (excl VAT)</v>
          </cell>
          <cell r="L36" t="str">
            <v>R</v>
          </cell>
          <cell r="M36">
            <v>756</v>
          </cell>
        </row>
        <row r="37">
          <cell r="A37" t="str">
            <v xml:space="preserve"> Cost per Hour             R</v>
          </cell>
          <cell r="B37">
            <v>150.15111111111111</v>
          </cell>
          <cell r="C37">
            <v>137.94185185185185</v>
          </cell>
          <cell r="E37">
            <v>288.09296296296299</v>
          </cell>
          <cell r="H37" t="str">
            <v xml:space="preserve"> New tyre life</v>
          </cell>
          <cell r="L37" t="str">
            <v>km</v>
          </cell>
          <cell r="M37">
            <v>120000</v>
          </cell>
        </row>
        <row r="38">
          <cell r="H38" t="str">
            <v xml:space="preserve"> Retread tyre life</v>
          </cell>
          <cell r="L38" t="str">
            <v>km</v>
          </cell>
          <cell r="M38">
            <v>120000</v>
          </cell>
        </row>
        <row r="39">
          <cell r="A39" t="str">
            <v xml:space="preserve"> Cent / Ton . km</v>
          </cell>
          <cell r="B39">
            <v>16.048389650695125</v>
          </cell>
          <cell r="C39">
            <v>14.743444595750068</v>
          </cell>
          <cell r="E39">
            <v>30.791834246445191</v>
          </cell>
          <cell r="H39" t="str">
            <v xml:space="preserve"> Number of Retreads</v>
          </cell>
          <cell r="L39" t="str">
            <v>no</v>
          </cell>
          <cell r="M39">
            <v>2</v>
          </cell>
        </row>
        <row r="40">
          <cell r="A40" t="str">
            <v xml:space="preserve"> At 80.0% Payload Utilisation</v>
          </cell>
          <cell r="H40" t="str">
            <v>O N    V E H I C L E    S T A F F</v>
          </cell>
        </row>
        <row r="41">
          <cell r="A41" t="str">
            <v xml:space="preserve"> and 65.0% Annual Laden km</v>
          </cell>
          <cell r="H41" t="str">
            <v xml:space="preserve"> Drivers       - No &amp; Monthly Cost</v>
          </cell>
          <cell r="J41" t="str">
            <v>no</v>
          </cell>
          <cell r="K41">
            <v>1</v>
          </cell>
          <cell r="L41" t="str">
            <v>R</v>
          </cell>
          <cell r="M41">
            <v>8405</v>
          </cell>
        </row>
        <row r="42">
          <cell r="A42" t="str">
            <v>INDICES and INCREASES</v>
          </cell>
          <cell r="C42" t="str">
            <v>INDICES</v>
          </cell>
          <cell r="E42" t="str">
            <v>INCREASES</v>
          </cell>
          <cell r="H42" t="str">
            <v xml:space="preserve"> Assistants  - No &amp; Monthly Cost</v>
          </cell>
          <cell r="J42" t="str">
            <v>no</v>
          </cell>
          <cell r="K42">
            <v>1</v>
          </cell>
          <cell r="L42" t="str">
            <v>R</v>
          </cell>
          <cell r="M42">
            <v>2845</v>
          </cell>
        </row>
        <row r="43">
          <cell r="C43" t="str">
            <v>RFA 20 Base</v>
          </cell>
          <cell r="E43" t="str">
            <v>From Edition</v>
          </cell>
          <cell r="H43" t="str">
            <v>A N N U A L    F I X E D    O V E R H E A D S</v>
          </cell>
        </row>
        <row r="44">
          <cell r="C44" t="str">
            <v>Mar 99 = 1000</v>
          </cell>
          <cell r="E44" t="str">
            <v>RFA 24</v>
          </cell>
          <cell r="H44" t="str">
            <v xml:space="preserve"> Administration</v>
          </cell>
          <cell r="L44" t="str">
            <v>R</v>
          </cell>
          <cell r="M44">
            <v>13490.631000000001</v>
          </cell>
        </row>
        <row r="45">
          <cell r="A45" t="str">
            <v xml:space="preserve"> Total Annual Fixed Cost</v>
          </cell>
          <cell r="C45">
            <v>1325.6884410456828</v>
          </cell>
          <cell r="E45">
            <v>4.5334224454149696E-2</v>
          </cell>
          <cell r="H45" t="str">
            <v xml:space="preserve"> Operational</v>
          </cell>
          <cell r="L45" t="str">
            <v>R</v>
          </cell>
          <cell r="M45">
            <v>8993.7540000000008</v>
          </cell>
        </row>
        <row r="46">
          <cell r="A46" t="str">
            <v xml:space="preserve"> Finance + Depreciation</v>
          </cell>
          <cell r="C46">
            <v>1282.0512820512822</v>
          </cell>
          <cell r="E46">
            <v>5.9679063857821735E-2</v>
          </cell>
          <cell r="H46" t="str">
            <v xml:space="preserve"> Other Fixed Standing Costs</v>
          </cell>
          <cell r="L46" t="str">
            <v>R</v>
          </cell>
          <cell r="M46">
            <v>12000</v>
          </cell>
        </row>
        <row r="47">
          <cell r="A47" t="str">
            <v xml:space="preserve"> On Vehicle Staff</v>
          </cell>
          <cell r="C47">
            <v>1200</v>
          </cell>
          <cell r="E47">
            <v>8.0000000000000071E-2</v>
          </cell>
          <cell r="H47" t="str">
            <v>V A R I A B L E    C O S T S</v>
          </cell>
        </row>
        <row r="48">
          <cell r="A48" t="str">
            <v xml:space="preserve"> Total Variable Cost</v>
          </cell>
          <cell r="C48">
            <v>1449.008493072874</v>
          </cell>
          <cell r="E48">
            <v>0.12186762767451986</v>
          </cell>
          <cell r="H48" t="str">
            <v xml:space="preserve"> Fuel Consumption</v>
          </cell>
          <cell r="K48" t="str">
            <v xml:space="preserve">Litre / 100 km  </v>
          </cell>
          <cell r="M48">
            <v>63</v>
          </cell>
        </row>
        <row r="49">
          <cell r="A49" t="str">
            <v xml:space="preserve"> Fuel Cost </v>
          </cell>
          <cell r="C49">
            <v>1297.4358974358975</v>
          </cell>
          <cell r="E49">
            <v>8.6956521739130377E-2</v>
          </cell>
          <cell r="H49" t="str">
            <v xml:space="preserve"> Fuel Price</v>
          </cell>
          <cell r="K49" t="str">
            <v xml:space="preserve">Cent / Litre  </v>
          </cell>
          <cell r="M49">
            <v>253</v>
          </cell>
        </row>
        <row r="50">
          <cell r="A50" t="str">
            <v xml:space="preserve"> Maintenance Cost</v>
          </cell>
          <cell r="C50">
            <v>1240.713663514186</v>
          </cell>
          <cell r="E50">
            <v>0.16272594752186587</v>
          </cell>
          <cell r="H50" t="str">
            <v xml:space="preserve"> Lubricants (as % of fuel cost)</v>
          </cell>
          <cell r="L50" t="str">
            <v>%</v>
          </cell>
          <cell r="M50">
            <v>2.5000000000000001E-2</v>
          </cell>
        </row>
        <row r="51">
          <cell r="A51" t="str">
            <v>ACTUAL VALUES USED for</v>
          </cell>
          <cell r="C51" t="str">
            <v>VALUES from</v>
          </cell>
          <cell r="E51" t="str">
            <v>VALUES From</v>
          </cell>
          <cell r="H51" t="str">
            <v xml:space="preserve"> Maintenance</v>
          </cell>
          <cell r="L51" t="str">
            <v>cpk</v>
          </cell>
          <cell r="M51">
            <v>56.973912839999997</v>
          </cell>
        </row>
        <row r="52">
          <cell r="A52" t="str">
            <v>INDICES and INCREASES</v>
          </cell>
          <cell r="C52" t="str">
            <v>RFA 20 Base</v>
          </cell>
          <cell r="E52" t="str">
            <v>RFA 24</v>
          </cell>
          <cell r="H52" t="str">
            <v xml:space="preserve"> Other Variable Running Costs</v>
          </cell>
          <cell r="L52" t="str">
            <v>cpk</v>
          </cell>
          <cell r="M52">
            <v>10</v>
          </cell>
        </row>
        <row r="53">
          <cell r="A53" t="str">
            <v xml:space="preserve"> Total Annual Fixed Cost</v>
          </cell>
          <cell r="B53" t="str">
            <v xml:space="preserve"> R   </v>
          </cell>
          <cell r="C53">
            <v>305809.40999999997</v>
          </cell>
          <cell r="E53">
            <v>387826.2</v>
          </cell>
          <cell r="H53" t="str">
            <v>U T I L I S A T I O N</v>
          </cell>
        </row>
        <row r="54">
          <cell r="A54" t="str">
            <v xml:space="preserve"> Finance + Depreciation</v>
          </cell>
          <cell r="B54" t="str">
            <v xml:space="preserve">R   </v>
          </cell>
          <cell r="C54">
            <v>131733.41999999998</v>
          </cell>
          <cell r="E54">
            <v>159377.5</v>
          </cell>
          <cell r="H54" t="str">
            <v xml:space="preserve"> Annual Kilometres</v>
          </cell>
          <cell r="L54" t="str">
            <v>km</v>
          </cell>
          <cell r="M54">
            <v>140000</v>
          </cell>
        </row>
        <row r="55">
          <cell r="A55" t="str">
            <v xml:space="preserve"> On Vehicle Staff</v>
          </cell>
          <cell r="B55" t="str">
            <v xml:space="preserve">R   </v>
          </cell>
          <cell r="C55">
            <v>112500</v>
          </cell>
          <cell r="E55">
            <v>125000</v>
          </cell>
          <cell r="H55" t="str">
            <v xml:space="preserve"> Payload Utilisation &amp; Annual Laden km</v>
          </cell>
          <cell r="J55" t="str">
            <v>%</v>
          </cell>
          <cell r="K55">
            <v>0.8</v>
          </cell>
          <cell r="L55" t="str">
            <v>%</v>
          </cell>
          <cell r="M55">
            <v>0.65</v>
          </cell>
        </row>
        <row r="56">
          <cell r="A56" t="str">
            <v xml:space="preserve"> Total Variable Cost</v>
          </cell>
          <cell r="B56" t="str">
            <v xml:space="preserve">cpk  </v>
          </cell>
          <cell r="C56">
            <v>183.595</v>
          </cell>
          <cell r="E56">
            <v>237.13200000000003</v>
          </cell>
          <cell r="H56" t="str">
            <v xml:space="preserve"> Days Worked per Annum </v>
          </cell>
          <cell r="L56" t="str">
            <v>days</v>
          </cell>
          <cell r="M56">
            <v>225</v>
          </cell>
          <cell r="P56" t="str">
            <v>99 DEV</v>
          </cell>
        </row>
        <row r="57">
          <cell r="A57" t="str">
            <v xml:space="preserve"> Fuel Cost</v>
          </cell>
          <cell r="B57" t="str">
            <v xml:space="preserve">cpk  </v>
          </cell>
          <cell r="C57">
            <v>122.85</v>
          </cell>
          <cell r="E57">
            <v>146.6388</v>
          </cell>
          <cell r="H57" t="str">
            <v xml:space="preserve"> Chargeable Hours per Work Day</v>
          </cell>
          <cell r="L57" t="str">
            <v>hrs</v>
          </cell>
          <cell r="M57">
            <v>12</v>
          </cell>
        </row>
        <row r="58">
          <cell r="A58" t="str">
            <v xml:space="preserve"> Maintenance Cost</v>
          </cell>
          <cell r="B58" t="str">
            <v xml:space="preserve">cpk  </v>
          </cell>
          <cell r="C58">
            <v>45.92</v>
          </cell>
          <cell r="E58">
            <v>49</v>
          </cell>
          <cell r="H58" t="str">
            <v>99 DEV-Interlink 2+2 DEV</v>
          </cell>
          <cell r="I58" t="str">
            <v xml:space="preserve">Average Payload   34.7  Ton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hData"/>
      <sheetName val="VehCostSum"/>
      <sheetName val="Indices"/>
      <sheetName val="IncrPrev"/>
      <sheetName val="Wages"/>
      <sheetName val="Maint"/>
      <sheetName val="VehConcept"/>
      <sheetName val="VehConcept All"/>
      <sheetName val="ConceptDetail"/>
      <sheetName val="VehsUsed"/>
      <sheetName val="VehTyreDetail"/>
      <sheetName val="LicenceFees"/>
      <sheetName val="RFALogo"/>
    </sheetNames>
    <sheetDataSet>
      <sheetData sheetId="0">
        <row r="7">
          <cell r="E7" t="str">
            <v>00</v>
          </cell>
          <cell r="F7" t="str">
            <v>99 DEV</v>
          </cell>
          <cell r="G7" t="str">
            <v>01</v>
          </cell>
          <cell r="H7" t="str">
            <v>01 VAN</v>
          </cell>
          <cell r="I7" t="str">
            <v>02</v>
          </cell>
          <cell r="J7" t="str">
            <v>02 VAN</v>
          </cell>
          <cell r="K7" t="str">
            <v>03</v>
          </cell>
          <cell r="L7" t="str">
            <v>03 VAN</v>
          </cell>
          <cell r="M7" t="str">
            <v>04</v>
          </cell>
          <cell r="N7" t="str">
            <v>04 VAN</v>
          </cell>
          <cell r="O7" t="str">
            <v>05</v>
          </cell>
          <cell r="P7" t="str">
            <v>05 VAN</v>
          </cell>
          <cell r="Q7" t="str">
            <v>05 FLAT</v>
          </cell>
          <cell r="R7" t="str">
            <v>05 TIP</v>
          </cell>
          <cell r="S7" t="str">
            <v>05 TANK</v>
          </cell>
          <cell r="T7" t="str">
            <v>05 FRID</v>
          </cell>
          <cell r="U7" t="str">
            <v>20 PMA</v>
          </cell>
          <cell r="V7" t="str">
            <v>06</v>
          </cell>
          <cell r="W7" t="str">
            <v>06 VAN</v>
          </cell>
          <cell r="X7" t="str">
            <v>06 FLAT</v>
          </cell>
          <cell r="Y7" t="str">
            <v>06 TIP</v>
          </cell>
          <cell r="Z7" t="str">
            <v>06 TANK</v>
          </cell>
          <cell r="AA7" t="str">
            <v>06 FRID</v>
          </cell>
          <cell r="AB7" t="str">
            <v>07</v>
          </cell>
          <cell r="AC7" t="str">
            <v>07 VAN</v>
          </cell>
          <cell r="AD7" t="str">
            <v>07 FLAT</v>
          </cell>
          <cell r="AE7" t="str">
            <v>08</v>
          </cell>
          <cell r="AF7" t="str">
            <v>08 VAN</v>
          </cell>
          <cell r="AG7" t="str">
            <v>08 FLAT</v>
          </cell>
          <cell r="AH7" t="str">
            <v>08 TIP</v>
          </cell>
          <cell r="AI7" t="str">
            <v>08 TANK</v>
          </cell>
          <cell r="AJ7" t="str">
            <v>21 PMA</v>
          </cell>
          <cell r="AK7" t="str">
            <v>09</v>
          </cell>
          <cell r="AL7" t="str">
            <v>09 VAN</v>
          </cell>
          <cell r="AM7" t="str">
            <v>09 FLAT</v>
          </cell>
          <cell r="AN7" t="str">
            <v>09 TIP</v>
          </cell>
          <cell r="AO7" t="str">
            <v>09 TANK</v>
          </cell>
          <cell r="AP7" t="str">
            <v>09 FRID</v>
          </cell>
          <cell r="AQ7" t="str">
            <v>09 LOW</v>
          </cell>
          <cell r="AR7" t="str">
            <v>10</v>
          </cell>
          <cell r="AS7" t="str">
            <v>10 VAN</v>
          </cell>
          <cell r="AT7" t="str">
            <v>10 FLAT</v>
          </cell>
          <cell r="AU7" t="str">
            <v>10 TANK</v>
          </cell>
          <cell r="AV7" t="str">
            <v>10 FRID</v>
          </cell>
          <cell r="AW7" t="str">
            <v>11</v>
          </cell>
          <cell r="AX7" t="str">
            <v>11 VAN</v>
          </cell>
          <cell r="AY7" t="str">
            <v>11 FLAT</v>
          </cell>
          <cell r="AZ7" t="str">
            <v>11 TIP</v>
          </cell>
          <cell r="BA7" t="str">
            <v>11 TANK</v>
          </cell>
          <cell r="BB7" t="str">
            <v>11 FRID</v>
          </cell>
          <cell r="BC7" t="str">
            <v>11 LOW</v>
          </cell>
          <cell r="BD7" t="str">
            <v>12</v>
          </cell>
          <cell r="BE7" t="str">
            <v>12 VAN</v>
          </cell>
          <cell r="BF7" t="str">
            <v>12 FLAT</v>
          </cell>
          <cell r="BG7" t="str">
            <v>13</v>
          </cell>
          <cell r="BH7" t="str">
            <v>13 VAN</v>
          </cell>
          <cell r="BI7" t="str">
            <v>13 FLAT</v>
          </cell>
          <cell r="BJ7" t="str">
            <v>13 TANK</v>
          </cell>
          <cell r="BK7" t="str">
            <v>14</v>
          </cell>
          <cell r="BL7" t="str">
            <v>14 VAN</v>
          </cell>
          <cell r="BM7" t="str">
            <v>14 FLAT</v>
          </cell>
          <cell r="BN7" t="str">
            <v>15</v>
          </cell>
          <cell r="BO7" t="str">
            <v>15 VAN</v>
          </cell>
          <cell r="BP7" t="str">
            <v>15 FLAT</v>
          </cell>
          <cell r="BQ7" t="str">
            <v>22 PMA</v>
          </cell>
          <cell r="BR7" t="str">
            <v>16</v>
          </cell>
          <cell r="BS7" t="str">
            <v>16 VAN</v>
          </cell>
          <cell r="BT7" t="str">
            <v>16 FLAT</v>
          </cell>
          <cell r="BU7" t="str">
            <v>17</v>
          </cell>
          <cell r="BV7" t="str">
            <v>17 VAN</v>
          </cell>
          <cell r="BW7" t="str">
            <v>17 FLAT</v>
          </cell>
          <cell r="BX7" t="str">
            <v>17 TIP</v>
          </cell>
          <cell r="BY7" t="str">
            <v>17 TANK</v>
          </cell>
          <cell r="BZ7" t="str">
            <v>18</v>
          </cell>
          <cell r="CA7" t="str">
            <v>18 VAN</v>
          </cell>
          <cell r="CB7" t="str">
            <v>18 FLAT</v>
          </cell>
          <cell r="CC7" t="str">
            <v>18 TANK</v>
          </cell>
          <cell r="CD7" t="str">
            <v>18 FRID</v>
          </cell>
          <cell r="CE7" t="str">
            <v>19</v>
          </cell>
          <cell r="CF7" t="str">
            <v>19 VAN</v>
          </cell>
          <cell r="CG7" t="str">
            <v>19 FLAT</v>
          </cell>
          <cell r="CH7" t="str">
            <v>19 FRID</v>
          </cell>
          <cell r="CI7" t="str">
            <v>99</v>
          </cell>
        </row>
        <row r="8">
          <cell r="E8" t="str">
            <v>00-Only Change</v>
          </cell>
          <cell r="F8" t="str">
            <v>99 DEV-Interlink 2+2 DEV</v>
          </cell>
          <cell r="G8" t="str">
            <v>01-4x2 Rigid LDV</v>
          </cell>
          <cell r="H8" t="str">
            <v>01 VAN-4x2 Rigid LDV</v>
          </cell>
          <cell r="I8" t="str">
            <v>02-4x2 Rigid to 5000kg</v>
          </cell>
          <cell r="J8" t="str">
            <v>02 VAN-4x2 Rigid to 5000kg</v>
          </cell>
          <cell r="K8" t="str">
            <v>03-4x2 Rigid to 7500kg</v>
          </cell>
          <cell r="L8" t="str">
            <v>03 VAN-4x2 Rigid to 7500kg</v>
          </cell>
          <cell r="M8" t="str">
            <v>04-4x2 Rigid to 10000kg</v>
          </cell>
          <cell r="N8" t="str">
            <v>04 VAN-4x2 Rigid to 10000kg</v>
          </cell>
          <cell r="O8" t="str">
            <v>05-4x2 Rigid</v>
          </cell>
          <cell r="P8" t="str">
            <v>05 VAN-4x2 Rigid</v>
          </cell>
          <cell r="Q8" t="str">
            <v>05 FLAT-4x2 Rigid</v>
          </cell>
          <cell r="R8" t="str">
            <v>05 TIP-4x2 Rigid</v>
          </cell>
          <cell r="S8" t="str">
            <v>05 TANK-4x2 Rigid</v>
          </cell>
          <cell r="T8" t="str">
            <v>05 FRID-4x2 Rigid</v>
          </cell>
          <cell r="U8" t="str">
            <v>20 PMA-4x2 Rigid</v>
          </cell>
          <cell r="V8" t="str">
            <v>06-6x4 Rigid</v>
          </cell>
          <cell r="W8" t="str">
            <v>06 VAN-6x4 Rigid</v>
          </cell>
          <cell r="X8" t="str">
            <v>06 FLAT-6x4 Rigid</v>
          </cell>
          <cell r="Y8" t="str">
            <v>06 TIP-6x4 Rigid</v>
          </cell>
          <cell r="Z8" t="str">
            <v>06 TANK-6x4 Rigid</v>
          </cell>
          <cell r="AA8" t="str">
            <v>06 FRID-6x4 Rigid</v>
          </cell>
          <cell r="AB8" t="str">
            <v>07-3 Axle Artic</v>
          </cell>
          <cell r="AC8" t="str">
            <v>07 VAN-3 Axle Artic</v>
          </cell>
          <cell r="AD8" t="str">
            <v>07 FLAT-3 Axle Artic</v>
          </cell>
          <cell r="AE8" t="str">
            <v>08-4 Axle Artic</v>
          </cell>
          <cell r="AF8" t="str">
            <v>08 VAN-4 Axle Artic</v>
          </cell>
          <cell r="AG8" t="str">
            <v>08 FLAT-4 Axle Artic</v>
          </cell>
          <cell r="AH8" t="str">
            <v>08 TIP-4 Axle Artic</v>
          </cell>
          <cell r="AI8" t="str">
            <v>08 TANK-4 Axle Artic</v>
          </cell>
          <cell r="AJ8" t="str">
            <v>21 PMA-4 Axle Artic</v>
          </cell>
          <cell r="AK8" t="str">
            <v>09-5 Axle Artic Tan</v>
          </cell>
          <cell r="AL8" t="str">
            <v>09 VAN-5 Axle Artic Tan</v>
          </cell>
          <cell r="AM8" t="str">
            <v>09 FLAT-5 Axle Artic Tan</v>
          </cell>
          <cell r="AN8" t="str">
            <v>09 TIP-5 Axle Artic Tan</v>
          </cell>
          <cell r="AO8" t="str">
            <v>09 TANK-5 Axle Artic Tan</v>
          </cell>
          <cell r="AP8" t="str">
            <v>09 FRID-5 Axle Artic Tan</v>
          </cell>
          <cell r="AQ8" t="str">
            <v>09 LOW-5 Axle Artic Tan</v>
          </cell>
          <cell r="AR8" t="str">
            <v>10-5 Axle Artic Tri</v>
          </cell>
          <cell r="AS8" t="str">
            <v>10 VAN-5 Axle Artic Tri</v>
          </cell>
          <cell r="AT8" t="str">
            <v>10 FLAT-5 Axle Artic Tri</v>
          </cell>
          <cell r="AU8" t="str">
            <v>10 TANK-5 Axle Artic Tri</v>
          </cell>
          <cell r="AV8" t="str">
            <v>10 FRID-5 Axle Artic Tri</v>
          </cell>
          <cell r="AW8" t="str">
            <v>11-6 Axle Artic</v>
          </cell>
          <cell r="AX8" t="str">
            <v>11 VAN-6 Axle Artic</v>
          </cell>
          <cell r="AY8" t="str">
            <v>11 FLAT-6 Axle Artic</v>
          </cell>
          <cell r="AZ8" t="str">
            <v>11 TIP-6 Axle Artic</v>
          </cell>
          <cell r="BA8" t="str">
            <v>11 TANK-6 Axle Artic</v>
          </cell>
          <cell r="BB8" t="str">
            <v>11 FRID-6 Axle Artic</v>
          </cell>
          <cell r="BC8" t="str">
            <v>11 LOW-6 Axle Artic</v>
          </cell>
          <cell r="BD8" t="str">
            <v>12-4 Axle Comb</v>
          </cell>
          <cell r="BE8" t="str">
            <v>12 VAN-4 Axle Comb</v>
          </cell>
          <cell r="BF8" t="str">
            <v>12 FLAT-4 Axle Comb</v>
          </cell>
          <cell r="BG8" t="str">
            <v>13-5 Axle Comb</v>
          </cell>
          <cell r="BH8" t="str">
            <v>13 VAN-5 Axle Comb</v>
          </cell>
          <cell r="BI8" t="str">
            <v>13 FLAT-5 Axle Comb</v>
          </cell>
          <cell r="BJ8" t="str">
            <v>13 TANK-5 Axle Comb</v>
          </cell>
          <cell r="BK8" t="str">
            <v>14-7 Axle Comb</v>
          </cell>
          <cell r="BL8" t="str">
            <v>14 VAN-7 Axle Comb</v>
          </cell>
          <cell r="BM8" t="str">
            <v>14 FLAT-7 Axle Comb</v>
          </cell>
          <cell r="BN8" t="str">
            <v>15-5 Axle Doubles</v>
          </cell>
          <cell r="BO8" t="str">
            <v>15 VAN-5 Axle Doubles</v>
          </cell>
          <cell r="BP8" t="str">
            <v>15 FLAT-5 Axle Doubles</v>
          </cell>
          <cell r="BQ8" t="str">
            <v>22 PMA-5 Axle Doubles</v>
          </cell>
          <cell r="BR8" t="str">
            <v>16-6 Axle Comb</v>
          </cell>
          <cell r="BS8" t="str">
            <v>16 VAN-6 Axle Comb</v>
          </cell>
          <cell r="BT8" t="str">
            <v>16 FLAT-6 Axle Comb</v>
          </cell>
          <cell r="BU8" t="str">
            <v>17-7 Axle Comb</v>
          </cell>
          <cell r="BV8" t="str">
            <v>17 VAN-7 Axle Comb</v>
          </cell>
          <cell r="BW8" t="str">
            <v>17 FLAT-7 Axle Comb</v>
          </cell>
          <cell r="BX8" t="str">
            <v>17 TIP-7 Axle Comb</v>
          </cell>
          <cell r="BY8" t="str">
            <v>17 TANK-7 Axle Comb</v>
          </cell>
          <cell r="BZ8" t="str">
            <v>18-Interlink 2+2</v>
          </cell>
          <cell r="CA8" t="str">
            <v>18 VAN-Interlink 2+2</v>
          </cell>
          <cell r="CB8" t="str">
            <v>18 FLAT-Interlink 2+2</v>
          </cell>
          <cell r="CC8" t="str">
            <v>18 TANK-Interlink 2+2</v>
          </cell>
          <cell r="CD8" t="str">
            <v>18 FRID-Interlink 2+2</v>
          </cell>
          <cell r="CE8" t="str">
            <v>19-Interlink 3+2</v>
          </cell>
          <cell r="CF8" t="str">
            <v>19 VAN-Interlink 3+2</v>
          </cell>
          <cell r="CG8" t="str">
            <v>19 FLAT-Interlink 3+2</v>
          </cell>
          <cell r="CH8" t="str">
            <v>19 FRID-Interlink 3+2</v>
          </cell>
          <cell r="CI8" t="str">
            <v>99-Supp Concept</v>
          </cell>
        </row>
        <row r="9">
          <cell r="E9" t="str">
            <v>Name Line 1</v>
          </cell>
          <cell r="F9" t="str">
            <v>Seven Axle Interlink DEV</v>
          </cell>
          <cell r="G9" t="str">
            <v>4x2 Rigid LDV</v>
          </cell>
          <cell r="H9" t="str">
            <v>4x2 Rigid LDV</v>
          </cell>
          <cell r="I9" t="str">
            <v>4x2 Rigid</v>
          </cell>
          <cell r="J9" t="str">
            <v>4x2 Rigid</v>
          </cell>
          <cell r="K9" t="str">
            <v>4x2 Rigid</v>
          </cell>
          <cell r="L9" t="str">
            <v>4x2 Rigid</v>
          </cell>
          <cell r="M9" t="str">
            <v>4x2 Rigid</v>
          </cell>
          <cell r="N9" t="str">
            <v>4x2 Rigid</v>
          </cell>
          <cell r="O9" t="str">
            <v>4x2 Rigid</v>
          </cell>
          <cell r="P9" t="str">
            <v>4x2 Rigid</v>
          </cell>
          <cell r="Q9" t="str">
            <v>4x2 Rigid</v>
          </cell>
          <cell r="R9" t="str">
            <v>4x2 Rigid</v>
          </cell>
          <cell r="S9" t="str">
            <v>4x2 Rigid</v>
          </cell>
          <cell r="T9" t="str">
            <v>4x2 Rigid</v>
          </cell>
          <cell r="U9" t="str">
            <v>4x2 Rigid</v>
          </cell>
          <cell r="V9" t="str">
            <v>6x4 Rigid</v>
          </cell>
          <cell r="W9" t="str">
            <v>6x4 Rigid</v>
          </cell>
          <cell r="X9" t="str">
            <v>6x4 Rigid</v>
          </cell>
          <cell r="Y9" t="str">
            <v>6x4 Rigid</v>
          </cell>
          <cell r="Z9" t="str">
            <v>6x4 Rigid</v>
          </cell>
          <cell r="AA9" t="str">
            <v>6x4 Rigid</v>
          </cell>
          <cell r="AB9" t="str">
            <v>Three Axle Artic</v>
          </cell>
          <cell r="AC9" t="str">
            <v>Three Axle Artic</v>
          </cell>
          <cell r="AD9" t="str">
            <v>Three Axle Artic</v>
          </cell>
          <cell r="AE9" t="str">
            <v>Four Axle Artic</v>
          </cell>
          <cell r="AF9" t="str">
            <v>Four Axle Artic</v>
          </cell>
          <cell r="AG9" t="str">
            <v>Four Axle Artic</v>
          </cell>
          <cell r="AH9" t="str">
            <v>Four Axle Artic</v>
          </cell>
          <cell r="AI9" t="str">
            <v>Four Axle Artic</v>
          </cell>
          <cell r="AJ9" t="str">
            <v>Four Axle Artic</v>
          </cell>
          <cell r="AK9" t="str">
            <v>Five Axle Artic</v>
          </cell>
          <cell r="AL9" t="str">
            <v>Five Axle Artic</v>
          </cell>
          <cell r="AM9" t="str">
            <v>Five Axle Artic</v>
          </cell>
          <cell r="AN9" t="str">
            <v>Five Axle Artic</v>
          </cell>
          <cell r="AO9" t="str">
            <v>Five Axle Artic</v>
          </cell>
          <cell r="AP9" t="str">
            <v>Five Axle Artic</v>
          </cell>
          <cell r="AQ9" t="str">
            <v>Five Axle Artic</v>
          </cell>
          <cell r="AR9" t="str">
            <v>Five Axle Artic</v>
          </cell>
          <cell r="AS9" t="str">
            <v>Five Axle Artic</v>
          </cell>
          <cell r="AT9" t="str">
            <v>Five Axle Artic</v>
          </cell>
          <cell r="AU9" t="str">
            <v>Five Axle Artic</v>
          </cell>
          <cell r="AV9" t="str">
            <v>Five Axle Artic</v>
          </cell>
          <cell r="AW9" t="str">
            <v>Six Axle Artic</v>
          </cell>
          <cell r="AX9" t="str">
            <v>Six Axle Artic</v>
          </cell>
          <cell r="AY9" t="str">
            <v>Six Axle Artic</v>
          </cell>
          <cell r="AZ9" t="str">
            <v>Six Axle Artic</v>
          </cell>
          <cell r="BA9" t="str">
            <v>Six Axle Artic</v>
          </cell>
          <cell r="BB9" t="str">
            <v>Six Axle Artic</v>
          </cell>
          <cell r="BC9" t="str">
            <v>Six Axle Artic</v>
          </cell>
          <cell r="BD9" t="str">
            <v>Four Axle Combination</v>
          </cell>
          <cell r="BE9" t="str">
            <v>Four Axle Combination</v>
          </cell>
          <cell r="BF9" t="str">
            <v>Four Axle Combination</v>
          </cell>
          <cell r="BG9" t="str">
            <v>Five Axle Combination</v>
          </cell>
          <cell r="BH9" t="str">
            <v>Five Axle Combination</v>
          </cell>
          <cell r="BI9" t="str">
            <v>Five Axle Combination</v>
          </cell>
          <cell r="BJ9" t="str">
            <v>Five Axle Combination</v>
          </cell>
          <cell r="BK9" t="str">
            <v>Seven Axle Combination</v>
          </cell>
          <cell r="BL9" t="str">
            <v>Seven Axle Combination</v>
          </cell>
          <cell r="BM9" t="str">
            <v>Seven Axle Combination</v>
          </cell>
          <cell r="BN9" t="str">
            <v>Five Axle Combination</v>
          </cell>
          <cell r="BO9" t="str">
            <v>Five Axle Combination</v>
          </cell>
          <cell r="BP9" t="str">
            <v>Five Axle Combination</v>
          </cell>
          <cell r="BQ9" t="str">
            <v>Five Axle Artic</v>
          </cell>
          <cell r="BR9" t="str">
            <v>Six Axle Combination</v>
          </cell>
          <cell r="BS9" t="str">
            <v>Six Axle Combination</v>
          </cell>
          <cell r="BT9" t="str">
            <v>Six Axle Combination</v>
          </cell>
          <cell r="BU9" t="str">
            <v>Seven Axle Combination</v>
          </cell>
          <cell r="BV9" t="str">
            <v>Seven Axle Combination</v>
          </cell>
          <cell r="BW9" t="str">
            <v>Seven Axle Combination</v>
          </cell>
          <cell r="BX9" t="str">
            <v>Seven Axle Combination</v>
          </cell>
          <cell r="BY9" t="str">
            <v>Seven Axle Combination</v>
          </cell>
          <cell r="BZ9" t="str">
            <v>Seven Axle Interlink</v>
          </cell>
          <cell r="CA9" t="str">
            <v>Seven Axle Interlink</v>
          </cell>
          <cell r="CB9" t="str">
            <v>Seven Axle Interlink</v>
          </cell>
          <cell r="CC9" t="str">
            <v>Seven Axle Interlink</v>
          </cell>
          <cell r="CD9" t="str">
            <v>Seven Axle Interlink</v>
          </cell>
          <cell r="CE9" t="str">
            <v>Eight Axle Interlink</v>
          </cell>
          <cell r="CF9" t="str">
            <v>Eight Axle Interlink</v>
          </cell>
          <cell r="CG9" t="str">
            <v>Eight Axle Interlink</v>
          </cell>
          <cell r="CH9" t="str">
            <v>Eight Axle Interlink</v>
          </cell>
          <cell r="CI9" t="str">
            <v>Supplementary Concept</v>
          </cell>
        </row>
        <row r="10">
          <cell r="E10" t="str">
            <v>Name Line 2</v>
          </cell>
          <cell r="F10" t="str">
            <v>Develop</v>
          </cell>
          <cell r="G10" t="str">
            <v>2400 kg or Less</v>
          </cell>
          <cell r="H10" t="str">
            <v>2400 kg or Less</v>
          </cell>
          <cell r="I10" t="str">
            <v>2400 to 5000 kg</v>
          </cell>
          <cell r="J10" t="str">
            <v>2400 to 5000 kg</v>
          </cell>
          <cell r="K10" t="str">
            <v>5001 to 7500 kg</v>
          </cell>
          <cell r="L10" t="str">
            <v>5001 to 7500 kg</v>
          </cell>
          <cell r="M10" t="str">
            <v>7501 to 10000 kg</v>
          </cell>
          <cell r="N10" t="str">
            <v>7501 to 10000 kg</v>
          </cell>
          <cell r="O10" t="str">
            <v>-</v>
          </cell>
          <cell r="P10" t="str">
            <v>-</v>
          </cell>
          <cell r="Q10" t="str">
            <v>-</v>
          </cell>
          <cell r="R10" t="str">
            <v>-</v>
          </cell>
          <cell r="S10" t="str">
            <v>-</v>
          </cell>
          <cell r="T10" t="str">
            <v>-</v>
          </cell>
          <cell r="U10" t="str">
            <v>-</v>
          </cell>
          <cell r="V10" t="str">
            <v>-</v>
          </cell>
          <cell r="W10" t="str">
            <v>-</v>
          </cell>
          <cell r="X10" t="str">
            <v>-</v>
          </cell>
          <cell r="Y10" t="str">
            <v>-</v>
          </cell>
          <cell r="Z10" t="str">
            <v>-</v>
          </cell>
          <cell r="AA10" t="str">
            <v>-</v>
          </cell>
          <cell r="AB10" t="str">
            <v>4x2 TT+Single Axle ST</v>
          </cell>
          <cell r="AC10" t="str">
            <v>4x2 TT+Single Axle ST</v>
          </cell>
          <cell r="AD10" t="str">
            <v>4x2 TT+Single Axle ST</v>
          </cell>
          <cell r="AE10" t="str">
            <v>4x2 TT+Tandem Axle ST</v>
          </cell>
          <cell r="AF10" t="str">
            <v>4x2 TT+Tandem Axle ST</v>
          </cell>
          <cell r="AG10" t="str">
            <v>4x2 TT+Tandem Axle ST</v>
          </cell>
          <cell r="AH10" t="str">
            <v>4x2 TT+Tandem Axle ST</v>
          </cell>
          <cell r="AI10" t="str">
            <v>4x2 TT+Tandem Axle ST</v>
          </cell>
          <cell r="AJ10" t="str">
            <v>4x2 TT+Tandem Axle ST</v>
          </cell>
          <cell r="AK10" t="str">
            <v>6x4 TT+Tandem Axle ST</v>
          </cell>
          <cell r="AL10" t="str">
            <v>6x4 TT+Tandem Axle ST</v>
          </cell>
          <cell r="AM10" t="str">
            <v>6x4 TT+Tandem Axle ST</v>
          </cell>
          <cell r="AN10" t="str">
            <v>6x4 TT+Tandem Axle ST</v>
          </cell>
          <cell r="AO10" t="str">
            <v>6x4 TT+Tandem Axle ST</v>
          </cell>
          <cell r="AP10" t="str">
            <v>6x4 TT+Tandem Axle ST</v>
          </cell>
          <cell r="AQ10" t="str">
            <v>6x4 TT+Tandem Axle ST</v>
          </cell>
          <cell r="AR10" t="str">
            <v>4x2 TT+Tridem Axle ST</v>
          </cell>
          <cell r="AS10" t="str">
            <v>4x2 TT+Tridem Axle ST</v>
          </cell>
          <cell r="AT10" t="str">
            <v>4x2 TT+Tridem Axle ST</v>
          </cell>
          <cell r="AU10" t="str">
            <v>4x2 TT+Tridem Axle ST</v>
          </cell>
          <cell r="AV10" t="str">
            <v>4x2 TT+Tridem Axle ST</v>
          </cell>
          <cell r="AW10" t="str">
            <v>6x4 TT+Tridem Axle ST</v>
          </cell>
          <cell r="AX10" t="str">
            <v>6x4 TT+Tridem Axle ST</v>
          </cell>
          <cell r="AY10" t="str">
            <v>6x4 TT+Tridem Axle ST</v>
          </cell>
          <cell r="AZ10" t="str">
            <v>6x4 TT+Tridem Axle ST</v>
          </cell>
          <cell r="BA10" t="str">
            <v>6x4 TT+Tridem Axle ST</v>
          </cell>
          <cell r="BB10" t="str">
            <v>6x4 TT+Tridem Axle ST</v>
          </cell>
          <cell r="BC10" t="str">
            <v>6x4 TT+Tridem Axle ST</v>
          </cell>
          <cell r="BD10" t="str">
            <v>4x2 Rigid+2 Axle Trailer</v>
          </cell>
          <cell r="BE10" t="str">
            <v>4x2 Rigid+2 Axle Trailer</v>
          </cell>
          <cell r="BF10" t="str">
            <v>4x2 Rigid+2 Axle Trailer</v>
          </cell>
          <cell r="BG10" t="str">
            <v>6x4 Rigid+2 Axle Trailer</v>
          </cell>
          <cell r="BH10" t="str">
            <v>6x4 Rigid+2 Axle Trailer</v>
          </cell>
          <cell r="BI10" t="str">
            <v>6x4 Rigid+2 Axle Trailer</v>
          </cell>
          <cell r="BJ10" t="str">
            <v>6x4 Rigid+2 Axle Trailer</v>
          </cell>
          <cell r="BK10" t="str">
            <v>6x4 Rigid+4 Axle Trailer</v>
          </cell>
          <cell r="BL10" t="str">
            <v>6x4 Rigid+4 Axle Trailer</v>
          </cell>
          <cell r="BM10" t="str">
            <v>6x4 Rigid+4 Axle Trailer</v>
          </cell>
          <cell r="BN10" t="str">
            <v>Doubles Combination</v>
          </cell>
          <cell r="BO10" t="str">
            <v>Doubles Combination</v>
          </cell>
          <cell r="BP10" t="str">
            <v>Doubles Combination</v>
          </cell>
          <cell r="BQ10" t="str">
            <v>Doubles Combination</v>
          </cell>
          <cell r="BR10" t="str">
            <v>Concept 08+2 Axle Trailer</v>
          </cell>
          <cell r="BS10" t="str">
            <v>Concept 08+2 Axle Trailer</v>
          </cell>
          <cell r="BT10" t="str">
            <v>Concept 08+2 Axle Trailer</v>
          </cell>
          <cell r="BU10" t="str">
            <v>Concept 09+2 Axle Trailer</v>
          </cell>
          <cell r="BV10" t="str">
            <v>Concept 09+2 Axle Trailer</v>
          </cell>
          <cell r="BW10" t="str">
            <v>Concept 09+2 Axle Trailer</v>
          </cell>
          <cell r="BX10" t="str">
            <v>Concept 09+2 Axle Trailer</v>
          </cell>
          <cell r="BY10" t="str">
            <v>Concept 09+2 Axle Trailer</v>
          </cell>
          <cell r="BZ10" t="str">
            <v>6x4 TT+Tandem/Tandem ST</v>
          </cell>
          <cell r="CA10" t="str">
            <v>6x4 TT+Tandem/Tandem ST</v>
          </cell>
          <cell r="CB10" t="str">
            <v>6x4 TT+Tandem/Tandem ST</v>
          </cell>
          <cell r="CC10" t="str">
            <v>6x4 TT+Tandem/Tandem ST</v>
          </cell>
          <cell r="CD10" t="str">
            <v>6x4 TT+Tandem/Tandem ST</v>
          </cell>
          <cell r="CE10" t="str">
            <v>6x4 TT+Tridem/Tandem ST</v>
          </cell>
          <cell r="CF10" t="str">
            <v>6x4 TT+Tridem/Tandem ST</v>
          </cell>
          <cell r="CG10" t="str">
            <v>6x4 TT+Tridem/Tandem ST</v>
          </cell>
          <cell r="CH10" t="str">
            <v>6x4 TT+Tridem/Tandem ST</v>
          </cell>
          <cell r="CI10" t="str">
            <v>-</v>
          </cell>
        </row>
        <row r="11">
          <cell r="E11" t="str">
            <v>DROPSIDE Body</v>
          </cell>
          <cell r="F11" t="str">
            <v>DEVELOP</v>
          </cell>
          <cell r="G11" t="str">
            <v>DROPSIDE Body</v>
          </cell>
          <cell r="H11" t="str">
            <v>VAN Body</v>
          </cell>
          <cell r="I11" t="str">
            <v>DROPSIDE Body</v>
          </cell>
          <cell r="J11" t="str">
            <v>VAN Body</v>
          </cell>
          <cell r="K11" t="str">
            <v>DROPSIDE Body</v>
          </cell>
          <cell r="L11" t="str">
            <v>VAN Body</v>
          </cell>
          <cell r="M11" t="str">
            <v>DROPSIDE Body</v>
          </cell>
          <cell r="N11" t="str">
            <v>VAN Body</v>
          </cell>
          <cell r="O11" t="str">
            <v>DROPSIDE Body</v>
          </cell>
          <cell r="P11" t="str">
            <v>VAN Body</v>
          </cell>
          <cell r="Q11" t="str">
            <v>FLAT Platform Body</v>
          </cell>
          <cell r="R11" t="str">
            <v>TIP Body</v>
          </cell>
          <cell r="S11" t="str">
            <v>TANKER Stainless Steel</v>
          </cell>
          <cell r="T11" t="str">
            <v>REFRIGERATED Body</v>
          </cell>
          <cell r="U11" t="str">
            <v>FURNITURE Body</v>
          </cell>
          <cell r="V11" t="str">
            <v>DROPSIDE Body</v>
          </cell>
          <cell r="W11" t="str">
            <v>VAN Body</v>
          </cell>
          <cell r="X11" t="str">
            <v>FLAT Platform Body</v>
          </cell>
          <cell r="Y11" t="str">
            <v>TIP Body</v>
          </cell>
          <cell r="Z11" t="str">
            <v>TANKER Stainless Steel</v>
          </cell>
          <cell r="AA11" t="str">
            <v>REFRIGERATED Body</v>
          </cell>
          <cell r="AB11" t="str">
            <v>DROPSIDE Body</v>
          </cell>
          <cell r="AC11" t="str">
            <v>VAN Body</v>
          </cell>
          <cell r="AD11" t="str">
            <v>FLAT Platform Body</v>
          </cell>
          <cell r="AE11" t="str">
            <v>DROPSIDE Body</v>
          </cell>
          <cell r="AF11" t="str">
            <v>VAN Body</v>
          </cell>
          <cell r="AG11" t="str">
            <v>FLAT Platform Body</v>
          </cell>
          <cell r="AH11" t="str">
            <v>TIP Body</v>
          </cell>
          <cell r="AI11" t="str">
            <v>TANKER Stainless Steel</v>
          </cell>
          <cell r="AJ11" t="str">
            <v>FURNITURE Body</v>
          </cell>
          <cell r="AK11" t="str">
            <v>DROPSIDE Body</v>
          </cell>
          <cell r="AL11" t="str">
            <v>VAN Body</v>
          </cell>
          <cell r="AM11" t="str">
            <v>FLAT Platform Body</v>
          </cell>
          <cell r="AN11" t="str">
            <v>TIP Body</v>
          </cell>
          <cell r="AO11" t="str">
            <v>TANKER Stainless Steel</v>
          </cell>
          <cell r="AP11" t="str">
            <v>REFRIGERATED Body</v>
          </cell>
          <cell r="AQ11" t="str">
            <v>LOWBED</v>
          </cell>
          <cell r="AR11" t="str">
            <v>DROPSIDE Body</v>
          </cell>
          <cell r="AS11" t="str">
            <v>VAN Body</v>
          </cell>
          <cell r="AT11" t="str">
            <v>FLAT Platform Body</v>
          </cell>
          <cell r="AU11" t="str">
            <v>TANKER Stainless Steel</v>
          </cell>
          <cell r="AV11" t="str">
            <v>REFRIGERATED Body</v>
          </cell>
          <cell r="AW11" t="str">
            <v>DROPSIDE Body</v>
          </cell>
          <cell r="AX11" t="str">
            <v>VAN Body</v>
          </cell>
          <cell r="AY11" t="str">
            <v>FLAT Platform Body</v>
          </cell>
          <cell r="AZ11" t="str">
            <v>TIP Body</v>
          </cell>
          <cell r="BA11" t="str">
            <v>TANKER Stainless Steel</v>
          </cell>
          <cell r="BB11" t="str">
            <v>REFRIGERATED Body</v>
          </cell>
          <cell r="BC11" t="str">
            <v>LOWBED</v>
          </cell>
          <cell r="BD11" t="str">
            <v>DROPSIDE Body</v>
          </cell>
          <cell r="BE11" t="str">
            <v>VAN Body</v>
          </cell>
          <cell r="BF11" t="str">
            <v>FLAT Platform Body</v>
          </cell>
          <cell r="BG11" t="str">
            <v>DROPSIDE Body</v>
          </cell>
          <cell r="BH11" t="str">
            <v>VAN Body</v>
          </cell>
          <cell r="BI11" t="str">
            <v>FLAT Platform Body</v>
          </cell>
          <cell r="BJ11" t="str">
            <v>TANKER Stainless Steel</v>
          </cell>
          <cell r="BK11" t="str">
            <v>DROPSIDE Body</v>
          </cell>
          <cell r="BL11" t="str">
            <v>VAN Body</v>
          </cell>
          <cell r="BM11" t="str">
            <v>FLAT Platform Body</v>
          </cell>
          <cell r="BN11" t="str">
            <v>DROPSIDE Body</v>
          </cell>
          <cell r="BO11" t="str">
            <v>VAN Body</v>
          </cell>
          <cell r="BP11" t="str">
            <v>FLAT Platform Body</v>
          </cell>
          <cell r="BQ11" t="str">
            <v>FURNITURE Body</v>
          </cell>
          <cell r="BR11" t="str">
            <v>DROPSIDE Body</v>
          </cell>
          <cell r="BS11" t="str">
            <v>VAN Body</v>
          </cell>
          <cell r="BT11" t="str">
            <v>FLAT Platform Body</v>
          </cell>
          <cell r="BU11" t="str">
            <v>DROPSIDE Body</v>
          </cell>
          <cell r="BV11" t="str">
            <v>VAN Body</v>
          </cell>
          <cell r="BW11" t="str">
            <v>FLAT Platform Body</v>
          </cell>
          <cell r="BX11" t="str">
            <v>TIP Body</v>
          </cell>
          <cell r="BY11" t="str">
            <v>TANKER Stainless Steel</v>
          </cell>
          <cell r="BZ11" t="str">
            <v>DROPSIDE Body</v>
          </cell>
          <cell r="CA11" t="str">
            <v>VAN Body</v>
          </cell>
          <cell r="CB11" t="str">
            <v>FLAT Platform Body</v>
          </cell>
          <cell r="CC11" t="str">
            <v>TANKER Stainless Steel</v>
          </cell>
          <cell r="CD11" t="str">
            <v>REFRIGERATED Body</v>
          </cell>
          <cell r="CE11" t="str">
            <v>DROPSIDE Body</v>
          </cell>
          <cell r="CF11" t="str">
            <v>TAUTLINER</v>
          </cell>
          <cell r="CG11" t="str">
            <v>FLAT Platform Body</v>
          </cell>
          <cell r="CH11" t="str">
            <v>REFRIGERATED Body</v>
          </cell>
          <cell r="CI11" t="str">
            <v>-</v>
          </cell>
        </row>
        <row r="12">
          <cell r="E12">
            <v>0</v>
          </cell>
          <cell r="F12">
            <v>34.700000000000003</v>
          </cell>
          <cell r="G12">
            <v>1</v>
          </cell>
          <cell r="H12">
            <v>0.85</v>
          </cell>
          <cell r="I12">
            <v>2.3199999999999998</v>
          </cell>
          <cell r="J12">
            <v>2.2200000000000002</v>
          </cell>
          <cell r="K12">
            <v>3.9</v>
          </cell>
          <cell r="L12">
            <v>3.75</v>
          </cell>
          <cell r="M12">
            <v>5.79</v>
          </cell>
          <cell r="N12">
            <v>5.59</v>
          </cell>
          <cell r="O12">
            <v>8.24</v>
          </cell>
          <cell r="P12">
            <v>7.94</v>
          </cell>
          <cell r="Q12">
            <v>8.74</v>
          </cell>
          <cell r="R12">
            <v>7.89</v>
          </cell>
          <cell r="S12">
            <v>6.48</v>
          </cell>
          <cell r="T12">
            <v>6.44</v>
          </cell>
          <cell r="U12">
            <v>8.31</v>
          </cell>
          <cell r="V12">
            <v>15.54</v>
          </cell>
          <cell r="W12">
            <v>15.29</v>
          </cell>
          <cell r="X12">
            <v>15.69</v>
          </cell>
          <cell r="Y12">
            <v>14.8</v>
          </cell>
          <cell r="Z12">
            <v>9.7200000000000006</v>
          </cell>
          <cell r="AA12">
            <v>13.94</v>
          </cell>
          <cell r="AB12">
            <v>14.48</v>
          </cell>
          <cell r="AC12">
            <v>13.88</v>
          </cell>
          <cell r="AD12">
            <v>15.7</v>
          </cell>
          <cell r="AE12">
            <v>20.36</v>
          </cell>
          <cell r="AF12">
            <v>20.56</v>
          </cell>
          <cell r="AG12">
            <v>21.26</v>
          </cell>
          <cell r="AH12">
            <v>20.059999999999999</v>
          </cell>
          <cell r="AI12">
            <v>20.25</v>
          </cell>
          <cell r="AJ12">
            <v>20.350000000000001</v>
          </cell>
          <cell r="AK12">
            <v>27.55</v>
          </cell>
          <cell r="AL12">
            <v>27.75</v>
          </cell>
          <cell r="AM12">
            <v>28.45</v>
          </cell>
          <cell r="AN12">
            <v>27.25</v>
          </cell>
          <cell r="AO12">
            <v>27.35</v>
          </cell>
          <cell r="AP12">
            <v>26.16</v>
          </cell>
          <cell r="AQ12">
            <v>23.4</v>
          </cell>
          <cell r="AR12">
            <v>25.38</v>
          </cell>
          <cell r="AS12">
            <v>25.18</v>
          </cell>
          <cell r="AT12">
            <v>26.18</v>
          </cell>
          <cell r="AU12">
            <v>25.28</v>
          </cell>
          <cell r="AV12">
            <v>23.48</v>
          </cell>
          <cell r="AW12">
            <v>30.48</v>
          </cell>
          <cell r="AX12">
            <v>30.28</v>
          </cell>
          <cell r="AY12">
            <v>31.28</v>
          </cell>
          <cell r="AZ12">
            <v>29.98</v>
          </cell>
          <cell r="BA12">
            <v>30.38</v>
          </cell>
          <cell r="BB12">
            <v>28.79</v>
          </cell>
          <cell r="BC12">
            <v>25.53</v>
          </cell>
          <cell r="BD12">
            <v>16.75</v>
          </cell>
          <cell r="BE12">
            <v>15.85</v>
          </cell>
          <cell r="BF12">
            <v>17.649999999999999</v>
          </cell>
          <cell r="BG12">
            <v>27.42</v>
          </cell>
          <cell r="BH12">
            <v>26.57</v>
          </cell>
          <cell r="BI12">
            <v>27.97</v>
          </cell>
          <cell r="BJ12">
            <v>22.52</v>
          </cell>
          <cell r="BK12">
            <v>35.72</v>
          </cell>
          <cell r="BL12">
            <v>35.17</v>
          </cell>
          <cell r="BM12">
            <v>36.47</v>
          </cell>
          <cell r="BN12">
            <v>26.65</v>
          </cell>
          <cell r="BO12">
            <v>25.45</v>
          </cell>
          <cell r="BP12">
            <v>27.25</v>
          </cell>
          <cell r="BQ12">
            <v>24.65</v>
          </cell>
          <cell r="BR12">
            <v>25.25</v>
          </cell>
          <cell r="BS12">
            <v>24.85</v>
          </cell>
          <cell r="BT12">
            <v>26.55</v>
          </cell>
          <cell r="BU12">
            <v>35.270000000000003</v>
          </cell>
          <cell r="BV12">
            <v>34.869999999999997</v>
          </cell>
          <cell r="BW12">
            <v>36.57</v>
          </cell>
          <cell r="BX12">
            <v>34.75</v>
          </cell>
          <cell r="BY12">
            <v>34.47</v>
          </cell>
          <cell r="BZ12">
            <v>34.875</v>
          </cell>
          <cell r="CA12">
            <v>34.475000000000001</v>
          </cell>
          <cell r="CB12">
            <v>36.174999999999997</v>
          </cell>
          <cell r="CC12">
            <v>33.975000000000001</v>
          </cell>
          <cell r="CD12">
            <v>31.675000000000001</v>
          </cell>
          <cell r="CE12">
            <v>33.82</v>
          </cell>
          <cell r="CF12">
            <v>32.92</v>
          </cell>
          <cell r="CG12">
            <v>35.020000000000003</v>
          </cell>
          <cell r="CH12">
            <v>30.52</v>
          </cell>
          <cell r="CI12">
            <v>56</v>
          </cell>
        </row>
        <row r="13">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cell r="Z13" t="str">
            <v>----</v>
          </cell>
          <cell r="AA13" t="str">
            <v>----</v>
          </cell>
          <cell r="AB13" t="str">
            <v>----</v>
          </cell>
          <cell r="AC13" t="str">
            <v>----</v>
          </cell>
          <cell r="AD13" t="str">
            <v>----</v>
          </cell>
          <cell r="AE13" t="str">
            <v>----</v>
          </cell>
          <cell r="AF13" t="str">
            <v>----</v>
          </cell>
          <cell r="AG13" t="str">
            <v>----</v>
          </cell>
          <cell r="AH13" t="str">
            <v>----</v>
          </cell>
          <cell r="AI13" t="str">
            <v>----</v>
          </cell>
          <cell r="AJ13" t="str">
            <v>----</v>
          </cell>
          <cell r="AK13" t="str">
            <v>----</v>
          </cell>
          <cell r="AL13" t="str">
            <v>----</v>
          </cell>
          <cell r="AM13" t="str">
            <v>----</v>
          </cell>
          <cell r="AN13" t="str">
            <v>----</v>
          </cell>
          <cell r="AO13" t="str">
            <v>----</v>
          </cell>
          <cell r="AP13" t="str">
            <v>----</v>
          </cell>
          <cell r="AQ13" t="str">
            <v>----</v>
          </cell>
          <cell r="AR13" t="str">
            <v>----</v>
          </cell>
          <cell r="AS13" t="str">
            <v>----</v>
          </cell>
          <cell r="AT13" t="str">
            <v>----</v>
          </cell>
          <cell r="AU13" t="str">
            <v>----</v>
          </cell>
          <cell r="AV13" t="str">
            <v>----</v>
          </cell>
          <cell r="AW13" t="str">
            <v>----</v>
          </cell>
          <cell r="AX13" t="str">
            <v>----</v>
          </cell>
          <cell r="AY13" t="str">
            <v>----</v>
          </cell>
          <cell r="AZ13" t="str">
            <v>----</v>
          </cell>
          <cell r="BA13" t="str">
            <v>----</v>
          </cell>
          <cell r="BB13" t="str">
            <v>----</v>
          </cell>
          <cell r="BC13" t="str">
            <v>----</v>
          </cell>
          <cell r="BD13" t="str">
            <v>----</v>
          </cell>
          <cell r="BE13" t="str">
            <v>----</v>
          </cell>
          <cell r="BF13" t="str">
            <v>----</v>
          </cell>
          <cell r="BG13" t="str">
            <v>----</v>
          </cell>
          <cell r="BH13" t="str">
            <v>----</v>
          </cell>
          <cell r="BI13" t="str">
            <v>----</v>
          </cell>
          <cell r="BJ13" t="str">
            <v>----</v>
          </cell>
          <cell r="BK13" t="str">
            <v>----</v>
          </cell>
          <cell r="BL13" t="str">
            <v>----</v>
          </cell>
          <cell r="BM13" t="str">
            <v>----</v>
          </cell>
          <cell r="BN13" t="str">
            <v>----</v>
          </cell>
          <cell r="BO13" t="str">
            <v>----</v>
          </cell>
          <cell r="BP13" t="str">
            <v>----</v>
          </cell>
          <cell r="BQ13" t="str">
            <v>----</v>
          </cell>
          <cell r="BR13" t="str">
            <v>----</v>
          </cell>
          <cell r="BS13" t="str">
            <v>----</v>
          </cell>
          <cell r="BT13" t="str">
            <v>----</v>
          </cell>
          <cell r="BU13" t="str">
            <v>----</v>
          </cell>
          <cell r="BV13" t="str">
            <v>----</v>
          </cell>
          <cell r="BW13" t="str">
            <v>----</v>
          </cell>
          <cell r="BX13" t="str">
            <v>----</v>
          </cell>
          <cell r="BY13" t="str">
            <v>----</v>
          </cell>
          <cell r="BZ13" t="str">
            <v>----</v>
          </cell>
          <cell r="CA13" t="str">
            <v>----</v>
          </cell>
          <cell r="CB13" t="str">
            <v>----</v>
          </cell>
          <cell r="CC13" t="str">
            <v>----</v>
          </cell>
          <cell r="CD13" t="str">
            <v>----</v>
          </cell>
          <cell r="CE13" t="str">
            <v>----</v>
          </cell>
          <cell r="CF13" t="str">
            <v>----</v>
          </cell>
          <cell r="CG13" t="str">
            <v>----</v>
          </cell>
          <cell r="CH13" t="str">
            <v>----</v>
          </cell>
          <cell r="CI13" t="str">
            <v>----</v>
          </cell>
        </row>
        <row r="14">
          <cell r="E14" t="str">
            <v>Name</v>
          </cell>
          <cell r="F14" t="str">
            <v>TestVeh</v>
          </cell>
          <cell r="G14" t="str">
            <v>Hilux 3000 LWB</v>
          </cell>
          <cell r="H14" t="str">
            <v>Hilux 3000 LWB</v>
          </cell>
          <cell r="I14" t="str">
            <v>Dyna 6104</v>
          </cell>
          <cell r="J14" t="str">
            <v>Dyna 6104</v>
          </cell>
          <cell r="K14" t="str">
            <v>Dyna 7145</v>
          </cell>
          <cell r="L14" t="str">
            <v>Dyna 7145</v>
          </cell>
          <cell r="M14" t="str">
            <v>Hino 10-166</v>
          </cell>
          <cell r="N14" t="str">
            <v>Hino 10-166</v>
          </cell>
          <cell r="O14" t="str">
            <v>MB1317/48</v>
          </cell>
          <cell r="P14" t="str">
            <v>MB1317/48</v>
          </cell>
          <cell r="Q14" t="str">
            <v>MB1317/48</v>
          </cell>
          <cell r="R14" t="str">
            <v>MB1517K/33</v>
          </cell>
          <cell r="S14" t="str">
            <v>MB1517/54</v>
          </cell>
          <cell r="T14" t="str">
            <v>MB1317/48</v>
          </cell>
          <cell r="U14" t="str">
            <v>MB1017/48</v>
          </cell>
          <cell r="V14" t="str">
            <v>MB2528/51</v>
          </cell>
          <cell r="W14" t="str">
            <v>MB2528/51</v>
          </cell>
          <cell r="X14" t="str">
            <v>MB2528/51</v>
          </cell>
          <cell r="Y14" t="str">
            <v>MB2628/33</v>
          </cell>
          <cell r="Z14" t="str">
            <v>MB3331/45</v>
          </cell>
          <cell r="AA14" t="str">
            <v>MB2528/51</v>
          </cell>
          <cell r="AB14" t="str">
            <v>MB1328LS/36</v>
          </cell>
          <cell r="AC14" t="str">
            <v>MB1328LS/36</v>
          </cell>
          <cell r="AD14" t="str">
            <v>MB1328LS/36</v>
          </cell>
          <cell r="AE14" t="str">
            <v>MB2031S/36</v>
          </cell>
          <cell r="AF14" t="str">
            <v>MB2031S/36</v>
          </cell>
          <cell r="AG14" t="str">
            <v>MB2031S/36</v>
          </cell>
          <cell r="AH14" t="str">
            <v>MB2031S/36</v>
          </cell>
          <cell r="AI14" t="str">
            <v>MB1835LS/36</v>
          </cell>
          <cell r="AJ14" t="str">
            <v>MB1835LS/36</v>
          </cell>
          <cell r="AK14" t="str">
            <v>MB3335S/33</v>
          </cell>
          <cell r="AL14" t="str">
            <v>MB3335S/33</v>
          </cell>
          <cell r="AM14" t="str">
            <v>MB3335S/33</v>
          </cell>
          <cell r="AN14" t="str">
            <v>MB3335S/33</v>
          </cell>
          <cell r="AO14" t="str">
            <v>MB3335S/33</v>
          </cell>
          <cell r="AP14" t="str">
            <v>MB2643LS/33</v>
          </cell>
          <cell r="AQ14" t="str">
            <v>MB3343S/33</v>
          </cell>
          <cell r="AR14" t="str">
            <v>MB1835LS/36</v>
          </cell>
          <cell r="AS14" t="str">
            <v>MB1835LS/36</v>
          </cell>
          <cell r="AT14" t="str">
            <v>MB1835LS/36</v>
          </cell>
          <cell r="AU14" t="str">
            <v>MB1835LS/36</v>
          </cell>
          <cell r="AV14" t="str">
            <v>MB1835LS/36</v>
          </cell>
          <cell r="AW14" t="str">
            <v>MB3335S/33</v>
          </cell>
          <cell r="AX14" t="str">
            <v>MB3335S/33</v>
          </cell>
          <cell r="AY14" t="str">
            <v>MB3335S/33</v>
          </cell>
          <cell r="AZ14" t="str">
            <v>MB3335S/33</v>
          </cell>
          <cell r="BA14" t="str">
            <v>MB3335S/33</v>
          </cell>
          <cell r="BB14" t="str">
            <v>MB2643LS/33</v>
          </cell>
          <cell r="BC14" t="str">
            <v>MB3343S/33</v>
          </cell>
          <cell r="BD14" t="str">
            <v>MB1523/54</v>
          </cell>
          <cell r="BE14" t="str">
            <v>MB1523/54</v>
          </cell>
          <cell r="BF14" t="str">
            <v>MB1523/54</v>
          </cell>
          <cell r="BG14" t="str">
            <v>MB3331/45</v>
          </cell>
          <cell r="BH14" t="str">
            <v>MB3331/45</v>
          </cell>
          <cell r="BI14" t="str">
            <v>MB3331/45</v>
          </cell>
          <cell r="BJ14" t="str">
            <v>MB3331/45</v>
          </cell>
          <cell r="BK14" t="str">
            <v>MB3331/45</v>
          </cell>
          <cell r="BL14" t="str">
            <v>MB3331/45</v>
          </cell>
          <cell r="BM14" t="str">
            <v>MB3331/45</v>
          </cell>
          <cell r="BN14" t="str">
            <v>MB1835LS/36</v>
          </cell>
          <cell r="BO14" t="str">
            <v>MB1835LS/36</v>
          </cell>
          <cell r="BP14" t="str">
            <v>MB1835LS/36</v>
          </cell>
          <cell r="BQ14" t="str">
            <v>MB1835LS/36</v>
          </cell>
          <cell r="BR14" t="str">
            <v>MB1835LS/36</v>
          </cell>
          <cell r="BS14" t="str">
            <v>MB1835LS/36</v>
          </cell>
          <cell r="BT14" t="str">
            <v>MB1835LS/36</v>
          </cell>
          <cell r="BU14" t="str">
            <v>MB2648LS/33</v>
          </cell>
          <cell r="BV14" t="str">
            <v>MB2648LS/33</v>
          </cell>
          <cell r="BW14" t="str">
            <v>MB2648LS/33</v>
          </cell>
          <cell r="BX14" t="str">
            <v>MB3335S/33</v>
          </cell>
          <cell r="BY14" t="str">
            <v>MB2648LS/33</v>
          </cell>
          <cell r="BZ14" t="str">
            <v>MB2648LS/33</v>
          </cell>
          <cell r="CA14" t="str">
            <v>MB2648LS/33</v>
          </cell>
          <cell r="CB14" t="str">
            <v>MB2648LS/33</v>
          </cell>
          <cell r="CC14" t="str">
            <v>MB2648LS/33</v>
          </cell>
          <cell r="CD14" t="str">
            <v>MB2648LS/33</v>
          </cell>
          <cell r="CE14" t="str">
            <v>MB2648LS/33</v>
          </cell>
          <cell r="CF14" t="str">
            <v>MB2648LS/33</v>
          </cell>
          <cell r="CG14" t="str">
            <v>MB2648LS/33</v>
          </cell>
          <cell r="CH14" t="str">
            <v>MB2648LS/33</v>
          </cell>
          <cell r="CI14" t="str">
            <v>Name</v>
          </cell>
        </row>
        <row r="15">
          <cell r="E15">
            <v>0</v>
          </cell>
          <cell r="F15">
            <v>646000</v>
          </cell>
          <cell r="G15">
            <v>123509</v>
          </cell>
          <cell r="H15">
            <v>123509</v>
          </cell>
          <cell r="I15">
            <v>182394</v>
          </cell>
          <cell r="J15">
            <v>182394</v>
          </cell>
          <cell r="K15">
            <v>213246</v>
          </cell>
          <cell r="L15">
            <v>213246</v>
          </cell>
          <cell r="M15">
            <v>290295</v>
          </cell>
          <cell r="N15">
            <v>290295</v>
          </cell>
          <cell r="O15">
            <v>314370</v>
          </cell>
          <cell r="P15">
            <v>314370</v>
          </cell>
          <cell r="Q15">
            <v>314370</v>
          </cell>
          <cell r="R15">
            <v>370382</v>
          </cell>
          <cell r="S15">
            <v>361000</v>
          </cell>
          <cell r="T15">
            <v>314370</v>
          </cell>
          <cell r="U15">
            <v>285900</v>
          </cell>
          <cell r="V15">
            <v>531628</v>
          </cell>
          <cell r="W15">
            <v>531628</v>
          </cell>
          <cell r="X15">
            <v>531628</v>
          </cell>
          <cell r="Y15">
            <v>582000</v>
          </cell>
          <cell r="Z15">
            <v>688500</v>
          </cell>
          <cell r="AA15">
            <v>531628</v>
          </cell>
          <cell r="AB15">
            <v>441000</v>
          </cell>
          <cell r="AC15">
            <v>441000</v>
          </cell>
          <cell r="AD15">
            <v>441000</v>
          </cell>
          <cell r="AE15">
            <v>539475</v>
          </cell>
          <cell r="AF15">
            <v>539475</v>
          </cell>
          <cell r="AG15">
            <v>539475</v>
          </cell>
          <cell r="AH15">
            <v>539475</v>
          </cell>
          <cell r="AI15">
            <v>625500</v>
          </cell>
          <cell r="AJ15">
            <v>625500</v>
          </cell>
          <cell r="AK15">
            <v>726190</v>
          </cell>
          <cell r="AL15">
            <v>726190</v>
          </cell>
          <cell r="AM15">
            <v>726190</v>
          </cell>
          <cell r="AN15">
            <v>726190</v>
          </cell>
          <cell r="AO15">
            <v>726190</v>
          </cell>
          <cell r="AP15">
            <v>822120</v>
          </cell>
          <cell r="AQ15">
            <v>822120</v>
          </cell>
          <cell r="AR15">
            <v>625500</v>
          </cell>
          <cell r="AS15">
            <v>625500</v>
          </cell>
          <cell r="AT15">
            <v>625500</v>
          </cell>
          <cell r="AU15">
            <v>625500</v>
          </cell>
          <cell r="AV15">
            <v>625500</v>
          </cell>
          <cell r="AW15">
            <v>726190</v>
          </cell>
          <cell r="AX15">
            <v>726190</v>
          </cell>
          <cell r="AY15">
            <v>726190</v>
          </cell>
          <cell r="AZ15">
            <v>726190</v>
          </cell>
          <cell r="BA15">
            <v>726190</v>
          </cell>
          <cell r="BB15">
            <v>822120</v>
          </cell>
          <cell r="BC15">
            <v>822120</v>
          </cell>
          <cell r="BD15">
            <v>397900</v>
          </cell>
          <cell r="BE15">
            <v>397900</v>
          </cell>
          <cell r="BF15">
            <v>397900</v>
          </cell>
          <cell r="BG15">
            <v>688500</v>
          </cell>
          <cell r="BH15">
            <v>688500</v>
          </cell>
          <cell r="BI15">
            <v>688500</v>
          </cell>
          <cell r="BJ15">
            <v>688500</v>
          </cell>
          <cell r="BK15">
            <v>688500</v>
          </cell>
          <cell r="BL15">
            <v>688500</v>
          </cell>
          <cell r="BM15">
            <v>688500</v>
          </cell>
          <cell r="BN15">
            <v>625500</v>
          </cell>
          <cell r="BO15">
            <v>625500</v>
          </cell>
          <cell r="BP15">
            <v>625500</v>
          </cell>
          <cell r="BQ15">
            <v>625500</v>
          </cell>
          <cell r="BR15">
            <v>625500</v>
          </cell>
          <cell r="BS15">
            <v>625500</v>
          </cell>
          <cell r="BT15">
            <v>625500</v>
          </cell>
          <cell r="BU15">
            <v>841600</v>
          </cell>
          <cell r="BV15">
            <v>841600</v>
          </cell>
          <cell r="BW15">
            <v>841600</v>
          </cell>
          <cell r="BX15">
            <v>726190</v>
          </cell>
          <cell r="BY15">
            <v>841600</v>
          </cell>
          <cell r="BZ15">
            <v>841600</v>
          </cell>
          <cell r="CA15">
            <v>841600</v>
          </cell>
          <cell r="CB15">
            <v>841600</v>
          </cell>
          <cell r="CC15">
            <v>841600</v>
          </cell>
          <cell r="CD15">
            <v>841600</v>
          </cell>
          <cell r="CE15">
            <v>841600</v>
          </cell>
          <cell r="CF15">
            <v>841600</v>
          </cell>
          <cell r="CG15">
            <v>841600</v>
          </cell>
          <cell r="CH15">
            <v>841600</v>
          </cell>
          <cell r="CI15">
            <v>0</v>
          </cell>
        </row>
        <row r="16">
          <cell r="E16">
            <v>0</v>
          </cell>
          <cell r="F16">
            <v>0</v>
          </cell>
          <cell r="G16">
            <v>7.4999999999999997E-2</v>
          </cell>
          <cell r="H16">
            <v>7.4999999999999997E-2</v>
          </cell>
          <cell r="I16">
            <v>7.4999999999999997E-2</v>
          </cell>
          <cell r="J16">
            <v>7.4999999999999997E-2</v>
          </cell>
          <cell r="K16">
            <v>7.4999999999999997E-2</v>
          </cell>
          <cell r="L16">
            <v>7.4999999999999997E-2</v>
          </cell>
          <cell r="M16">
            <v>7.4999999999999997E-2</v>
          </cell>
          <cell r="N16">
            <v>7.4999999999999997E-2</v>
          </cell>
          <cell r="O16">
            <v>7.4999999999999997E-2</v>
          </cell>
          <cell r="P16">
            <v>7.4999999999999997E-2</v>
          </cell>
          <cell r="Q16">
            <v>7.4999999999999997E-2</v>
          </cell>
          <cell r="R16">
            <v>7.4999999999999997E-2</v>
          </cell>
          <cell r="S16">
            <v>7.4999999999999997E-2</v>
          </cell>
          <cell r="T16">
            <v>7.4999999999999997E-2</v>
          </cell>
          <cell r="U16">
            <v>7.4999999999999997E-2</v>
          </cell>
          <cell r="V16">
            <v>7.4999999999999997E-2</v>
          </cell>
          <cell r="W16">
            <v>7.4999999999999997E-2</v>
          </cell>
          <cell r="X16">
            <v>7.4999999999999997E-2</v>
          </cell>
          <cell r="Y16">
            <v>7.4999999999999997E-2</v>
          </cell>
          <cell r="Z16">
            <v>7.4999999999999997E-2</v>
          </cell>
          <cell r="AA16">
            <v>7.4999999999999997E-2</v>
          </cell>
          <cell r="AB16">
            <v>7.4999999999999997E-2</v>
          </cell>
          <cell r="AC16">
            <v>7.4999999999999997E-2</v>
          </cell>
          <cell r="AD16">
            <v>7.4999999999999997E-2</v>
          </cell>
          <cell r="AE16">
            <v>7.4999999999999997E-2</v>
          </cell>
          <cell r="AF16">
            <v>7.4999999999999997E-2</v>
          </cell>
          <cell r="AG16">
            <v>7.4999999999999997E-2</v>
          </cell>
          <cell r="AH16">
            <v>7.4999999999999997E-2</v>
          </cell>
          <cell r="AI16">
            <v>7.4999999999999997E-2</v>
          </cell>
          <cell r="AJ16">
            <v>7.4999999999999997E-2</v>
          </cell>
          <cell r="AK16">
            <v>7.4999999999999997E-2</v>
          </cell>
          <cell r="AL16">
            <v>7.4999999999999997E-2</v>
          </cell>
          <cell r="AM16">
            <v>7.4999999999999997E-2</v>
          </cell>
          <cell r="AN16">
            <v>7.4999999999999997E-2</v>
          </cell>
          <cell r="AO16">
            <v>7.4999999999999997E-2</v>
          </cell>
          <cell r="AP16">
            <v>7.4999999999999997E-2</v>
          </cell>
          <cell r="AQ16">
            <v>7.4999999999999997E-2</v>
          </cell>
          <cell r="AR16">
            <v>7.4999999999999997E-2</v>
          </cell>
          <cell r="AS16">
            <v>7.4999999999999997E-2</v>
          </cell>
          <cell r="AT16">
            <v>7.4999999999999997E-2</v>
          </cell>
          <cell r="AU16">
            <v>7.4999999999999997E-2</v>
          </cell>
          <cell r="AV16">
            <v>7.4999999999999997E-2</v>
          </cell>
          <cell r="AW16">
            <v>7.4999999999999997E-2</v>
          </cell>
          <cell r="AX16">
            <v>7.4999999999999997E-2</v>
          </cell>
          <cell r="AY16">
            <v>7.4999999999999997E-2</v>
          </cell>
          <cell r="AZ16">
            <v>7.4999999999999997E-2</v>
          </cell>
          <cell r="BA16">
            <v>7.4999999999999997E-2</v>
          </cell>
          <cell r="BB16">
            <v>7.4999999999999997E-2</v>
          </cell>
          <cell r="BC16">
            <v>7.4999999999999997E-2</v>
          </cell>
          <cell r="BD16">
            <v>7.4999999999999997E-2</v>
          </cell>
          <cell r="BE16">
            <v>7.4999999999999997E-2</v>
          </cell>
          <cell r="BF16">
            <v>7.4999999999999997E-2</v>
          </cell>
          <cell r="BG16">
            <v>7.4999999999999997E-2</v>
          </cell>
          <cell r="BH16">
            <v>7.4999999999999997E-2</v>
          </cell>
          <cell r="BI16">
            <v>7.4999999999999997E-2</v>
          </cell>
          <cell r="BJ16">
            <v>7.4999999999999997E-2</v>
          </cell>
          <cell r="BK16">
            <v>7.4999999999999997E-2</v>
          </cell>
          <cell r="BL16">
            <v>7.4999999999999997E-2</v>
          </cell>
          <cell r="BM16">
            <v>7.4999999999999997E-2</v>
          </cell>
          <cell r="BN16">
            <v>7.4999999999999997E-2</v>
          </cell>
          <cell r="BO16">
            <v>7.4999999999999997E-2</v>
          </cell>
          <cell r="BP16">
            <v>7.4999999999999997E-2</v>
          </cell>
          <cell r="BQ16">
            <v>7.4999999999999997E-2</v>
          </cell>
          <cell r="BR16">
            <v>7.4999999999999997E-2</v>
          </cell>
          <cell r="BS16">
            <v>7.4999999999999997E-2</v>
          </cell>
          <cell r="BT16">
            <v>7.4999999999999997E-2</v>
          </cell>
          <cell r="BU16">
            <v>7.4999999999999997E-2</v>
          </cell>
          <cell r="BV16">
            <v>7.4999999999999997E-2</v>
          </cell>
          <cell r="BW16">
            <v>7.4999999999999997E-2</v>
          </cell>
          <cell r="BX16">
            <v>7.4999999999999997E-2</v>
          </cell>
          <cell r="BY16">
            <v>7.4999999999999997E-2</v>
          </cell>
          <cell r="BZ16">
            <v>7.4999999999999997E-2</v>
          </cell>
          <cell r="CA16">
            <v>7.4999999999999997E-2</v>
          </cell>
          <cell r="CB16">
            <v>7.4999999999999997E-2</v>
          </cell>
          <cell r="CC16">
            <v>7.4999999999999997E-2</v>
          </cell>
          <cell r="CD16">
            <v>7.4999999999999997E-2</v>
          </cell>
          <cell r="CE16">
            <v>7.4999999999999997E-2</v>
          </cell>
          <cell r="CF16">
            <v>7.4999999999999997E-2</v>
          </cell>
          <cell r="CG16">
            <v>7.4999999999999997E-2</v>
          </cell>
          <cell r="CH16">
            <v>7.4999999999999997E-2</v>
          </cell>
          <cell r="CI16">
            <v>0</v>
          </cell>
        </row>
        <row r="17">
          <cell r="E17">
            <v>0</v>
          </cell>
          <cell r="F17">
            <v>0</v>
          </cell>
          <cell r="G17">
            <v>6970</v>
          </cell>
          <cell r="H17">
            <v>19987</v>
          </cell>
          <cell r="I17">
            <v>16379</v>
          </cell>
          <cell r="J17">
            <v>23575</v>
          </cell>
          <cell r="K17">
            <v>16599</v>
          </cell>
          <cell r="L17">
            <v>28700</v>
          </cell>
          <cell r="M17">
            <v>19876</v>
          </cell>
          <cell r="N17">
            <v>35880</v>
          </cell>
          <cell r="O17">
            <v>30237</v>
          </cell>
          <cell r="P17">
            <v>41000</v>
          </cell>
          <cell r="Q17">
            <v>16195</v>
          </cell>
          <cell r="R17">
            <v>38950</v>
          </cell>
          <cell r="S17">
            <v>149500</v>
          </cell>
          <cell r="T17">
            <v>141000</v>
          </cell>
          <cell r="U17">
            <v>59000</v>
          </cell>
          <cell r="V17">
            <v>30852</v>
          </cell>
          <cell r="W17">
            <v>50225</v>
          </cell>
          <cell r="X17">
            <v>18860</v>
          </cell>
          <cell r="Y17">
            <v>66625</v>
          </cell>
          <cell r="Z17">
            <v>241500</v>
          </cell>
          <cell r="AA17">
            <v>159000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41000</v>
          </cell>
          <cell r="AR17">
            <v>0</v>
          </cell>
          <cell r="AS17">
            <v>0</v>
          </cell>
          <cell r="AT17">
            <v>0</v>
          </cell>
          <cell r="AU17">
            <v>0</v>
          </cell>
          <cell r="AV17">
            <v>0</v>
          </cell>
          <cell r="AW17">
            <v>0</v>
          </cell>
          <cell r="AX17">
            <v>0</v>
          </cell>
          <cell r="AY17">
            <v>0</v>
          </cell>
          <cell r="AZ17">
            <v>0</v>
          </cell>
          <cell r="BA17">
            <v>0</v>
          </cell>
          <cell r="BB17">
            <v>0</v>
          </cell>
          <cell r="BC17">
            <v>56375</v>
          </cell>
          <cell r="BD17">
            <v>30237</v>
          </cell>
          <cell r="BE17">
            <v>41000</v>
          </cell>
          <cell r="BF17">
            <v>16195</v>
          </cell>
          <cell r="BG17">
            <v>30852</v>
          </cell>
          <cell r="BH17">
            <v>50225</v>
          </cell>
          <cell r="BI17">
            <v>18860</v>
          </cell>
          <cell r="BJ17">
            <v>241500</v>
          </cell>
          <cell r="BK17">
            <v>30852</v>
          </cell>
          <cell r="BL17">
            <v>50225</v>
          </cell>
          <cell r="BM17">
            <v>18860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row>
        <row r="18">
          <cell r="E18">
            <v>0</v>
          </cell>
          <cell r="F18">
            <v>646000</v>
          </cell>
          <cell r="G18">
            <v>121215.825</v>
          </cell>
          <cell r="H18">
            <v>134232.82500000001</v>
          </cell>
          <cell r="I18">
            <v>185093.45</v>
          </cell>
          <cell r="J18">
            <v>192289.45</v>
          </cell>
          <cell r="K18">
            <v>213851.55</v>
          </cell>
          <cell r="L18">
            <v>225952.55</v>
          </cell>
          <cell r="M18">
            <v>288398.875</v>
          </cell>
          <cell r="N18">
            <v>304402.875</v>
          </cell>
          <cell r="O18">
            <v>321029.25</v>
          </cell>
          <cell r="P18">
            <v>331792.25</v>
          </cell>
          <cell r="Q18">
            <v>306987.25</v>
          </cell>
          <cell r="R18">
            <v>381553.35</v>
          </cell>
          <cell r="S18">
            <v>483425</v>
          </cell>
          <cell r="T18">
            <v>431792.25</v>
          </cell>
          <cell r="U18">
            <v>323457.5</v>
          </cell>
          <cell r="V18">
            <v>522607.9</v>
          </cell>
          <cell r="W18">
            <v>541980.9</v>
          </cell>
          <cell r="X18">
            <v>510615.9</v>
          </cell>
          <cell r="Y18">
            <v>604975</v>
          </cell>
          <cell r="Z18">
            <v>878362.5</v>
          </cell>
          <cell r="AA18">
            <v>650755.9</v>
          </cell>
          <cell r="AB18">
            <v>407925</v>
          </cell>
          <cell r="AC18">
            <v>407925</v>
          </cell>
          <cell r="AD18">
            <v>407925</v>
          </cell>
          <cell r="AE18">
            <v>499014.375</v>
          </cell>
          <cell r="AF18">
            <v>499014.375</v>
          </cell>
          <cell r="AG18">
            <v>499014.375</v>
          </cell>
          <cell r="AH18">
            <v>499014.375</v>
          </cell>
          <cell r="AI18">
            <v>578587.5</v>
          </cell>
          <cell r="AJ18">
            <v>578587.5</v>
          </cell>
          <cell r="AK18">
            <v>671725.75</v>
          </cell>
          <cell r="AL18">
            <v>671725.75</v>
          </cell>
          <cell r="AM18">
            <v>671725.75</v>
          </cell>
          <cell r="AN18">
            <v>671725.75</v>
          </cell>
          <cell r="AO18">
            <v>671725.75</v>
          </cell>
          <cell r="AP18">
            <v>760461</v>
          </cell>
          <cell r="AQ18">
            <v>801461</v>
          </cell>
          <cell r="AR18">
            <v>578587.5</v>
          </cell>
          <cell r="AS18">
            <v>578587.5</v>
          </cell>
          <cell r="AT18">
            <v>578587.5</v>
          </cell>
          <cell r="AU18">
            <v>578587.5</v>
          </cell>
          <cell r="AV18">
            <v>578587.5</v>
          </cell>
          <cell r="AW18">
            <v>671725.75</v>
          </cell>
          <cell r="AX18">
            <v>671725.75</v>
          </cell>
          <cell r="AY18">
            <v>671725.75</v>
          </cell>
          <cell r="AZ18">
            <v>671725.75</v>
          </cell>
          <cell r="BA18">
            <v>671725.75</v>
          </cell>
          <cell r="BB18">
            <v>760461</v>
          </cell>
          <cell r="BC18">
            <v>816836</v>
          </cell>
          <cell r="BD18">
            <v>398294.5</v>
          </cell>
          <cell r="BE18">
            <v>409057.5</v>
          </cell>
          <cell r="BF18">
            <v>384252.5</v>
          </cell>
          <cell r="BG18">
            <v>667714.5</v>
          </cell>
          <cell r="BH18">
            <v>687087.5</v>
          </cell>
          <cell r="BI18">
            <v>655722.5</v>
          </cell>
          <cell r="BJ18">
            <v>878362.5</v>
          </cell>
          <cell r="BK18">
            <v>667714.5</v>
          </cell>
          <cell r="BL18">
            <v>687087.5</v>
          </cell>
          <cell r="BM18">
            <v>655722.5</v>
          </cell>
          <cell r="BN18">
            <v>578587.5</v>
          </cell>
          <cell r="BO18">
            <v>578587.5</v>
          </cell>
          <cell r="BP18">
            <v>578587.5</v>
          </cell>
          <cell r="BQ18">
            <v>578587.5</v>
          </cell>
          <cell r="BR18">
            <v>578587.5</v>
          </cell>
          <cell r="BS18">
            <v>578587.5</v>
          </cell>
          <cell r="BT18">
            <v>578587.5</v>
          </cell>
          <cell r="BU18">
            <v>778480</v>
          </cell>
          <cell r="BV18">
            <v>778480</v>
          </cell>
          <cell r="BW18">
            <v>778480</v>
          </cell>
          <cell r="BX18">
            <v>671725.75</v>
          </cell>
          <cell r="BY18">
            <v>778480</v>
          </cell>
          <cell r="BZ18">
            <v>778480</v>
          </cell>
          <cell r="CA18">
            <v>778480</v>
          </cell>
          <cell r="CB18">
            <v>778480</v>
          </cell>
          <cell r="CC18">
            <v>778480</v>
          </cell>
          <cell r="CD18">
            <v>778480</v>
          </cell>
          <cell r="CE18">
            <v>778480</v>
          </cell>
          <cell r="CF18">
            <v>778480</v>
          </cell>
          <cell r="CG18">
            <v>778480</v>
          </cell>
          <cell r="CH18">
            <v>778480</v>
          </cell>
          <cell r="CI18">
            <v>0</v>
          </cell>
        </row>
        <row r="19">
          <cell r="E19">
            <v>0.25</v>
          </cell>
          <cell r="F19">
            <v>0.25</v>
          </cell>
          <cell r="G19">
            <v>0.25</v>
          </cell>
          <cell r="H19">
            <v>0.25</v>
          </cell>
          <cell r="I19">
            <v>0.25</v>
          </cell>
          <cell r="J19">
            <v>0.25</v>
          </cell>
          <cell r="K19">
            <v>0.25</v>
          </cell>
          <cell r="L19">
            <v>0.25</v>
          </cell>
          <cell r="M19">
            <v>0.25</v>
          </cell>
          <cell r="N19">
            <v>0.25</v>
          </cell>
          <cell r="O19">
            <v>0.25</v>
          </cell>
          <cell r="P19">
            <v>0.25</v>
          </cell>
          <cell r="Q19">
            <v>0.25</v>
          </cell>
          <cell r="R19">
            <v>0.25</v>
          </cell>
          <cell r="S19">
            <v>0.25</v>
          </cell>
          <cell r="T19">
            <v>0.25</v>
          </cell>
          <cell r="U19">
            <v>0.25</v>
          </cell>
          <cell r="V19">
            <v>0.25</v>
          </cell>
          <cell r="W19">
            <v>0.25</v>
          </cell>
          <cell r="X19">
            <v>0.25</v>
          </cell>
          <cell r="Y19">
            <v>0.25</v>
          </cell>
          <cell r="Z19">
            <v>0.25</v>
          </cell>
          <cell r="AA19">
            <v>0.25</v>
          </cell>
          <cell r="AB19">
            <v>0.25</v>
          </cell>
          <cell r="AC19">
            <v>0.25</v>
          </cell>
          <cell r="AD19">
            <v>0.25</v>
          </cell>
          <cell r="AE19">
            <v>0.25</v>
          </cell>
          <cell r="AF19">
            <v>0.25</v>
          </cell>
          <cell r="AG19">
            <v>0.25</v>
          </cell>
          <cell r="AH19">
            <v>0.25</v>
          </cell>
          <cell r="AI19">
            <v>0.25</v>
          </cell>
          <cell r="AJ19">
            <v>0.25</v>
          </cell>
          <cell r="AK19">
            <v>0.25</v>
          </cell>
          <cell r="AL19">
            <v>0.25</v>
          </cell>
          <cell r="AM19">
            <v>0.25</v>
          </cell>
          <cell r="AN19">
            <v>0.25</v>
          </cell>
          <cell r="AO19">
            <v>0.25</v>
          </cell>
          <cell r="AP19">
            <v>0.25</v>
          </cell>
          <cell r="AQ19">
            <v>0.25</v>
          </cell>
          <cell r="AR19">
            <v>0.25</v>
          </cell>
          <cell r="AS19">
            <v>0.25</v>
          </cell>
          <cell r="AT19">
            <v>0.25</v>
          </cell>
          <cell r="AU19">
            <v>0.25</v>
          </cell>
          <cell r="AV19">
            <v>0.25</v>
          </cell>
          <cell r="AW19">
            <v>0.25</v>
          </cell>
          <cell r="AX19">
            <v>0.25</v>
          </cell>
          <cell r="AY19">
            <v>0.25</v>
          </cell>
          <cell r="AZ19">
            <v>0.25</v>
          </cell>
          <cell r="BA19">
            <v>0.25</v>
          </cell>
          <cell r="BB19">
            <v>0.25</v>
          </cell>
          <cell r="BC19">
            <v>0.25</v>
          </cell>
          <cell r="BD19">
            <v>0.25</v>
          </cell>
          <cell r="BE19">
            <v>0.25</v>
          </cell>
          <cell r="BF19">
            <v>0.25</v>
          </cell>
          <cell r="BG19">
            <v>0.25</v>
          </cell>
          <cell r="BH19">
            <v>0.25</v>
          </cell>
          <cell r="BI19">
            <v>0.25</v>
          </cell>
          <cell r="BJ19">
            <v>0.25</v>
          </cell>
          <cell r="BK19">
            <v>0.25</v>
          </cell>
          <cell r="BL19">
            <v>0.25</v>
          </cell>
          <cell r="BM19">
            <v>0.25</v>
          </cell>
          <cell r="BN19">
            <v>0.25</v>
          </cell>
          <cell r="BO19">
            <v>0.25</v>
          </cell>
          <cell r="BP19">
            <v>0.25</v>
          </cell>
          <cell r="BQ19">
            <v>0.25</v>
          </cell>
          <cell r="BR19">
            <v>0.25</v>
          </cell>
          <cell r="BS19">
            <v>0.25</v>
          </cell>
          <cell r="BT19">
            <v>0.25</v>
          </cell>
          <cell r="BU19">
            <v>0.25</v>
          </cell>
          <cell r="BV19">
            <v>0.25</v>
          </cell>
          <cell r="BW19">
            <v>0.25</v>
          </cell>
          <cell r="BX19">
            <v>0.25</v>
          </cell>
          <cell r="BY19">
            <v>0.25</v>
          </cell>
          <cell r="BZ19">
            <v>0.25</v>
          </cell>
          <cell r="CA19">
            <v>0.25</v>
          </cell>
          <cell r="CB19">
            <v>0.25</v>
          </cell>
          <cell r="CC19">
            <v>0.25</v>
          </cell>
          <cell r="CD19">
            <v>0.25</v>
          </cell>
          <cell r="CE19">
            <v>0.25</v>
          </cell>
          <cell r="CF19">
            <v>0.25</v>
          </cell>
          <cell r="CG19">
            <v>0.25</v>
          </cell>
          <cell r="CH19">
            <v>0.25</v>
          </cell>
          <cell r="CI19">
            <v>0.25</v>
          </cell>
        </row>
        <row r="20">
          <cell r="E20">
            <v>0.13</v>
          </cell>
          <cell r="F20">
            <v>0.155</v>
          </cell>
          <cell r="G20">
            <v>0.13</v>
          </cell>
          <cell r="H20">
            <v>0.13</v>
          </cell>
          <cell r="I20">
            <v>0.13</v>
          </cell>
          <cell r="J20">
            <v>0.13</v>
          </cell>
          <cell r="K20">
            <v>0.13</v>
          </cell>
          <cell r="L20">
            <v>0.13</v>
          </cell>
          <cell r="M20">
            <v>0.13</v>
          </cell>
          <cell r="N20">
            <v>0.13</v>
          </cell>
          <cell r="O20">
            <v>0.13</v>
          </cell>
          <cell r="P20">
            <v>0.13</v>
          </cell>
          <cell r="Q20">
            <v>0.13</v>
          </cell>
          <cell r="R20">
            <v>0.13</v>
          </cell>
          <cell r="S20">
            <v>0.13</v>
          </cell>
          <cell r="T20">
            <v>0.13</v>
          </cell>
          <cell r="U20">
            <v>0.13</v>
          </cell>
          <cell r="V20">
            <v>0.13</v>
          </cell>
          <cell r="W20">
            <v>0.13</v>
          </cell>
          <cell r="X20">
            <v>0.13</v>
          </cell>
          <cell r="Y20">
            <v>0.13</v>
          </cell>
          <cell r="Z20">
            <v>0.13</v>
          </cell>
          <cell r="AA20">
            <v>0.13</v>
          </cell>
          <cell r="AB20">
            <v>0.13</v>
          </cell>
          <cell r="AC20">
            <v>0.13</v>
          </cell>
          <cell r="AD20">
            <v>0.13</v>
          </cell>
          <cell r="AE20">
            <v>0.13</v>
          </cell>
          <cell r="AF20">
            <v>0.13</v>
          </cell>
          <cell r="AG20">
            <v>0.13</v>
          </cell>
          <cell r="AH20">
            <v>0.13</v>
          </cell>
          <cell r="AI20">
            <v>0.13</v>
          </cell>
          <cell r="AJ20">
            <v>0.13</v>
          </cell>
          <cell r="AK20">
            <v>0.13</v>
          </cell>
          <cell r="AL20">
            <v>0.13</v>
          </cell>
          <cell r="AM20">
            <v>0.13</v>
          </cell>
          <cell r="AN20">
            <v>0.13</v>
          </cell>
          <cell r="AO20">
            <v>0.13</v>
          </cell>
          <cell r="AP20">
            <v>0.13</v>
          </cell>
          <cell r="AQ20">
            <v>0.13</v>
          </cell>
          <cell r="AR20">
            <v>0.13</v>
          </cell>
          <cell r="AS20">
            <v>0.13</v>
          </cell>
          <cell r="AT20">
            <v>0.13</v>
          </cell>
          <cell r="AU20">
            <v>0.13</v>
          </cell>
          <cell r="AV20">
            <v>0.13</v>
          </cell>
          <cell r="AW20">
            <v>0.13</v>
          </cell>
          <cell r="AX20">
            <v>0.13</v>
          </cell>
          <cell r="AY20">
            <v>0.13</v>
          </cell>
          <cell r="AZ20">
            <v>0.13</v>
          </cell>
          <cell r="BA20">
            <v>0.13</v>
          </cell>
          <cell r="BB20">
            <v>0.13</v>
          </cell>
          <cell r="BC20">
            <v>0.13</v>
          </cell>
          <cell r="BD20">
            <v>0.13</v>
          </cell>
          <cell r="BE20">
            <v>0.13</v>
          </cell>
          <cell r="BF20">
            <v>0.13</v>
          </cell>
          <cell r="BG20">
            <v>0.13</v>
          </cell>
          <cell r="BH20">
            <v>0.13</v>
          </cell>
          <cell r="BI20">
            <v>0.13</v>
          </cell>
          <cell r="BJ20">
            <v>0.13</v>
          </cell>
          <cell r="BK20">
            <v>0.13</v>
          </cell>
          <cell r="BL20">
            <v>0.13</v>
          </cell>
          <cell r="BM20">
            <v>0.13</v>
          </cell>
          <cell r="BN20">
            <v>0.13</v>
          </cell>
          <cell r="BO20">
            <v>0.13</v>
          </cell>
          <cell r="BP20">
            <v>0.13</v>
          </cell>
          <cell r="BQ20">
            <v>0.13</v>
          </cell>
          <cell r="BR20">
            <v>0.13</v>
          </cell>
          <cell r="BS20">
            <v>0.13</v>
          </cell>
          <cell r="BT20">
            <v>0.13</v>
          </cell>
          <cell r="BU20">
            <v>0.13</v>
          </cell>
          <cell r="BV20">
            <v>0.13</v>
          </cell>
          <cell r="BW20">
            <v>0.13</v>
          </cell>
          <cell r="BX20">
            <v>0.13</v>
          </cell>
          <cell r="BY20">
            <v>0.13</v>
          </cell>
          <cell r="BZ20">
            <v>0.13</v>
          </cell>
          <cell r="CA20">
            <v>0.13</v>
          </cell>
          <cell r="CB20">
            <v>0.13</v>
          </cell>
          <cell r="CC20">
            <v>0.13</v>
          </cell>
          <cell r="CD20">
            <v>0.13</v>
          </cell>
          <cell r="CE20">
            <v>0.13</v>
          </cell>
          <cell r="CF20">
            <v>0.13</v>
          </cell>
          <cell r="CG20">
            <v>0.13</v>
          </cell>
          <cell r="CH20">
            <v>0.13</v>
          </cell>
          <cell r="CI20">
            <v>0.13</v>
          </cell>
        </row>
        <row r="21">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row>
        <row r="22">
          <cell r="E22">
            <v>5</v>
          </cell>
          <cell r="F22">
            <v>5</v>
          </cell>
          <cell r="G22">
            <v>5</v>
          </cell>
          <cell r="H22">
            <v>5</v>
          </cell>
          <cell r="I22">
            <v>5</v>
          </cell>
          <cell r="J22">
            <v>5</v>
          </cell>
          <cell r="K22">
            <v>5</v>
          </cell>
          <cell r="L22">
            <v>5</v>
          </cell>
          <cell r="M22">
            <v>5</v>
          </cell>
          <cell r="N22">
            <v>5</v>
          </cell>
          <cell r="O22">
            <v>5</v>
          </cell>
          <cell r="P22">
            <v>5</v>
          </cell>
          <cell r="Q22">
            <v>5</v>
          </cell>
          <cell r="R22">
            <v>5</v>
          </cell>
          <cell r="S22">
            <v>5</v>
          </cell>
          <cell r="T22">
            <v>5</v>
          </cell>
          <cell r="U22">
            <v>8</v>
          </cell>
          <cell r="V22">
            <v>5</v>
          </cell>
          <cell r="W22">
            <v>5</v>
          </cell>
          <cell r="X22">
            <v>5</v>
          </cell>
          <cell r="Y22">
            <v>5</v>
          </cell>
          <cell r="Z22">
            <v>5</v>
          </cell>
          <cell r="AA22">
            <v>5</v>
          </cell>
          <cell r="AB22">
            <v>5</v>
          </cell>
          <cell r="AC22">
            <v>5</v>
          </cell>
          <cell r="AD22">
            <v>5</v>
          </cell>
          <cell r="AE22">
            <v>5</v>
          </cell>
          <cell r="AF22">
            <v>5</v>
          </cell>
          <cell r="AG22">
            <v>5</v>
          </cell>
          <cell r="AH22">
            <v>5</v>
          </cell>
          <cell r="AI22">
            <v>5</v>
          </cell>
          <cell r="AJ22">
            <v>5</v>
          </cell>
          <cell r="AK22">
            <v>5</v>
          </cell>
          <cell r="AL22">
            <v>5</v>
          </cell>
          <cell r="AM22">
            <v>5</v>
          </cell>
          <cell r="AN22">
            <v>5</v>
          </cell>
          <cell r="AO22">
            <v>5</v>
          </cell>
          <cell r="AP22">
            <v>5</v>
          </cell>
          <cell r="AQ22">
            <v>5</v>
          </cell>
          <cell r="AR22">
            <v>5</v>
          </cell>
          <cell r="AS22">
            <v>5</v>
          </cell>
          <cell r="AT22">
            <v>5</v>
          </cell>
          <cell r="AU22">
            <v>5</v>
          </cell>
          <cell r="AV22">
            <v>5</v>
          </cell>
          <cell r="AW22">
            <v>5</v>
          </cell>
          <cell r="AX22">
            <v>5</v>
          </cell>
          <cell r="AY22">
            <v>5</v>
          </cell>
          <cell r="AZ22">
            <v>5</v>
          </cell>
          <cell r="BA22">
            <v>5</v>
          </cell>
          <cell r="BB22">
            <v>5</v>
          </cell>
          <cell r="BC22">
            <v>5</v>
          </cell>
          <cell r="BD22">
            <v>5</v>
          </cell>
          <cell r="BE22">
            <v>5</v>
          </cell>
          <cell r="BF22">
            <v>5</v>
          </cell>
          <cell r="BG22">
            <v>5</v>
          </cell>
          <cell r="BH22">
            <v>5</v>
          </cell>
          <cell r="BI22">
            <v>5</v>
          </cell>
          <cell r="BJ22">
            <v>5</v>
          </cell>
          <cell r="BK22">
            <v>5</v>
          </cell>
          <cell r="BL22">
            <v>5</v>
          </cell>
          <cell r="BM22">
            <v>5</v>
          </cell>
          <cell r="BN22">
            <v>5</v>
          </cell>
          <cell r="BO22">
            <v>5</v>
          </cell>
          <cell r="BP22">
            <v>5</v>
          </cell>
          <cell r="BQ22">
            <v>8</v>
          </cell>
          <cell r="BR22">
            <v>5</v>
          </cell>
          <cell r="BS22">
            <v>5</v>
          </cell>
          <cell r="BT22">
            <v>5</v>
          </cell>
          <cell r="BU22">
            <v>5</v>
          </cell>
          <cell r="BV22">
            <v>5</v>
          </cell>
          <cell r="BW22">
            <v>5</v>
          </cell>
          <cell r="BX22">
            <v>5</v>
          </cell>
          <cell r="BY22">
            <v>5</v>
          </cell>
          <cell r="BZ22">
            <v>5</v>
          </cell>
          <cell r="CA22">
            <v>5</v>
          </cell>
          <cell r="CB22">
            <v>5</v>
          </cell>
          <cell r="CC22">
            <v>5</v>
          </cell>
          <cell r="CD22">
            <v>5</v>
          </cell>
          <cell r="CE22">
            <v>5</v>
          </cell>
          <cell r="CF22">
            <v>5</v>
          </cell>
          <cell r="CG22">
            <v>5</v>
          </cell>
          <cell r="CH22">
            <v>5</v>
          </cell>
          <cell r="CI22">
            <v>5</v>
          </cell>
        </row>
        <row r="23">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row>
        <row r="24">
          <cell r="E24">
            <v>7.4999999999999997E-2</v>
          </cell>
          <cell r="F24">
            <v>7.4999999999999997E-2</v>
          </cell>
          <cell r="G24">
            <v>7.4999999999999997E-2</v>
          </cell>
          <cell r="H24">
            <v>7.4999999999999997E-2</v>
          </cell>
          <cell r="I24">
            <v>7.4999999999999997E-2</v>
          </cell>
          <cell r="J24">
            <v>7.4999999999999997E-2</v>
          </cell>
          <cell r="K24">
            <v>7.4999999999999997E-2</v>
          </cell>
          <cell r="L24">
            <v>7.4999999999999997E-2</v>
          </cell>
          <cell r="M24">
            <v>7.4999999999999997E-2</v>
          </cell>
          <cell r="N24">
            <v>7.4999999999999997E-2</v>
          </cell>
          <cell r="O24">
            <v>7.4999999999999997E-2</v>
          </cell>
          <cell r="P24">
            <v>7.4999999999999997E-2</v>
          </cell>
          <cell r="Q24">
            <v>7.4999999999999997E-2</v>
          </cell>
          <cell r="R24">
            <v>7.4999999999999997E-2</v>
          </cell>
          <cell r="S24">
            <v>7.4999999999999997E-2</v>
          </cell>
          <cell r="T24">
            <v>7.4999999999999997E-2</v>
          </cell>
          <cell r="U24">
            <v>7.4999999999999997E-2</v>
          </cell>
          <cell r="V24">
            <v>7.4999999999999997E-2</v>
          </cell>
          <cell r="W24">
            <v>7.4999999999999997E-2</v>
          </cell>
          <cell r="X24">
            <v>7.4999999999999997E-2</v>
          </cell>
          <cell r="Y24">
            <v>7.4999999999999997E-2</v>
          </cell>
          <cell r="Z24">
            <v>7.4999999999999997E-2</v>
          </cell>
          <cell r="AA24">
            <v>7.4999999999999997E-2</v>
          </cell>
          <cell r="AB24">
            <v>7.4999999999999997E-2</v>
          </cell>
          <cell r="AC24">
            <v>7.4999999999999997E-2</v>
          </cell>
          <cell r="AD24">
            <v>7.4999999999999997E-2</v>
          </cell>
          <cell r="AE24">
            <v>7.4999999999999997E-2</v>
          </cell>
          <cell r="AF24">
            <v>7.4999999999999997E-2</v>
          </cell>
          <cell r="AG24">
            <v>7.4999999999999997E-2</v>
          </cell>
          <cell r="AH24">
            <v>7.4999999999999997E-2</v>
          </cell>
          <cell r="AI24">
            <v>7.4999999999999997E-2</v>
          </cell>
          <cell r="AJ24">
            <v>7.4999999999999997E-2</v>
          </cell>
          <cell r="AK24">
            <v>7.4999999999999997E-2</v>
          </cell>
          <cell r="AL24">
            <v>7.4999999999999997E-2</v>
          </cell>
          <cell r="AM24">
            <v>7.4999999999999997E-2</v>
          </cell>
          <cell r="AN24">
            <v>7.4999999999999997E-2</v>
          </cell>
          <cell r="AO24">
            <v>7.4999999999999997E-2</v>
          </cell>
          <cell r="AP24">
            <v>7.4999999999999997E-2</v>
          </cell>
          <cell r="AQ24">
            <v>7.4999999999999997E-2</v>
          </cell>
          <cell r="AR24">
            <v>7.4999999999999997E-2</v>
          </cell>
          <cell r="AS24">
            <v>7.4999999999999997E-2</v>
          </cell>
          <cell r="AT24">
            <v>7.4999999999999997E-2</v>
          </cell>
          <cell r="AU24">
            <v>7.4999999999999997E-2</v>
          </cell>
          <cell r="AV24">
            <v>7.4999999999999997E-2</v>
          </cell>
          <cell r="AW24">
            <v>7.4999999999999997E-2</v>
          </cell>
          <cell r="AX24">
            <v>7.4999999999999997E-2</v>
          </cell>
          <cell r="AY24">
            <v>7.4999999999999997E-2</v>
          </cell>
          <cell r="AZ24">
            <v>7.4999999999999997E-2</v>
          </cell>
          <cell r="BA24">
            <v>7.4999999999999997E-2</v>
          </cell>
          <cell r="BB24">
            <v>7.4999999999999997E-2</v>
          </cell>
          <cell r="BC24">
            <v>7.4999999999999997E-2</v>
          </cell>
          <cell r="BD24">
            <v>7.4999999999999997E-2</v>
          </cell>
          <cell r="BE24">
            <v>7.4999999999999997E-2</v>
          </cell>
          <cell r="BF24">
            <v>7.4999999999999997E-2</v>
          </cell>
          <cell r="BG24">
            <v>7.4999999999999997E-2</v>
          </cell>
          <cell r="BH24">
            <v>7.4999999999999997E-2</v>
          </cell>
          <cell r="BI24">
            <v>7.4999999999999997E-2</v>
          </cell>
          <cell r="BJ24">
            <v>7.4999999999999997E-2</v>
          </cell>
          <cell r="BK24">
            <v>7.4999999999999997E-2</v>
          </cell>
          <cell r="BL24">
            <v>7.4999999999999997E-2</v>
          </cell>
          <cell r="BM24">
            <v>7.4999999999999997E-2</v>
          </cell>
          <cell r="BN24">
            <v>7.4999999999999997E-2</v>
          </cell>
          <cell r="BO24">
            <v>7.4999999999999997E-2</v>
          </cell>
          <cell r="BP24">
            <v>7.4999999999999997E-2</v>
          </cell>
          <cell r="BQ24">
            <v>7.4999999999999997E-2</v>
          </cell>
          <cell r="BR24">
            <v>7.4999999999999997E-2</v>
          </cell>
          <cell r="BS24">
            <v>7.4999999999999997E-2</v>
          </cell>
          <cell r="BT24">
            <v>7.4999999999999997E-2</v>
          </cell>
          <cell r="BU24">
            <v>7.4999999999999997E-2</v>
          </cell>
          <cell r="BV24">
            <v>7.4999999999999997E-2</v>
          </cell>
          <cell r="BW24">
            <v>7.4999999999999997E-2</v>
          </cell>
          <cell r="BX24">
            <v>7.4999999999999997E-2</v>
          </cell>
          <cell r="BY24">
            <v>7.4999999999999997E-2</v>
          </cell>
          <cell r="BZ24">
            <v>7.4999999999999997E-2</v>
          </cell>
          <cell r="CA24">
            <v>7.4999999999999997E-2</v>
          </cell>
          <cell r="CB24">
            <v>7.4999999999999997E-2</v>
          </cell>
          <cell r="CC24">
            <v>7.4999999999999997E-2</v>
          </cell>
          <cell r="CD24">
            <v>7.4999999999999997E-2</v>
          </cell>
          <cell r="CE24">
            <v>7.4999999999999997E-2</v>
          </cell>
          <cell r="CF24">
            <v>7.4999999999999997E-2</v>
          </cell>
          <cell r="CG24">
            <v>7.4999999999999997E-2</v>
          </cell>
          <cell r="CH24">
            <v>7.4999999999999997E-2</v>
          </cell>
          <cell r="CI24">
            <v>7.4999999999999997E-2</v>
          </cell>
        </row>
        <row r="25">
          <cell r="E25">
            <v>0</v>
          </cell>
          <cell r="F25">
            <v>9200</v>
          </cell>
          <cell r="G25">
            <v>1000</v>
          </cell>
          <cell r="H25">
            <v>1000</v>
          </cell>
          <cell r="I25">
            <v>2080</v>
          </cell>
          <cell r="J25">
            <v>2080</v>
          </cell>
          <cell r="K25">
            <v>2300</v>
          </cell>
          <cell r="L25">
            <v>2300</v>
          </cell>
          <cell r="M25">
            <v>3110</v>
          </cell>
          <cell r="N25">
            <v>3110</v>
          </cell>
          <cell r="O25">
            <v>4260</v>
          </cell>
          <cell r="P25">
            <v>4260</v>
          </cell>
          <cell r="Q25">
            <v>4260</v>
          </cell>
          <cell r="R25">
            <v>4410</v>
          </cell>
          <cell r="S25">
            <v>4720</v>
          </cell>
          <cell r="T25">
            <v>4260</v>
          </cell>
          <cell r="U25">
            <v>3690</v>
          </cell>
          <cell r="V25">
            <v>6860</v>
          </cell>
          <cell r="W25">
            <v>6860</v>
          </cell>
          <cell r="X25">
            <v>6860</v>
          </cell>
          <cell r="Y25">
            <v>7300</v>
          </cell>
          <cell r="Z25">
            <v>8780</v>
          </cell>
          <cell r="AA25">
            <v>6860</v>
          </cell>
          <cell r="AB25">
            <v>4920</v>
          </cell>
          <cell r="AC25">
            <v>4920</v>
          </cell>
          <cell r="AD25">
            <v>4920</v>
          </cell>
          <cell r="AE25">
            <v>6840</v>
          </cell>
          <cell r="AF25">
            <v>6840</v>
          </cell>
          <cell r="AG25">
            <v>6840</v>
          </cell>
          <cell r="AH25">
            <v>6840</v>
          </cell>
          <cell r="AI25">
            <v>6750</v>
          </cell>
          <cell r="AJ25">
            <v>6750</v>
          </cell>
          <cell r="AK25">
            <v>8650</v>
          </cell>
          <cell r="AL25">
            <v>8650</v>
          </cell>
          <cell r="AM25">
            <v>8650</v>
          </cell>
          <cell r="AN25">
            <v>8650</v>
          </cell>
          <cell r="AO25">
            <v>8650</v>
          </cell>
          <cell r="AP25">
            <v>8440</v>
          </cell>
          <cell r="AQ25">
            <v>8900</v>
          </cell>
          <cell r="AR25">
            <v>6750</v>
          </cell>
          <cell r="AS25">
            <v>6750</v>
          </cell>
          <cell r="AT25">
            <v>6750</v>
          </cell>
          <cell r="AU25">
            <v>6750</v>
          </cell>
          <cell r="AV25">
            <v>6750</v>
          </cell>
          <cell r="AW25">
            <v>8650</v>
          </cell>
          <cell r="AX25">
            <v>8650</v>
          </cell>
          <cell r="AY25">
            <v>8650</v>
          </cell>
          <cell r="AZ25">
            <v>8650</v>
          </cell>
          <cell r="BA25">
            <v>8650</v>
          </cell>
          <cell r="BB25">
            <v>8440</v>
          </cell>
          <cell r="BC25">
            <v>8900</v>
          </cell>
          <cell r="BD25">
            <v>4850</v>
          </cell>
          <cell r="BE25">
            <v>4850</v>
          </cell>
          <cell r="BF25">
            <v>4850</v>
          </cell>
          <cell r="BG25">
            <v>8780</v>
          </cell>
          <cell r="BH25">
            <v>8780</v>
          </cell>
          <cell r="BI25">
            <v>8780</v>
          </cell>
          <cell r="BJ25">
            <v>8780</v>
          </cell>
          <cell r="BK25">
            <v>8780</v>
          </cell>
          <cell r="BL25">
            <v>8780</v>
          </cell>
          <cell r="BM25">
            <v>8780</v>
          </cell>
          <cell r="BN25">
            <v>6750</v>
          </cell>
          <cell r="BO25">
            <v>6750</v>
          </cell>
          <cell r="BP25">
            <v>6750</v>
          </cell>
          <cell r="BQ25">
            <v>6750</v>
          </cell>
          <cell r="BR25">
            <v>6750</v>
          </cell>
          <cell r="BS25">
            <v>6750</v>
          </cell>
          <cell r="BT25">
            <v>6750</v>
          </cell>
          <cell r="BU25">
            <v>8730</v>
          </cell>
          <cell r="BV25">
            <v>8730</v>
          </cell>
          <cell r="BW25">
            <v>8730</v>
          </cell>
          <cell r="BX25">
            <v>8650</v>
          </cell>
          <cell r="BY25">
            <v>8730</v>
          </cell>
          <cell r="BZ25">
            <v>8730</v>
          </cell>
          <cell r="CA25">
            <v>8730</v>
          </cell>
          <cell r="CB25">
            <v>8730</v>
          </cell>
          <cell r="CC25">
            <v>8730</v>
          </cell>
          <cell r="CD25">
            <v>8730</v>
          </cell>
          <cell r="CE25">
            <v>8730</v>
          </cell>
          <cell r="CF25">
            <v>8730</v>
          </cell>
          <cell r="CG25">
            <v>8730</v>
          </cell>
          <cell r="CH25">
            <v>8730</v>
          </cell>
          <cell r="CI25">
            <v>0</v>
          </cell>
        </row>
        <row r="26">
          <cell r="E26">
            <v>0</v>
          </cell>
          <cell r="F26">
            <v>0</v>
          </cell>
          <cell r="G26">
            <v>400</v>
          </cell>
          <cell r="H26">
            <v>550</v>
          </cell>
          <cell r="I26">
            <v>600</v>
          </cell>
          <cell r="J26">
            <v>700</v>
          </cell>
          <cell r="K26">
            <v>800</v>
          </cell>
          <cell r="L26">
            <v>950</v>
          </cell>
          <cell r="M26">
            <v>1100</v>
          </cell>
          <cell r="N26">
            <v>1300</v>
          </cell>
          <cell r="O26">
            <v>1200</v>
          </cell>
          <cell r="P26">
            <v>1500</v>
          </cell>
          <cell r="Q26">
            <v>700</v>
          </cell>
          <cell r="R26">
            <v>1400</v>
          </cell>
          <cell r="S26">
            <v>2500</v>
          </cell>
          <cell r="T26">
            <v>3000</v>
          </cell>
          <cell r="U26">
            <v>1700</v>
          </cell>
          <cell r="V26">
            <v>1600</v>
          </cell>
          <cell r="W26">
            <v>1850</v>
          </cell>
          <cell r="X26">
            <v>1450</v>
          </cell>
          <cell r="Y26">
            <v>1900</v>
          </cell>
          <cell r="Z26">
            <v>5500</v>
          </cell>
          <cell r="AA26">
            <v>3200</v>
          </cell>
          <cell r="AB26">
            <v>200</v>
          </cell>
          <cell r="AC26">
            <v>200</v>
          </cell>
          <cell r="AD26">
            <v>200</v>
          </cell>
          <cell r="AE26">
            <v>0</v>
          </cell>
          <cell r="AF26">
            <v>0</v>
          </cell>
          <cell r="AG26">
            <v>0</v>
          </cell>
          <cell r="AH26">
            <v>0</v>
          </cell>
          <cell r="AI26">
            <v>0</v>
          </cell>
          <cell r="AJ26">
            <v>0</v>
          </cell>
          <cell r="AK26">
            <v>0</v>
          </cell>
          <cell r="AL26">
            <v>0</v>
          </cell>
          <cell r="AM26">
            <v>0</v>
          </cell>
          <cell r="AN26">
            <v>0</v>
          </cell>
          <cell r="AO26">
            <v>0</v>
          </cell>
          <cell r="AP26">
            <v>0</v>
          </cell>
          <cell r="AQ26">
            <v>800</v>
          </cell>
          <cell r="AR26">
            <v>0</v>
          </cell>
          <cell r="AS26">
            <v>0</v>
          </cell>
          <cell r="AT26">
            <v>0</v>
          </cell>
          <cell r="AU26">
            <v>0</v>
          </cell>
          <cell r="AV26">
            <v>0</v>
          </cell>
          <cell r="AW26">
            <v>0</v>
          </cell>
          <cell r="AX26">
            <v>0</v>
          </cell>
          <cell r="AY26">
            <v>0</v>
          </cell>
          <cell r="AZ26">
            <v>0</v>
          </cell>
          <cell r="BA26">
            <v>0</v>
          </cell>
          <cell r="BB26">
            <v>0</v>
          </cell>
          <cell r="BC26">
            <v>1000</v>
          </cell>
          <cell r="BD26">
            <v>1200</v>
          </cell>
          <cell r="BE26">
            <v>1500</v>
          </cell>
          <cell r="BF26">
            <v>700</v>
          </cell>
          <cell r="BG26">
            <v>1600</v>
          </cell>
          <cell r="BH26">
            <v>1850</v>
          </cell>
          <cell r="BI26">
            <v>1450</v>
          </cell>
          <cell r="BJ26">
            <v>5500</v>
          </cell>
          <cell r="BK26">
            <v>1600</v>
          </cell>
          <cell r="BL26">
            <v>1850</v>
          </cell>
          <cell r="BM26">
            <v>1450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row>
        <row r="27">
          <cell r="E27">
            <v>0</v>
          </cell>
          <cell r="F27">
            <v>9200</v>
          </cell>
          <cell r="G27">
            <v>1400</v>
          </cell>
          <cell r="H27">
            <v>1550</v>
          </cell>
          <cell r="I27">
            <v>2680</v>
          </cell>
          <cell r="J27">
            <v>2780</v>
          </cell>
          <cell r="K27">
            <v>3100</v>
          </cell>
          <cell r="L27">
            <v>3250</v>
          </cell>
          <cell r="M27">
            <v>4210</v>
          </cell>
          <cell r="N27">
            <v>4410</v>
          </cell>
          <cell r="O27">
            <v>5460</v>
          </cell>
          <cell r="P27">
            <v>5760</v>
          </cell>
          <cell r="Q27">
            <v>4960</v>
          </cell>
          <cell r="R27">
            <v>5810</v>
          </cell>
          <cell r="S27">
            <v>7220</v>
          </cell>
          <cell r="T27">
            <v>7260</v>
          </cell>
          <cell r="U27">
            <v>5390</v>
          </cell>
          <cell r="V27">
            <v>8460</v>
          </cell>
          <cell r="W27">
            <v>8710</v>
          </cell>
          <cell r="X27">
            <v>8310</v>
          </cell>
          <cell r="Y27">
            <v>9200</v>
          </cell>
          <cell r="Z27">
            <v>14280</v>
          </cell>
          <cell r="AA27">
            <v>10060</v>
          </cell>
          <cell r="AB27">
            <v>5120</v>
          </cell>
          <cell r="AC27">
            <v>5120</v>
          </cell>
          <cell r="AD27">
            <v>5120</v>
          </cell>
          <cell r="AE27">
            <v>6840</v>
          </cell>
          <cell r="AF27">
            <v>6840</v>
          </cell>
          <cell r="AG27">
            <v>6840</v>
          </cell>
          <cell r="AH27">
            <v>6840</v>
          </cell>
          <cell r="AI27">
            <v>6750</v>
          </cell>
          <cell r="AJ27">
            <v>6750</v>
          </cell>
          <cell r="AK27">
            <v>8650</v>
          </cell>
          <cell r="AL27">
            <v>8650</v>
          </cell>
          <cell r="AM27">
            <v>8650</v>
          </cell>
          <cell r="AN27">
            <v>8650</v>
          </cell>
          <cell r="AO27">
            <v>8650</v>
          </cell>
          <cell r="AP27">
            <v>8440</v>
          </cell>
          <cell r="AQ27">
            <v>9700</v>
          </cell>
          <cell r="AR27">
            <v>6750</v>
          </cell>
          <cell r="AS27">
            <v>6750</v>
          </cell>
          <cell r="AT27">
            <v>6750</v>
          </cell>
          <cell r="AU27">
            <v>6750</v>
          </cell>
          <cell r="AV27">
            <v>6750</v>
          </cell>
          <cell r="AW27">
            <v>8650</v>
          </cell>
          <cell r="AX27">
            <v>8650</v>
          </cell>
          <cell r="AY27">
            <v>8650</v>
          </cell>
          <cell r="AZ27">
            <v>8650</v>
          </cell>
          <cell r="BA27">
            <v>8650</v>
          </cell>
          <cell r="BB27">
            <v>8440</v>
          </cell>
          <cell r="BC27">
            <v>9900</v>
          </cell>
          <cell r="BD27">
            <v>6050</v>
          </cell>
          <cell r="BE27">
            <v>6350</v>
          </cell>
          <cell r="BF27">
            <v>5550</v>
          </cell>
          <cell r="BG27">
            <v>10380</v>
          </cell>
          <cell r="BH27">
            <v>10630</v>
          </cell>
          <cell r="BI27">
            <v>10230</v>
          </cell>
          <cell r="BJ27">
            <v>14280</v>
          </cell>
          <cell r="BK27">
            <v>10380</v>
          </cell>
          <cell r="BL27">
            <v>10630</v>
          </cell>
          <cell r="BM27">
            <v>10230</v>
          </cell>
          <cell r="BN27">
            <v>6750</v>
          </cell>
          <cell r="BO27">
            <v>6750</v>
          </cell>
          <cell r="BP27">
            <v>6750</v>
          </cell>
          <cell r="BQ27">
            <v>6750</v>
          </cell>
          <cell r="BR27">
            <v>6750</v>
          </cell>
          <cell r="BS27">
            <v>6750</v>
          </cell>
          <cell r="BT27">
            <v>6750</v>
          </cell>
          <cell r="BU27">
            <v>8730</v>
          </cell>
          <cell r="BV27">
            <v>8730</v>
          </cell>
          <cell r="BW27">
            <v>8730</v>
          </cell>
          <cell r="BX27">
            <v>8650</v>
          </cell>
          <cell r="BY27">
            <v>8730</v>
          </cell>
          <cell r="BZ27">
            <v>8730</v>
          </cell>
          <cell r="CA27">
            <v>8730</v>
          </cell>
          <cell r="CB27">
            <v>8730</v>
          </cell>
          <cell r="CC27">
            <v>8730</v>
          </cell>
          <cell r="CD27">
            <v>8730</v>
          </cell>
          <cell r="CE27">
            <v>8730</v>
          </cell>
          <cell r="CF27">
            <v>8730</v>
          </cell>
          <cell r="CG27">
            <v>8730</v>
          </cell>
          <cell r="CH27">
            <v>8730</v>
          </cell>
          <cell r="CI27">
            <v>0</v>
          </cell>
        </row>
        <row r="28">
          <cell r="E28">
            <v>0</v>
          </cell>
          <cell r="F28">
            <v>5112</v>
          </cell>
          <cell r="G28">
            <v>180</v>
          </cell>
          <cell r="H28">
            <v>216</v>
          </cell>
          <cell r="I28">
            <v>432</v>
          </cell>
          <cell r="J28">
            <v>492</v>
          </cell>
          <cell r="K28">
            <v>552</v>
          </cell>
          <cell r="L28">
            <v>552</v>
          </cell>
          <cell r="M28">
            <v>884</v>
          </cell>
          <cell r="N28">
            <v>948</v>
          </cell>
          <cell r="O28">
            <v>1848</v>
          </cell>
          <cell r="P28">
            <v>2220</v>
          </cell>
          <cell r="Q28">
            <v>1098</v>
          </cell>
          <cell r="R28">
            <v>2220</v>
          </cell>
          <cell r="S28">
            <v>3162</v>
          </cell>
          <cell r="T28">
            <v>3348</v>
          </cell>
          <cell r="U28">
            <v>1848</v>
          </cell>
          <cell r="V28">
            <v>4194</v>
          </cell>
          <cell r="W28">
            <v>4614</v>
          </cell>
          <cell r="X28">
            <v>4194</v>
          </cell>
          <cell r="Y28">
            <v>5112</v>
          </cell>
          <cell r="Z28">
            <v>11568</v>
          </cell>
          <cell r="AA28">
            <v>6198</v>
          </cell>
          <cell r="AB28">
            <v>1656</v>
          </cell>
          <cell r="AC28">
            <v>1656</v>
          </cell>
          <cell r="AD28">
            <v>1656</v>
          </cell>
          <cell r="AE28">
            <v>3084</v>
          </cell>
          <cell r="AF28">
            <v>3084</v>
          </cell>
          <cell r="AG28">
            <v>3084</v>
          </cell>
          <cell r="AH28">
            <v>3084</v>
          </cell>
          <cell r="AI28">
            <v>2784</v>
          </cell>
          <cell r="AJ28">
            <v>2784</v>
          </cell>
          <cell r="AK28">
            <v>4614</v>
          </cell>
          <cell r="AL28">
            <v>4614</v>
          </cell>
          <cell r="AM28">
            <v>4614</v>
          </cell>
          <cell r="AN28">
            <v>4614</v>
          </cell>
          <cell r="AO28">
            <v>4614</v>
          </cell>
          <cell r="AP28">
            <v>4194</v>
          </cell>
          <cell r="AQ28">
            <v>5556</v>
          </cell>
          <cell r="AR28">
            <v>2784</v>
          </cell>
          <cell r="AS28">
            <v>2784</v>
          </cell>
          <cell r="AT28">
            <v>2784</v>
          </cell>
          <cell r="AU28">
            <v>2784</v>
          </cell>
          <cell r="AV28">
            <v>2784</v>
          </cell>
          <cell r="AW28">
            <v>4614</v>
          </cell>
          <cell r="AX28">
            <v>4614</v>
          </cell>
          <cell r="AY28">
            <v>4614</v>
          </cell>
          <cell r="AZ28">
            <v>4614</v>
          </cell>
          <cell r="BA28">
            <v>4614</v>
          </cell>
          <cell r="BB28">
            <v>4194</v>
          </cell>
          <cell r="BC28">
            <v>5556</v>
          </cell>
          <cell r="BD28">
            <v>2388</v>
          </cell>
          <cell r="BE28">
            <v>2568</v>
          </cell>
          <cell r="BF28">
            <v>2016</v>
          </cell>
          <cell r="BG28">
            <v>6198</v>
          </cell>
          <cell r="BH28">
            <v>6732</v>
          </cell>
          <cell r="BI28">
            <v>6198</v>
          </cell>
          <cell r="BJ28">
            <v>11568</v>
          </cell>
          <cell r="BK28">
            <v>6198</v>
          </cell>
          <cell r="BL28">
            <v>6732</v>
          </cell>
          <cell r="BM28">
            <v>6198</v>
          </cell>
          <cell r="BN28">
            <v>2784</v>
          </cell>
          <cell r="BO28">
            <v>2784</v>
          </cell>
          <cell r="BP28">
            <v>2784</v>
          </cell>
          <cell r="BQ28">
            <v>2784</v>
          </cell>
          <cell r="BR28">
            <v>2784</v>
          </cell>
          <cell r="BS28">
            <v>2784</v>
          </cell>
          <cell r="BT28">
            <v>2784</v>
          </cell>
          <cell r="BU28">
            <v>4614</v>
          </cell>
          <cell r="BV28">
            <v>4614</v>
          </cell>
          <cell r="BW28">
            <v>4614</v>
          </cell>
          <cell r="BX28">
            <v>4614</v>
          </cell>
          <cell r="BY28">
            <v>4614</v>
          </cell>
          <cell r="BZ28">
            <v>4614</v>
          </cell>
          <cell r="CA28">
            <v>4614</v>
          </cell>
          <cell r="CB28">
            <v>4614</v>
          </cell>
          <cell r="CC28">
            <v>4614</v>
          </cell>
          <cell r="CD28">
            <v>4614</v>
          </cell>
          <cell r="CE28">
            <v>4614</v>
          </cell>
          <cell r="CF28">
            <v>4614</v>
          </cell>
          <cell r="CG28">
            <v>4614</v>
          </cell>
          <cell r="CH28">
            <v>4614</v>
          </cell>
          <cell r="CI28">
            <v>0</v>
          </cell>
        </row>
        <row r="29">
          <cell r="E29">
            <v>1</v>
          </cell>
          <cell r="F29">
            <v>1</v>
          </cell>
          <cell r="G29">
            <v>1</v>
          </cell>
          <cell r="H29">
            <v>1</v>
          </cell>
          <cell r="I29">
            <v>1</v>
          </cell>
          <cell r="J29">
            <v>1</v>
          </cell>
          <cell r="K29">
            <v>1</v>
          </cell>
          <cell r="L29">
            <v>1</v>
          </cell>
          <cell r="M29">
            <v>1</v>
          </cell>
          <cell r="N29">
            <v>1</v>
          </cell>
          <cell r="O29">
            <v>1</v>
          </cell>
          <cell r="P29">
            <v>1</v>
          </cell>
          <cell r="Q29">
            <v>1</v>
          </cell>
          <cell r="R29">
            <v>1</v>
          </cell>
          <cell r="S29">
            <v>1</v>
          </cell>
          <cell r="T29">
            <v>1</v>
          </cell>
          <cell r="U29">
            <v>1</v>
          </cell>
          <cell r="V29">
            <v>1</v>
          </cell>
          <cell r="W29">
            <v>1</v>
          </cell>
          <cell r="X29">
            <v>1</v>
          </cell>
          <cell r="Y29">
            <v>1</v>
          </cell>
          <cell r="Z29">
            <v>1</v>
          </cell>
          <cell r="AA29">
            <v>1</v>
          </cell>
          <cell r="AB29">
            <v>1</v>
          </cell>
          <cell r="AC29">
            <v>1</v>
          </cell>
          <cell r="AD29">
            <v>1</v>
          </cell>
          <cell r="AE29">
            <v>1</v>
          </cell>
          <cell r="AF29">
            <v>1</v>
          </cell>
          <cell r="AG29">
            <v>1</v>
          </cell>
          <cell r="AH29">
            <v>1</v>
          </cell>
          <cell r="AI29">
            <v>1</v>
          </cell>
          <cell r="AJ29">
            <v>1</v>
          </cell>
          <cell r="AK29">
            <v>1</v>
          </cell>
          <cell r="AL29">
            <v>1</v>
          </cell>
          <cell r="AM29">
            <v>1</v>
          </cell>
          <cell r="AN29">
            <v>1</v>
          </cell>
          <cell r="AO29">
            <v>1</v>
          </cell>
          <cell r="AP29">
            <v>1</v>
          </cell>
          <cell r="AQ29">
            <v>1</v>
          </cell>
          <cell r="AR29">
            <v>1</v>
          </cell>
          <cell r="AS29">
            <v>1</v>
          </cell>
          <cell r="AT29">
            <v>1</v>
          </cell>
          <cell r="AU29">
            <v>1</v>
          </cell>
          <cell r="AV29">
            <v>1</v>
          </cell>
          <cell r="AW29">
            <v>1</v>
          </cell>
          <cell r="AX29">
            <v>1</v>
          </cell>
          <cell r="AY29">
            <v>1</v>
          </cell>
          <cell r="AZ29">
            <v>1</v>
          </cell>
          <cell r="BA29">
            <v>1</v>
          </cell>
          <cell r="BB29">
            <v>1</v>
          </cell>
          <cell r="BC29">
            <v>1</v>
          </cell>
          <cell r="BD29">
            <v>1</v>
          </cell>
          <cell r="BE29">
            <v>1</v>
          </cell>
          <cell r="BF29">
            <v>1</v>
          </cell>
          <cell r="BG29">
            <v>1</v>
          </cell>
          <cell r="BH29">
            <v>1</v>
          </cell>
          <cell r="BI29">
            <v>1</v>
          </cell>
          <cell r="BJ29">
            <v>1</v>
          </cell>
          <cell r="BK29">
            <v>1</v>
          </cell>
          <cell r="BL29">
            <v>1</v>
          </cell>
          <cell r="BM29">
            <v>1</v>
          </cell>
          <cell r="BN29">
            <v>1</v>
          </cell>
          <cell r="BO29">
            <v>1</v>
          </cell>
          <cell r="BP29">
            <v>1</v>
          </cell>
          <cell r="BQ29">
            <v>1</v>
          </cell>
          <cell r="BR29">
            <v>1</v>
          </cell>
          <cell r="BS29">
            <v>1</v>
          </cell>
          <cell r="BT29">
            <v>1</v>
          </cell>
          <cell r="BU29">
            <v>1</v>
          </cell>
          <cell r="BV29">
            <v>1</v>
          </cell>
          <cell r="BW29">
            <v>1</v>
          </cell>
          <cell r="BX29">
            <v>1</v>
          </cell>
          <cell r="BY29">
            <v>1</v>
          </cell>
          <cell r="BZ29">
            <v>1</v>
          </cell>
          <cell r="CA29">
            <v>1</v>
          </cell>
          <cell r="CB29">
            <v>1</v>
          </cell>
          <cell r="CC29">
            <v>1</v>
          </cell>
          <cell r="CD29">
            <v>1</v>
          </cell>
          <cell r="CE29">
            <v>1</v>
          </cell>
          <cell r="CF29">
            <v>1</v>
          </cell>
          <cell r="CG29">
            <v>1</v>
          </cell>
          <cell r="CH29">
            <v>1</v>
          </cell>
          <cell r="CI29">
            <v>1</v>
          </cell>
        </row>
        <row r="30">
          <cell r="E30">
            <v>0</v>
          </cell>
          <cell r="F30">
            <v>10</v>
          </cell>
          <cell r="G30">
            <v>4</v>
          </cell>
          <cell r="H30">
            <v>4</v>
          </cell>
          <cell r="I30">
            <v>6</v>
          </cell>
          <cell r="J30">
            <v>6</v>
          </cell>
          <cell r="K30">
            <v>6</v>
          </cell>
          <cell r="L30">
            <v>6</v>
          </cell>
          <cell r="M30">
            <v>6</v>
          </cell>
          <cell r="N30">
            <v>6</v>
          </cell>
          <cell r="O30">
            <v>6</v>
          </cell>
          <cell r="P30">
            <v>6</v>
          </cell>
          <cell r="Q30">
            <v>6</v>
          </cell>
          <cell r="R30">
            <v>6</v>
          </cell>
          <cell r="S30">
            <v>6</v>
          </cell>
          <cell r="T30">
            <v>6</v>
          </cell>
          <cell r="U30">
            <v>6</v>
          </cell>
          <cell r="V30">
            <v>10</v>
          </cell>
          <cell r="W30">
            <v>10</v>
          </cell>
          <cell r="X30">
            <v>10</v>
          </cell>
          <cell r="Y30">
            <v>10</v>
          </cell>
          <cell r="Z30">
            <v>10</v>
          </cell>
          <cell r="AA30">
            <v>10</v>
          </cell>
          <cell r="AB30">
            <v>6</v>
          </cell>
          <cell r="AC30">
            <v>6</v>
          </cell>
          <cell r="AD30">
            <v>6</v>
          </cell>
          <cell r="AE30">
            <v>6</v>
          </cell>
          <cell r="AF30">
            <v>6</v>
          </cell>
          <cell r="AG30">
            <v>6</v>
          </cell>
          <cell r="AH30">
            <v>6</v>
          </cell>
          <cell r="AI30">
            <v>6</v>
          </cell>
          <cell r="AJ30">
            <v>6</v>
          </cell>
          <cell r="AK30">
            <v>10</v>
          </cell>
          <cell r="AL30">
            <v>10</v>
          </cell>
          <cell r="AM30">
            <v>10</v>
          </cell>
          <cell r="AN30">
            <v>10</v>
          </cell>
          <cell r="AO30">
            <v>10</v>
          </cell>
          <cell r="AP30">
            <v>10</v>
          </cell>
          <cell r="AQ30">
            <v>10</v>
          </cell>
          <cell r="AR30">
            <v>6</v>
          </cell>
          <cell r="AS30">
            <v>6</v>
          </cell>
          <cell r="AT30">
            <v>6</v>
          </cell>
          <cell r="AU30">
            <v>6</v>
          </cell>
          <cell r="AV30">
            <v>6</v>
          </cell>
          <cell r="AW30">
            <v>10</v>
          </cell>
          <cell r="AX30">
            <v>10</v>
          </cell>
          <cell r="AY30">
            <v>10</v>
          </cell>
          <cell r="AZ30">
            <v>10</v>
          </cell>
          <cell r="BA30">
            <v>10</v>
          </cell>
          <cell r="BB30">
            <v>10</v>
          </cell>
          <cell r="BC30">
            <v>10</v>
          </cell>
          <cell r="BD30">
            <v>6</v>
          </cell>
          <cell r="BE30">
            <v>6</v>
          </cell>
          <cell r="BF30">
            <v>6</v>
          </cell>
          <cell r="BG30">
            <v>10</v>
          </cell>
          <cell r="BH30">
            <v>10</v>
          </cell>
          <cell r="BI30">
            <v>10</v>
          </cell>
          <cell r="BJ30">
            <v>10</v>
          </cell>
          <cell r="BK30">
            <v>10</v>
          </cell>
          <cell r="BL30">
            <v>10</v>
          </cell>
          <cell r="BM30">
            <v>10</v>
          </cell>
          <cell r="BN30">
            <v>6</v>
          </cell>
          <cell r="BO30">
            <v>6</v>
          </cell>
          <cell r="BP30">
            <v>6</v>
          </cell>
          <cell r="BQ30">
            <v>6</v>
          </cell>
          <cell r="BR30">
            <v>6</v>
          </cell>
          <cell r="BS30">
            <v>6</v>
          </cell>
          <cell r="BT30">
            <v>6</v>
          </cell>
          <cell r="BU30">
            <v>10</v>
          </cell>
          <cell r="BV30">
            <v>10</v>
          </cell>
          <cell r="BW30">
            <v>10</v>
          </cell>
          <cell r="BX30">
            <v>10</v>
          </cell>
          <cell r="BY30">
            <v>10</v>
          </cell>
          <cell r="BZ30">
            <v>10</v>
          </cell>
          <cell r="CA30">
            <v>10</v>
          </cell>
          <cell r="CB30">
            <v>10</v>
          </cell>
          <cell r="CC30">
            <v>10</v>
          </cell>
          <cell r="CD30">
            <v>10</v>
          </cell>
          <cell r="CE30">
            <v>10</v>
          </cell>
          <cell r="CF30">
            <v>10</v>
          </cell>
          <cell r="CG30">
            <v>10</v>
          </cell>
          <cell r="CH30">
            <v>10</v>
          </cell>
          <cell r="CI30">
            <v>0</v>
          </cell>
        </row>
        <row r="31">
          <cell r="E31" t="str">
            <v>GY</v>
          </cell>
          <cell r="F31" t="str">
            <v>GY</v>
          </cell>
          <cell r="G31" t="str">
            <v>GY</v>
          </cell>
          <cell r="H31" t="str">
            <v>GY</v>
          </cell>
          <cell r="I31" t="str">
            <v>GY</v>
          </cell>
          <cell r="J31" t="str">
            <v>GY</v>
          </cell>
          <cell r="K31" t="str">
            <v>GY</v>
          </cell>
          <cell r="L31" t="str">
            <v>GY</v>
          </cell>
          <cell r="M31" t="str">
            <v>GY</v>
          </cell>
          <cell r="N31" t="str">
            <v>GY</v>
          </cell>
          <cell r="O31" t="str">
            <v>GY</v>
          </cell>
          <cell r="P31" t="str">
            <v>GY</v>
          </cell>
          <cell r="Q31" t="str">
            <v>GY</v>
          </cell>
          <cell r="R31" t="str">
            <v>GY</v>
          </cell>
          <cell r="S31" t="str">
            <v>GY</v>
          </cell>
          <cell r="T31" t="str">
            <v>GY</v>
          </cell>
          <cell r="U31" t="str">
            <v>GY</v>
          </cell>
          <cell r="V31" t="str">
            <v>GY</v>
          </cell>
          <cell r="W31" t="str">
            <v>GY</v>
          </cell>
          <cell r="X31" t="str">
            <v>GY</v>
          </cell>
          <cell r="Y31" t="str">
            <v>GY</v>
          </cell>
          <cell r="Z31" t="str">
            <v>GY</v>
          </cell>
          <cell r="AA31" t="str">
            <v>GY</v>
          </cell>
          <cell r="AB31" t="str">
            <v>GY</v>
          </cell>
          <cell r="AC31" t="str">
            <v>GY</v>
          </cell>
          <cell r="AD31" t="str">
            <v>GY</v>
          </cell>
          <cell r="AE31" t="str">
            <v>GY</v>
          </cell>
          <cell r="AF31" t="str">
            <v>GY</v>
          </cell>
          <cell r="AG31" t="str">
            <v>GY</v>
          </cell>
          <cell r="AH31" t="str">
            <v>GY</v>
          </cell>
          <cell r="AI31" t="str">
            <v>GY</v>
          </cell>
          <cell r="AJ31" t="str">
            <v>GY</v>
          </cell>
          <cell r="AK31" t="str">
            <v>GY</v>
          </cell>
          <cell r="AL31" t="str">
            <v>GY</v>
          </cell>
          <cell r="AM31" t="str">
            <v>GY</v>
          </cell>
          <cell r="AN31" t="str">
            <v>GY</v>
          </cell>
          <cell r="AO31" t="str">
            <v>GY</v>
          </cell>
          <cell r="AP31" t="str">
            <v>GY</v>
          </cell>
          <cell r="AQ31" t="str">
            <v>GY</v>
          </cell>
          <cell r="AR31" t="str">
            <v>GY</v>
          </cell>
          <cell r="AS31" t="str">
            <v>GY</v>
          </cell>
          <cell r="AT31" t="str">
            <v>GY</v>
          </cell>
          <cell r="AU31" t="str">
            <v>GY</v>
          </cell>
          <cell r="AV31" t="str">
            <v>GY</v>
          </cell>
          <cell r="AW31" t="str">
            <v>GY</v>
          </cell>
          <cell r="AX31" t="str">
            <v>GY</v>
          </cell>
          <cell r="AY31" t="str">
            <v>GY</v>
          </cell>
          <cell r="AZ31" t="str">
            <v>GY</v>
          </cell>
          <cell r="BA31" t="str">
            <v>GY</v>
          </cell>
          <cell r="BB31" t="str">
            <v>GY</v>
          </cell>
          <cell r="BC31" t="str">
            <v>GY</v>
          </cell>
          <cell r="BD31" t="str">
            <v>GY</v>
          </cell>
          <cell r="BE31" t="str">
            <v>GY</v>
          </cell>
          <cell r="BF31" t="str">
            <v>GY</v>
          </cell>
          <cell r="BG31" t="str">
            <v>GY</v>
          </cell>
          <cell r="BH31" t="str">
            <v>GY</v>
          </cell>
          <cell r="BI31" t="str">
            <v>GY</v>
          </cell>
          <cell r="BJ31" t="str">
            <v>GY</v>
          </cell>
          <cell r="BK31" t="str">
            <v>GY</v>
          </cell>
          <cell r="BL31" t="str">
            <v>GY</v>
          </cell>
          <cell r="BM31" t="str">
            <v>GY</v>
          </cell>
          <cell r="BN31" t="str">
            <v>GY</v>
          </cell>
          <cell r="BO31" t="str">
            <v>GY</v>
          </cell>
          <cell r="BP31" t="str">
            <v>GY</v>
          </cell>
          <cell r="BQ31" t="str">
            <v>GY</v>
          </cell>
          <cell r="BR31" t="str">
            <v>GY</v>
          </cell>
          <cell r="BS31" t="str">
            <v>GY</v>
          </cell>
          <cell r="BT31" t="str">
            <v>GY</v>
          </cell>
          <cell r="BU31" t="str">
            <v>GY</v>
          </cell>
          <cell r="BV31" t="str">
            <v>GY</v>
          </cell>
          <cell r="BW31" t="str">
            <v>GY</v>
          </cell>
          <cell r="BX31" t="str">
            <v>GY</v>
          </cell>
          <cell r="BY31" t="str">
            <v>GY</v>
          </cell>
          <cell r="BZ31" t="str">
            <v>GY</v>
          </cell>
          <cell r="CA31" t="str">
            <v>GY</v>
          </cell>
          <cell r="CB31" t="str">
            <v>GY</v>
          </cell>
          <cell r="CC31" t="str">
            <v>GY</v>
          </cell>
          <cell r="CD31" t="str">
            <v>GY</v>
          </cell>
          <cell r="CE31" t="str">
            <v>GY</v>
          </cell>
          <cell r="CF31" t="str">
            <v>GY</v>
          </cell>
          <cell r="CG31" t="str">
            <v>GY</v>
          </cell>
          <cell r="CH31" t="str">
            <v>GY</v>
          </cell>
          <cell r="CI31" t="str">
            <v>GY</v>
          </cell>
        </row>
        <row r="32">
          <cell r="E32" t="str">
            <v>Size</v>
          </cell>
          <cell r="F32" t="str">
            <v>Tyre Size</v>
          </cell>
          <cell r="G32" t="str">
            <v>185R14C</v>
          </cell>
          <cell r="H32" t="str">
            <v>185R14C</v>
          </cell>
          <cell r="I32" t="str">
            <v>700x16</v>
          </cell>
          <cell r="J32" t="str">
            <v>700x16</v>
          </cell>
          <cell r="K32" t="str">
            <v>750x16</v>
          </cell>
          <cell r="L32" t="str">
            <v>750x16</v>
          </cell>
          <cell r="M32" t="str">
            <v>825x16</v>
          </cell>
          <cell r="N32" t="str">
            <v>825x16</v>
          </cell>
          <cell r="O32" t="str">
            <v>11R22.5</v>
          </cell>
          <cell r="P32" t="str">
            <v>11R22.5</v>
          </cell>
          <cell r="Q32" t="str">
            <v>11R22.5</v>
          </cell>
          <cell r="R32" t="str">
            <v>11R22.5</v>
          </cell>
          <cell r="S32" t="str">
            <v>11R22.5</v>
          </cell>
          <cell r="T32" t="str">
            <v>11R22.5</v>
          </cell>
          <cell r="U32" t="str">
            <v>11R22.5</v>
          </cell>
          <cell r="V32" t="str">
            <v>315/80R22.5</v>
          </cell>
          <cell r="W32" t="str">
            <v>315/80R22.5</v>
          </cell>
          <cell r="X32" t="str">
            <v>315/80R22.5</v>
          </cell>
          <cell r="Y32" t="str">
            <v>315/80R22.5</v>
          </cell>
          <cell r="Z32" t="str">
            <v>315/80R22.5</v>
          </cell>
          <cell r="AA32" t="str">
            <v>315/80R22.5</v>
          </cell>
          <cell r="AB32" t="str">
            <v>315/80R22.5</v>
          </cell>
          <cell r="AC32" t="str">
            <v>315/80R22.5</v>
          </cell>
          <cell r="AD32" t="str">
            <v>315/80R22.5</v>
          </cell>
          <cell r="AE32" t="str">
            <v>315/80R22.5</v>
          </cell>
          <cell r="AF32" t="str">
            <v>315/80R22.5</v>
          </cell>
          <cell r="AG32" t="str">
            <v>315/80R22.5</v>
          </cell>
          <cell r="AH32" t="str">
            <v>315/80R22.5</v>
          </cell>
          <cell r="AI32" t="str">
            <v>315/80R22.5</v>
          </cell>
          <cell r="AJ32" t="str">
            <v>315/80R22.5</v>
          </cell>
          <cell r="AK32" t="str">
            <v>315/80R22.5</v>
          </cell>
          <cell r="AL32" t="str">
            <v>315/80R22.5</v>
          </cell>
          <cell r="AM32" t="str">
            <v>315/80R22.5</v>
          </cell>
          <cell r="AN32" t="str">
            <v>315/80R22.5</v>
          </cell>
          <cell r="AO32" t="str">
            <v>315/80R22.5</v>
          </cell>
          <cell r="AP32" t="str">
            <v>315/80R22.5</v>
          </cell>
          <cell r="AQ32" t="str">
            <v>315/80R22.5</v>
          </cell>
          <cell r="AR32" t="str">
            <v>315/80R22.5</v>
          </cell>
          <cell r="AS32" t="str">
            <v>315/80R22.5</v>
          </cell>
          <cell r="AT32" t="str">
            <v>315/80R22.5</v>
          </cell>
          <cell r="AU32" t="str">
            <v>315/80R22.5</v>
          </cell>
          <cell r="AV32" t="str">
            <v>315/80R22.5</v>
          </cell>
          <cell r="AW32" t="str">
            <v>315/80R22.5</v>
          </cell>
          <cell r="AX32" t="str">
            <v>315/80R22.5</v>
          </cell>
          <cell r="AY32" t="str">
            <v>315/80R22.5</v>
          </cell>
          <cell r="AZ32" t="str">
            <v>315/80R22.5</v>
          </cell>
          <cell r="BA32" t="str">
            <v>315/80R22.5</v>
          </cell>
          <cell r="BB32" t="str">
            <v>315/80R22.5</v>
          </cell>
          <cell r="BC32" t="str">
            <v>315/80R22.5</v>
          </cell>
          <cell r="BD32" t="str">
            <v>11R22.5</v>
          </cell>
          <cell r="BE32" t="str">
            <v>11R22.5</v>
          </cell>
          <cell r="BF32" t="str">
            <v>11R22.5</v>
          </cell>
          <cell r="BG32" t="str">
            <v>315/80R22.5</v>
          </cell>
          <cell r="BH32" t="str">
            <v>315/80R22.5</v>
          </cell>
          <cell r="BI32" t="str">
            <v>315/80R22.5</v>
          </cell>
          <cell r="BJ32" t="str">
            <v>315/80R22.5</v>
          </cell>
          <cell r="BK32" t="str">
            <v>315/80R22.5</v>
          </cell>
          <cell r="BL32" t="str">
            <v>315/80R22.5</v>
          </cell>
          <cell r="BM32" t="str">
            <v>315/80R22.5</v>
          </cell>
          <cell r="BN32" t="str">
            <v>315/80R22.5</v>
          </cell>
          <cell r="BO32" t="str">
            <v>315/80R22.5</v>
          </cell>
          <cell r="BP32" t="str">
            <v>315/80R22.5</v>
          </cell>
          <cell r="BQ32" t="str">
            <v>315/80R22.5</v>
          </cell>
          <cell r="BR32" t="str">
            <v>315/80R22.5</v>
          </cell>
          <cell r="BS32" t="str">
            <v>315/80R22.5</v>
          </cell>
          <cell r="BT32" t="str">
            <v>315/80R22.5</v>
          </cell>
          <cell r="BU32" t="str">
            <v>315/80R22.5</v>
          </cell>
          <cell r="BV32" t="str">
            <v>315/80R22.5</v>
          </cell>
          <cell r="BW32" t="str">
            <v>315/80R22.5</v>
          </cell>
          <cell r="BX32" t="str">
            <v>315/80R22.5</v>
          </cell>
          <cell r="BY32" t="str">
            <v>315/80R22.5</v>
          </cell>
          <cell r="BZ32" t="str">
            <v>315/80R22.5</v>
          </cell>
          <cell r="CA32" t="str">
            <v>315/80R22.5</v>
          </cell>
          <cell r="CB32" t="str">
            <v>315/80R22.5</v>
          </cell>
          <cell r="CC32" t="str">
            <v>315/80R22.5</v>
          </cell>
          <cell r="CD32" t="str">
            <v>315/80R22.5</v>
          </cell>
          <cell r="CE32" t="str">
            <v>315/80R22.5</v>
          </cell>
          <cell r="CF32" t="str">
            <v>315/80R22.5</v>
          </cell>
          <cell r="CG32" t="str">
            <v>315/80R22.5</v>
          </cell>
          <cell r="CH32" t="str">
            <v>315/80R22.5</v>
          </cell>
          <cell r="CI32" t="str">
            <v>Size</v>
          </cell>
        </row>
        <row r="33">
          <cell r="E33">
            <v>0</v>
          </cell>
          <cell r="F33">
            <v>2400.0000000003001</v>
          </cell>
          <cell r="G33">
            <v>583.70000000000005</v>
          </cell>
          <cell r="H33">
            <v>583.70000000000005</v>
          </cell>
          <cell r="I33">
            <v>653.25</v>
          </cell>
          <cell r="J33">
            <v>653.25</v>
          </cell>
          <cell r="K33">
            <v>844.35</v>
          </cell>
          <cell r="L33">
            <v>844.35</v>
          </cell>
          <cell r="M33">
            <v>1369.55</v>
          </cell>
          <cell r="N33">
            <v>1369.55</v>
          </cell>
          <cell r="O33">
            <v>3107</v>
          </cell>
          <cell r="P33">
            <v>3107</v>
          </cell>
          <cell r="Q33">
            <v>3107</v>
          </cell>
          <cell r="R33">
            <v>3107</v>
          </cell>
          <cell r="S33">
            <v>3107</v>
          </cell>
          <cell r="T33">
            <v>3107</v>
          </cell>
          <cell r="U33">
            <v>3107</v>
          </cell>
          <cell r="V33">
            <v>3554.2000000000003</v>
          </cell>
          <cell r="W33">
            <v>3554.2000000000003</v>
          </cell>
          <cell r="X33">
            <v>3554.2000000000003</v>
          </cell>
          <cell r="Y33">
            <v>3554.2000000000003</v>
          </cell>
          <cell r="Z33">
            <v>3554.2000000000003</v>
          </cell>
          <cell r="AA33">
            <v>3554.2000000000003</v>
          </cell>
          <cell r="AB33">
            <v>3554.2000000000003</v>
          </cell>
          <cell r="AC33">
            <v>3554.2000000000003</v>
          </cell>
          <cell r="AD33">
            <v>3554.2000000000003</v>
          </cell>
          <cell r="AE33">
            <v>3554.2000000000003</v>
          </cell>
          <cell r="AF33">
            <v>3554.2000000000003</v>
          </cell>
          <cell r="AG33">
            <v>3554.2000000000003</v>
          </cell>
          <cell r="AH33">
            <v>3554.2000000000003</v>
          </cell>
          <cell r="AI33">
            <v>3554.2000000000003</v>
          </cell>
          <cell r="AJ33">
            <v>3554.2000000000003</v>
          </cell>
          <cell r="AK33">
            <v>3554.2000000000003</v>
          </cell>
          <cell r="AL33">
            <v>3554.2000000000003</v>
          </cell>
          <cell r="AM33">
            <v>3554.2000000000003</v>
          </cell>
          <cell r="AN33">
            <v>3554.2000000000003</v>
          </cell>
          <cell r="AO33">
            <v>3554.2000000000003</v>
          </cell>
          <cell r="AP33">
            <v>3554.2000000000003</v>
          </cell>
          <cell r="AQ33">
            <v>3554.2000000000003</v>
          </cell>
          <cell r="AR33">
            <v>3554.2000000000003</v>
          </cell>
          <cell r="AS33">
            <v>3554.2000000000003</v>
          </cell>
          <cell r="AT33">
            <v>3554.2000000000003</v>
          </cell>
          <cell r="AU33">
            <v>3554.2000000000003</v>
          </cell>
          <cell r="AV33">
            <v>3554.2000000000003</v>
          </cell>
          <cell r="AW33">
            <v>3554.2000000000003</v>
          </cell>
          <cell r="AX33">
            <v>3554.2000000000003</v>
          </cell>
          <cell r="AY33">
            <v>3554.2000000000003</v>
          </cell>
          <cell r="AZ33">
            <v>3554.2000000000003</v>
          </cell>
          <cell r="BA33">
            <v>3554.2000000000003</v>
          </cell>
          <cell r="BB33">
            <v>3554.2000000000003</v>
          </cell>
          <cell r="BC33">
            <v>3554.2000000000003</v>
          </cell>
          <cell r="BD33">
            <v>3107</v>
          </cell>
          <cell r="BE33">
            <v>3107</v>
          </cell>
          <cell r="BF33">
            <v>3107</v>
          </cell>
          <cell r="BG33">
            <v>3554.2000000000003</v>
          </cell>
          <cell r="BH33">
            <v>3554.2000000000003</v>
          </cell>
          <cell r="BI33">
            <v>3554.2000000000003</v>
          </cell>
          <cell r="BJ33">
            <v>3554.2000000000003</v>
          </cell>
          <cell r="BK33">
            <v>3554.2000000000003</v>
          </cell>
          <cell r="BL33">
            <v>3554.2000000000003</v>
          </cell>
          <cell r="BM33">
            <v>3554.2000000000003</v>
          </cell>
          <cell r="BN33">
            <v>3554.2000000000003</v>
          </cell>
          <cell r="BO33">
            <v>3554.2000000000003</v>
          </cell>
          <cell r="BP33">
            <v>3554.2000000000003</v>
          </cell>
          <cell r="BQ33">
            <v>3554.2000000000003</v>
          </cell>
          <cell r="BR33">
            <v>3554.2000000000003</v>
          </cell>
          <cell r="BS33">
            <v>3554.2000000000003</v>
          </cell>
          <cell r="BT33">
            <v>3554.2000000000003</v>
          </cell>
          <cell r="BU33">
            <v>3554.2000000000003</v>
          </cell>
          <cell r="BV33">
            <v>3554.2000000000003</v>
          </cell>
          <cell r="BW33">
            <v>3554.2000000000003</v>
          </cell>
          <cell r="BX33">
            <v>3554.2000000000003</v>
          </cell>
          <cell r="BY33">
            <v>3554.2000000000003</v>
          </cell>
          <cell r="BZ33">
            <v>3554.2000000000003</v>
          </cell>
          <cell r="CA33">
            <v>3554.2000000000003</v>
          </cell>
          <cell r="CB33">
            <v>3554.2000000000003</v>
          </cell>
          <cell r="CC33">
            <v>3554.2000000000003</v>
          </cell>
          <cell r="CD33">
            <v>3554.2000000000003</v>
          </cell>
          <cell r="CE33">
            <v>3554.2000000000003</v>
          </cell>
          <cell r="CF33">
            <v>3554.2000000000003</v>
          </cell>
          <cell r="CG33">
            <v>3554.2000000000003</v>
          </cell>
          <cell r="CH33">
            <v>3554.2000000000003</v>
          </cell>
          <cell r="CI33">
            <v>0</v>
          </cell>
        </row>
        <row r="34">
          <cell r="E34">
            <v>0</v>
          </cell>
          <cell r="F34">
            <v>806.4</v>
          </cell>
          <cell r="G34">
            <v>284.05</v>
          </cell>
          <cell r="H34">
            <v>284.05</v>
          </cell>
          <cell r="I34">
            <v>327.60000000000002</v>
          </cell>
          <cell r="J34">
            <v>327.60000000000002</v>
          </cell>
          <cell r="K34">
            <v>388.05</v>
          </cell>
          <cell r="L34">
            <v>388.05</v>
          </cell>
          <cell r="M34">
            <v>425.1</v>
          </cell>
          <cell r="N34">
            <v>425.1</v>
          </cell>
          <cell r="O34">
            <v>776.1</v>
          </cell>
          <cell r="P34">
            <v>776.1</v>
          </cell>
          <cell r="Q34">
            <v>776.1</v>
          </cell>
          <cell r="R34">
            <v>776.1</v>
          </cell>
          <cell r="S34">
            <v>776.1</v>
          </cell>
          <cell r="T34">
            <v>776.1</v>
          </cell>
          <cell r="U34">
            <v>776.1</v>
          </cell>
          <cell r="V34">
            <v>821.6</v>
          </cell>
          <cell r="W34">
            <v>821.6</v>
          </cell>
          <cell r="X34">
            <v>821.6</v>
          </cell>
          <cell r="Y34">
            <v>821.6</v>
          </cell>
          <cell r="Z34">
            <v>821.6</v>
          </cell>
          <cell r="AA34">
            <v>821.6</v>
          </cell>
          <cell r="AB34">
            <v>821.6</v>
          </cell>
          <cell r="AC34">
            <v>821.6</v>
          </cell>
          <cell r="AD34">
            <v>821.6</v>
          </cell>
          <cell r="AE34">
            <v>821.6</v>
          </cell>
          <cell r="AF34">
            <v>821.6</v>
          </cell>
          <cell r="AG34">
            <v>821.6</v>
          </cell>
          <cell r="AH34">
            <v>821.6</v>
          </cell>
          <cell r="AI34">
            <v>821.6</v>
          </cell>
          <cell r="AJ34">
            <v>821.6</v>
          </cell>
          <cell r="AK34">
            <v>821.6</v>
          </cell>
          <cell r="AL34">
            <v>821.6</v>
          </cell>
          <cell r="AM34">
            <v>821.6</v>
          </cell>
          <cell r="AN34">
            <v>821.6</v>
          </cell>
          <cell r="AO34">
            <v>821.6</v>
          </cell>
          <cell r="AP34">
            <v>821.6</v>
          </cell>
          <cell r="AQ34">
            <v>821.6</v>
          </cell>
          <cell r="AR34">
            <v>821.6</v>
          </cell>
          <cell r="AS34">
            <v>821.6</v>
          </cell>
          <cell r="AT34">
            <v>821.6</v>
          </cell>
          <cell r="AU34">
            <v>821.6</v>
          </cell>
          <cell r="AV34">
            <v>821.6</v>
          </cell>
          <cell r="AW34">
            <v>821.6</v>
          </cell>
          <cell r="AX34">
            <v>821.6</v>
          </cell>
          <cell r="AY34">
            <v>821.6</v>
          </cell>
          <cell r="AZ34">
            <v>821.6</v>
          </cell>
          <cell r="BA34">
            <v>821.6</v>
          </cell>
          <cell r="BB34">
            <v>821.6</v>
          </cell>
          <cell r="BC34">
            <v>821.6</v>
          </cell>
          <cell r="BD34">
            <v>776.1</v>
          </cell>
          <cell r="BE34">
            <v>776.1</v>
          </cell>
          <cell r="BF34">
            <v>776.1</v>
          </cell>
          <cell r="BG34">
            <v>821.6</v>
          </cell>
          <cell r="BH34">
            <v>821.6</v>
          </cell>
          <cell r="BI34">
            <v>821.6</v>
          </cell>
          <cell r="BJ34">
            <v>821.6</v>
          </cell>
          <cell r="BK34">
            <v>821.6</v>
          </cell>
          <cell r="BL34">
            <v>821.6</v>
          </cell>
          <cell r="BM34">
            <v>821.6</v>
          </cell>
          <cell r="BN34">
            <v>821.6</v>
          </cell>
          <cell r="BO34">
            <v>821.6</v>
          </cell>
          <cell r="BP34">
            <v>821.6</v>
          </cell>
          <cell r="BQ34">
            <v>821.6</v>
          </cell>
          <cell r="BR34">
            <v>821.6</v>
          </cell>
          <cell r="BS34">
            <v>821.6</v>
          </cell>
          <cell r="BT34">
            <v>821.6</v>
          </cell>
          <cell r="BU34">
            <v>821.6</v>
          </cell>
          <cell r="BV34">
            <v>821.6</v>
          </cell>
          <cell r="BW34">
            <v>821.6</v>
          </cell>
          <cell r="BX34">
            <v>821.6</v>
          </cell>
          <cell r="BY34">
            <v>821.6</v>
          </cell>
          <cell r="BZ34">
            <v>821.6</v>
          </cell>
          <cell r="CA34">
            <v>821.6</v>
          </cell>
          <cell r="CB34">
            <v>821.6</v>
          </cell>
          <cell r="CC34">
            <v>821.6</v>
          </cell>
          <cell r="CD34">
            <v>821.6</v>
          </cell>
          <cell r="CE34">
            <v>821.6</v>
          </cell>
          <cell r="CF34">
            <v>821.6</v>
          </cell>
          <cell r="CG34">
            <v>821.6</v>
          </cell>
          <cell r="CH34">
            <v>821.6</v>
          </cell>
          <cell r="CI34">
            <v>0</v>
          </cell>
        </row>
        <row r="35">
          <cell r="E35">
            <v>0</v>
          </cell>
          <cell r="F35">
            <v>80000</v>
          </cell>
          <cell r="G35">
            <v>50000</v>
          </cell>
          <cell r="H35">
            <v>50000</v>
          </cell>
          <cell r="I35">
            <v>60000</v>
          </cell>
          <cell r="J35">
            <v>60000</v>
          </cell>
          <cell r="K35">
            <v>60000</v>
          </cell>
          <cell r="L35">
            <v>60000</v>
          </cell>
          <cell r="M35">
            <v>60000</v>
          </cell>
          <cell r="N35">
            <v>60000</v>
          </cell>
          <cell r="O35">
            <v>60000</v>
          </cell>
          <cell r="P35">
            <v>60000</v>
          </cell>
          <cell r="Q35">
            <v>60000</v>
          </cell>
          <cell r="R35">
            <v>60000</v>
          </cell>
          <cell r="S35">
            <v>60000</v>
          </cell>
          <cell r="T35">
            <v>60000</v>
          </cell>
          <cell r="U35">
            <v>60000</v>
          </cell>
          <cell r="V35">
            <v>60000</v>
          </cell>
          <cell r="W35">
            <v>60000</v>
          </cell>
          <cell r="X35">
            <v>60000</v>
          </cell>
          <cell r="Y35">
            <v>60000</v>
          </cell>
          <cell r="Z35">
            <v>60000</v>
          </cell>
          <cell r="AA35">
            <v>60000</v>
          </cell>
          <cell r="AB35">
            <v>70000</v>
          </cell>
          <cell r="AC35">
            <v>70000</v>
          </cell>
          <cell r="AD35">
            <v>70000</v>
          </cell>
          <cell r="AE35">
            <v>80000</v>
          </cell>
          <cell r="AF35">
            <v>80000</v>
          </cell>
          <cell r="AG35">
            <v>80000</v>
          </cell>
          <cell r="AH35">
            <v>80000</v>
          </cell>
          <cell r="AI35">
            <v>80000</v>
          </cell>
          <cell r="AJ35">
            <v>80000</v>
          </cell>
          <cell r="AK35">
            <v>80000</v>
          </cell>
          <cell r="AL35">
            <v>80000</v>
          </cell>
          <cell r="AM35">
            <v>80000</v>
          </cell>
          <cell r="AN35">
            <v>80000</v>
          </cell>
          <cell r="AO35">
            <v>80000</v>
          </cell>
          <cell r="AP35">
            <v>80000</v>
          </cell>
          <cell r="AQ35">
            <v>80000</v>
          </cell>
          <cell r="AR35">
            <v>80000</v>
          </cell>
          <cell r="AS35">
            <v>80000</v>
          </cell>
          <cell r="AT35">
            <v>80000</v>
          </cell>
          <cell r="AU35">
            <v>80000</v>
          </cell>
          <cell r="AV35">
            <v>80000</v>
          </cell>
          <cell r="AW35">
            <v>80000</v>
          </cell>
          <cell r="AX35">
            <v>80000</v>
          </cell>
          <cell r="AY35">
            <v>80000</v>
          </cell>
          <cell r="AZ35">
            <v>80000</v>
          </cell>
          <cell r="BA35">
            <v>80000</v>
          </cell>
          <cell r="BB35">
            <v>80000</v>
          </cell>
          <cell r="BC35">
            <v>80000</v>
          </cell>
          <cell r="BD35">
            <v>80000</v>
          </cell>
          <cell r="BE35">
            <v>80000</v>
          </cell>
          <cell r="BF35">
            <v>80000</v>
          </cell>
          <cell r="BG35">
            <v>80000</v>
          </cell>
          <cell r="BH35">
            <v>80000</v>
          </cell>
          <cell r="BI35">
            <v>80000</v>
          </cell>
          <cell r="BJ35">
            <v>80000</v>
          </cell>
          <cell r="BK35">
            <v>80000</v>
          </cell>
          <cell r="BL35">
            <v>80000</v>
          </cell>
          <cell r="BM35">
            <v>80000</v>
          </cell>
          <cell r="BN35">
            <v>80000</v>
          </cell>
          <cell r="BO35">
            <v>80000</v>
          </cell>
          <cell r="BP35">
            <v>80000</v>
          </cell>
          <cell r="BQ35">
            <v>80000</v>
          </cell>
          <cell r="BR35">
            <v>80000</v>
          </cell>
          <cell r="BS35">
            <v>80000</v>
          </cell>
          <cell r="BT35">
            <v>80000</v>
          </cell>
          <cell r="BU35">
            <v>80000</v>
          </cell>
          <cell r="BV35">
            <v>80000</v>
          </cell>
          <cell r="BW35">
            <v>80000</v>
          </cell>
          <cell r="BX35">
            <v>80000</v>
          </cell>
          <cell r="BY35">
            <v>80000</v>
          </cell>
          <cell r="BZ35">
            <v>80000</v>
          </cell>
          <cell r="CA35">
            <v>80000</v>
          </cell>
          <cell r="CB35">
            <v>80000</v>
          </cell>
          <cell r="CC35">
            <v>80000</v>
          </cell>
          <cell r="CD35">
            <v>80000</v>
          </cell>
          <cell r="CE35">
            <v>80000</v>
          </cell>
          <cell r="CF35">
            <v>80000</v>
          </cell>
          <cell r="CG35">
            <v>80000</v>
          </cell>
          <cell r="CH35">
            <v>80000</v>
          </cell>
          <cell r="CI35">
            <v>0</v>
          </cell>
        </row>
        <row r="36">
          <cell r="E36">
            <v>0</v>
          </cell>
          <cell r="F36">
            <v>100000</v>
          </cell>
          <cell r="G36">
            <v>60000</v>
          </cell>
          <cell r="H36">
            <v>60000</v>
          </cell>
          <cell r="I36">
            <v>60000</v>
          </cell>
          <cell r="J36">
            <v>60000</v>
          </cell>
          <cell r="K36">
            <v>60000</v>
          </cell>
          <cell r="L36">
            <v>60000</v>
          </cell>
          <cell r="M36">
            <v>70000</v>
          </cell>
          <cell r="N36">
            <v>70000</v>
          </cell>
          <cell r="O36">
            <v>70000</v>
          </cell>
          <cell r="P36">
            <v>70000</v>
          </cell>
          <cell r="Q36">
            <v>70000</v>
          </cell>
          <cell r="R36">
            <v>70000</v>
          </cell>
          <cell r="S36">
            <v>70000</v>
          </cell>
          <cell r="T36">
            <v>70000</v>
          </cell>
          <cell r="U36">
            <v>70000</v>
          </cell>
          <cell r="V36">
            <v>80000</v>
          </cell>
          <cell r="W36">
            <v>80000</v>
          </cell>
          <cell r="X36">
            <v>80000</v>
          </cell>
          <cell r="Y36">
            <v>80000</v>
          </cell>
          <cell r="Z36">
            <v>80000</v>
          </cell>
          <cell r="AA36">
            <v>80000</v>
          </cell>
          <cell r="AB36">
            <v>90000</v>
          </cell>
          <cell r="AC36">
            <v>90000</v>
          </cell>
          <cell r="AD36">
            <v>90000</v>
          </cell>
          <cell r="AE36">
            <v>100000</v>
          </cell>
          <cell r="AF36">
            <v>100000</v>
          </cell>
          <cell r="AG36">
            <v>100000</v>
          </cell>
          <cell r="AH36">
            <v>100000</v>
          </cell>
          <cell r="AI36">
            <v>100000</v>
          </cell>
          <cell r="AJ36">
            <v>100000</v>
          </cell>
          <cell r="AK36">
            <v>100000</v>
          </cell>
          <cell r="AL36">
            <v>100000</v>
          </cell>
          <cell r="AM36">
            <v>100000</v>
          </cell>
          <cell r="AN36">
            <v>100000</v>
          </cell>
          <cell r="AO36">
            <v>100000</v>
          </cell>
          <cell r="AP36">
            <v>100000</v>
          </cell>
          <cell r="AQ36">
            <v>100000</v>
          </cell>
          <cell r="AR36">
            <v>100000</v>
          </cell>
          <cell r="AS36">
            <v>100000</v>
          </cell>
          <cell r="AT36">
            <v>100000</v>
          </cell>
          <cell r="AU36">
            <v>100000</v>
          </cell>
          <cell r="AV36">
            <v>100000</v>
          </cell>
          <cell r="AW36">
            <v>100000</v>
          </cell>
          <cell r="AX36">
            <v>100000</v>
          </cell>
          <cell r="AY36">
            <v>100000</v>
          </cell>
          <cell r="AZ36">
            <v>100000</v>
          </cell>
          <cell r="BA36">
            <v>100000</v>
          </cell>
          <cell r="BB36">
            <v>100000</v>
          </cell>
          <cell r="BC36">
            <v>100000</v>
          </cell>
          <cell r="BD36">
            <v>100000</v>
          </cell>
          <cell r="BE36">
            <v>100000</v>
          </cell>
          <cell r="BF36">
            <v>100000</v>
          </cell>
          <cell r="BG36">
            <v>100000</v>
          </cell>
          <cell r="BH36">
            <v>100000</v>
          </cell>
          <cell r="BI36">
            <v>100000</v>
          </cell>
          <cell r="BJ36">
            <v>100000</v>
          </cell>
          <cell r="BK36">
            <v>100000</v>
          </cell>
          <cell r="BL36">
            <v>100000</v>
          </cell>
          <cell r="BM36">
            <v>100000</v>
          </cell>
          <cell r="BN36">
            <v>100000</v>
          </cell>
          <cell r="BO36">
            <v>100000</v>
          </cell>
          <cell r="BP36">
            <v>100000</v>
          </cell>
          <cell r="BQ36">
            <v>100000</v>
          </cell>
          <cell r="BR36">
            <v>100000</v>
          </cell>
          <cell r="BS36">
            <v>100000</v>
          </cell>
          <cell r="BT36">
            <v>100000</v>
          </cell>
          <cell r="BU36">
            <v>100000</v>
          </cell>
          <cell r="BV36">
            <v>100000</v>
          </cell>
          <cell r="BW36">
            <v>100000</v>
          </cell>
          <cell r="BX36">
            <v>100000</v>
          </cell>
          <cell r="BY36">
            <v>100000</v>
          </cell>
          <cell r="BZ36">
            <v>100000</v>
          </cell>
          <cell r="CA36">
            <v>100000</v>
          </cell>
          <cell r="CB36">
            <v>100000</v>
          </cell>
          <cell r="CC36">
            <v>100000</v>
          </cell>
          <cell r="CD36">
            <v>100000</v>
          </cell>
          <cell r="CE36">
            <v>100000</v>
          </cell>
          <cell r="CF36">
            <v>100000</v>
          </cell>
          <cell r="CG36">
            <v>100000</v>
          </cell>
          <cell r="CH36">
            <v>100000</v>
          </cell>
          <cell r="CI36">
            <v>0</v>
          </cell>
        </row>
        <row r="37">
          <cell r="E37">
            <v>0</v>
          </cell>
          <cell r="F37">
            <v>80000</v>
          </cell>
          <cell r="G37">
            <v>50000</v>
          </cell>
          <cell r="H37">
            <v>50000</v>
          </cell>
          <cell r="I37">
            <v>60000</v>
          </cell>
          <cell r="J37">
            <v>60000</v>
          </cell>
          <cell r="K37">
            <v>60000</v>
          </cell>
          <cell r="L37">
            <v>60000</v>
          </cell>
          <cell r="M37">
            <v>60000</v>
          </cell>
          <cell r="N37">
            <v>60000</v>
          </cell>
          <cell r="O37">
            <v>60000</v>
          </cell>
          <cell r="P37">
            <v>60000</v>
          </cell>
          <cell r="Q37">
            <v>60000</v>
          </cell>
          <cell r="R37">
            <v>60000</v>
          </cell>
          <cell r="S37">
            <v>60000</v>
          </cell>
          <cell r="T37">
            <v>60000</v>
          </cell>
          <cell r="U37">
            <v>60000</v>
          </cell>
          <cell r="V37">
            <v>60000</v>
          </cell>
          <cell r="W37">
            <v>60000</v>
          </cell>
          <cell r="X37">
            <v>60000</v>
          </cell>
          <cell r="Y37">
            <v>60000</v>
          </cell>
          <cell r="Z37">
            <v>60000</v>
          </cell>
          <cell r="AA37">
            <v>60000</v>
          </cell>
          <cell r="AB37">
            <v>70000</v>
          </cell>
          <cell r="AC37">
            <v>70000</v>
          </cell>
          <cell r="AD37">
            <v>70000</v>
          </cell>
          <cell r="AE37">
            <v>80000</v>
          </cell>
          <cell r="AF37">
            <v>80000</v>
          </cell>
          <cell r="AG37">
            <v>80000</v>
          </cell>
          <cell r="AH37">
            <v>80000</v>
          </cell>
          <cell r="AI37">
            <v>80000</v>
          </cell>
          <cell r="AJ37">
            <v>80000</v>
          </cell>
          <cell r="AK37">
            <v>80000</v>
          </cell>
          <cell r="AL37">
            <v>80000</v>
          </cell>
          <cell r="AM37">
            <v>80000</v>
          </cell>
          <cell r="AN37">
            <v>80000</v>
          </cell>
          <cell r="AO37">
            <v>80000</v>
          </cell>
          <cell r="AP37">
            <v>80000</v>
          </cell>
          <cell r="AQ37">
            <v>80000</v>
          </cell>
          <cell r="AR37">
            <v>80000</v>
          </cell>
          <cell r="AS37">
            <v>80000</v>
          </cell>
          <cell r="AT37">
            <v>80000</v>
          </cell>
          <cell r="AU37">
            <v>80000</v>
          </cell>
          <cell r="AV37">
            <v>80000</v>
          </cell>
          <cell r="AW37">
            <v>80000</v>
          </cell>
          <cell r="AX37">
            <v>80000</v>
          </cell>
          <cell r="AY37">
            <v>80000</v>
          </cell>
          <cell r="AZ37">
            <v>80000</v>
          </cell>
          <cell r="BA37">
            <v>80000</v>
          </cell>
          <cell r="BB37">
            <v>80000</v>
          </cell>
          <cell r="BC37">
            <v>80000</v>
          </cell>
          <cell r="BD37">
            <v>80000</v>
          </cell>
          <cell r="BE37">
            <v>80000</v>
          </cell>
          <cell r="BF37">
            <v>80000</v>
          </cell>
          <cell r="BG37">
            <v>80000</v>
          </cell>
          <cell r="BH37">
            <v>80000</v>
          </cell>
          <cell r="BI37">
            <v>80000</v>
          </cell>
          <cell r="BJ37">
            <v>80000</v>
          </cell>
          <cell r="BK37">
            <v>80000</v>
          </cell>
          <cell r="BL37">
            <v>80000</v>
          </cell>
          <cell r="BM37">
            <v>80000</v>
          </cell>
          <cell r="BN37">
            <v>80000</v>
          </cell>
          <cell r="BO37">
            <v>80000</v>
          </cell>
          <cell r="BP37">
            <v>80000</v>
          </cell>
          <cell r="BQ37">
            <v>40000</v>
          </cell>
          <cell r="BR37">
            <v>80000</v>
          </cell>
          <cell r="BS37">
            <v>80000</v>
          </cell>
          <cell r="BT37">
            <v>80000</v>
          </cell>
          <cell r="BU37">
            <v>80000</v>
          </cell>
          <cell r="BV37">
            <v>80000</v>
          </cell>
          <cell r="BW37">
            <v>80000</v>
          </cell>
          <cell r="BX37">
            <v>80000</v>
          </cell>
          <cell r="BY37">
            <v>80000</v>
          </cell>
          <cell r="BZ37">
            <v>80000</v>
          </cell>
          <cell r="CA37">
            <v>80000</v>
          </cell>
          <cell r="CB37">
            <v>80000</v>
          </cell>
          <cell r="CC37">
            <v>80000</v>
          </cell>
          <cell r="CD37">
            <v>80000</v>
          </cell>
          <cell r="CE37">
            <v>80000</v>
          </cell>
          <cell r="CF37">
            <v>80000</v>
          </cell>
          <cell r="CG37">
            <v>80000</v>
          </cell>
          <cell r="CH37">
            <v>80000</v>
          </cell>
          <cell r="CI37">
            <v>0</v>
          </cell>
        </row>
        <row r="38">
          <cell r="E38">
            <v>0</v>
          </cell>
          <cell r="F38">
            <v>100000</v>
          </cell>
          <cell r="G38">
            <v>60000</v>
          </cell>
          <cell r="H38">
            <v>60000</v>
          </cell>
          <cell r="I38">
            <v>60000</v>
          </cell>
          <cell r="J38">
            <v>60000</v>
          </cell>
          <cell r="K38">
            <v>60000</v>
          </cell>
          <cell r="L38">
            <v>60000</v>
          </cell>
          <cell r="M38">
            <v>70000</v>
          </cell>
          <cell r="N38">
            <v>70000</v>
          </cell>
          <cell r="O38">
            <v>70000</v>
          </cell>
          <cell r="P38">
            <v>70000</v>
          </cell>
          <cell r="Q38">
            <v>70000</v>
          </cell>
          <cell r="R38">
            <v>70000</v>
          </cell>
          <cell r="S38">
            <v>70000</v>
          </cell>
          <cell r="T38">
            <v>70000</v>
          </cell>
          <cell r="U38">
            <v>70000</v>
          </cell>
          <cell r="V38">
            <v>80000</v>
          </cell>
          <cell r="W38">
            <v>80000</v>
          </cell>
          <cell r="X38">
            <v>80000</v>
          </cell>
          <cell r="Y38">
            <v>80000</v>
          </cell>
          <cell r="Z38">
            <v>80000</v>
          </cell>
          <cell r="AA38">
            <v>80000</v>
          </cell>
          <cell r="AB38">
            <v>90000</v>
          </cell>
          <cell r="AC38">
            <v>90000</v>
          </cell>
          <cell r="AD38">
            <v>90000</v>
          </cell>
          <cell r="AE38">
            <v>100000</v>
          </cell>
          <cell r="AF38">
            <v>100000</v>
          </cell>
          <cell r="AG38">
            <v>100000</v>
          </cell>
          <cell r="AH38">
            <v>100000</v>
          </cell>
          <cell r="AI38">
            <v>100000</v>
          </cell>
          <cell r="AJ38">
            <v>100000</v>
          </cell>
          <cell r="AK38">
            <v>100000</v>
          </cell>
          <cell r="AL38">
            <v>100000</v>
          </cell>
          <cell r="AM38">
            <v>100000</v>
          </cell>
          <cell r="AN38">
            <v>100000</v>
          </cell>
          <cell r="AO38">
            <v>100000</v>
          </cell>
          <cell r="AP38">
            <v>100000</v>
          </cell>
          <cell r="AQ38">
            <v>100000</v>
          </cell>
          <cell r="AR38">
            <v>100000</v>
          </cell>
          <cell r="AS38">
            <v>100000</v>
          </cell>
          <cell r="AT38">
            <v>100000</v>
          </cell>
          <cell r="AU38">
            <v>100000</v>
          </cell>
          <cell r="AV38">
            <v>100000</v>
          </cell>
          <cell r="AW38">
            <v>100000</v>
          </cell>
          <cell r="AX38">
            <v>100000</v>
          </cell>
          <cell r="AY38">
            <v>100000</v>
          </cell>
          <cell r="AZ38">
            <v>100000</v>
          </cell>
          <cell r="BA38">
            <v>100000</v>
          </cell>
          <cell r="BB38">
            <v>100000</v>
          </cell>
          <cell r="BC38">
            <v>100000</v>
          </cell>
          <cell r="BD38">
            <v>100000</v>
          </cell>
          <cell r="BE38">
            <v>100000</v>
          </cell>
          <cell r="BF38">
            <v>100000</v>
          </cell>
          <cell r="BG38">
            <v>100000</v>
          </cell>
          <cell r="BH38">
            <v>100000</v>
          </cell>
          <cell r="BI38">
            <v>100000</v>
          </cell>
          <cell r="BJ38">
            <v>100000</v>
          </cell>
          <cell r="BK38">
            <v>100000</v>
          </cell>
          <cell r="BL38">
            <v>100000</v>
          </cell>
          <cell r="BM38">
            <v>100000</v>
          </cell>
          <cell r="BN38">
            <v>100000</v>
          </cell>
          <cell r="BO38">
            <v>100000</v>
          </cell>
          <cell r="BP38">
            <v>100000</v>
          </cell>
          <cell r="BQ38">
            <v>60000</v>
          </cell>
          <cell r="BR38">
            <v>100000</v>
          </cell>
          <cell r="BS38">
            <v>100000</v>
          </cell>
          <cell r="BT38">
            <v>100000</v>
          </cell>
          <cell r="BU38">
            <v>100000</v>
          </cell>
          <cell r="BV38">
            <v>100000</v>
          </cell>
          <cell r="BW38">
            <v>100000</v>
          </cell>
          <cell r="BX38">
            <v>100000</v>
          </cell>
          <cell r="BY38">
            <v>100000</v>
          </cell>
          <cell r="BZ38">
            <v>100000</v>
          </cell>
          <cell r="CA38">
            <v>100000</v>
          </cell>
          <cell r="CB38">
            <v>100000</v>
          </cell>
          <cell r="CC38">
            <v>100000</v>
          </cell>
          <cell r="CD38">
            <v>100000</v>
          </cell>
          <cell r="CE38">
            <v>100000</v>
          </cell>
          <cell r="CF38">
            <v>100000</v>
          </cell>
          <cell r="CG38">
            <v>100000</v>
          </cell>
          <cell r="CH38">
            <v>100000</v>
          </cell>
          <cell r="CI38">
            <v>0</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row>
        <row r="40">
          <cell r="E40">
            <v>2</v>
          </cell>
          <cell r="F40">
            <v>2</v>
          </cell>
          <cell r="G40">
            <v>2</v>
          </cell>
          <cell r="H40">
            <v>2</v>
          </cell>
          <cell r="I40">
            <v>2</v>
          </cell>
          <cell r="J40">
            <v>2</v>
          </cell>
          <cell r="K40">
            <v>2</v>
          </cell>
          <cell r="L40">
            <v>2</v>
          </cell>
          <cell r="M40">
            <v>2</v>
          </cell>
          <cell r="N40">
            <v>2</v>
          </cell>
          <cell r="O40">
            <v>2</v>
          </cell>
          <cell r="P40">
            <v>2</v>
          </cell>
          <cell r="Q40">
            <v>2</v>
          </cell>
          <cell r="R40">
            <v>2</v>
          </cell>
          <cell r="S40">
            <v>2</v>
          </cell>
          <cell r="T40">
            <v>2</v>
          </cell>
          <cell r="U40">
            <v>2</v>
          </cell>
          <cell r="V40">
            <v>2</v>
          </cell>
          <cell r="W40">
            <v>2</v>
          </cell>
          <cell r="X40">
            <v>2</v>
          </cell>
          <cell r="Y40">
            <v>2</v>
          </cell>
          <cell r="Z40">
            <v>2</v>
          </cell>
          <cell r="AA40">
            <v>2</v>
          </cell>
          <cell r="AB40">
            <v>2</v>
          </cell>
          <cell r="AC40">
            <v>2</v>
          </cell>
          <cell r="AD40">
            <v>2</v>
          </cell>
          <cell r="AE40">
            <v>2</v>
          </cell>
          <cell r="AF40">
            <v>2</v>
          </cell>
          <cell r="AG40">
            <v>2</v>
          </cell>
          <cell r="AH40">
            <v>2</v>
          </cell>
          <cell r="AI40">
            <v>2</v>
          </cell>
          <cell r="AJ40">
            <v>2</v>
          </cell>
          <cell r="AK40">
            <v>2</v>
          </cell>
          <cell r="AL40">
            <v>2</v>
          </cell>
          <cell r="AM40">
            <v>2</v>
          </cell>
          <cell r="AN40">
            <v>2</v>
          </cell>
          <cell r="AO40">
            <v>2</v>
          </cell>
          <cell r="AP40">
            <v>2</v>
          </cell>
          <cell r="AQ40">
            <v>2</v>
          </cell>
          <cell r="AR40">
            <v>2</v>
          </cell>
          <cell r="AS40">
            <v>2</v>
          </cell>
          <cell r="AT40">
            <v>2</v>
          </cell>
          <cell r="AU40">
            <v>2</v>
          </cell>
          <cell r="AV40">
            <v>2</v>
          </cell>
          <cell r="AW40">
            <v>2</v>
          </cell>
          <cell r="AX40">
            <v>2</v>
          </cell>
          <cell r="AY40">
            <v>2</v>
          </cell>
          <cell r="AZ40">
            <v>2</v>
          </cell>
          <cell r="BA40">
            <v>2</v>
          </cell>
          <cell r="BB40">
            <v>2</v>
          </cell>
          <cell r="BC40">
            <v>2</v>
          </cell>
          <cell r="BD40">
            <v>2</v>
          </cell>
          <cell r="BE40">
            <v>2</v>
          </cell>
          <cell r="BF40">
            <v>2</v>
          </cell>
          <cell r="BG40">
            <v>2</v>
          </cell>
          <cell r="BH40">
            <v>2</v>
          </cell>
          <cell r="BI40">
            <v>2</v>
          </cell>
          <cell r="BJ40">
            <v>2</v>
          </cell>
          <cell r="BK40">
            <v>2</v>
          </cell>
          <cell r="BL40">
            <v>2</v>
          </cell>
          <cell r="BM40">
            <v>2</v>
          </cell>
          <cell r="BN40">
            <v>2</v>
          </cell>
          <cell r="BO40">
            <v>2</v>
          </cell>
          <cell r="BP40">
            <v>2</v>
          </cell>
          <cell r="BQ40">
            <v>2</v>
          </cell>
          <cell r="BR40">
            <v>2</v>
          </cell>
          <cell r="BS40">
            <v>2</v>
          </cell>
          <cell r="BT40">
            <v>2</v>
          </cell>
          <cell r="BU40">
            <v>2</v>
          </cell>
          <cell r="BV40">
            <v>2</v>
          </cell>
          <cell r="BW40">
            <v>2</v>
          </cell>
          <cell r="BX40">
            <v>2</v>
          </cell>
          <cell r="BY40">
            <v>2</v>
          </cell>
          <cell r="BZ40">
            <v>2</v>
          </cell>
          <cell r="CA40">
            <v>2</v>
          </cell>
          <cell r="CB40">
            <v>2</v>
          </cell>
          <cell r="CC40">
            <v>2</v>
          </cell>
          <cell r="CD40">
            <v>2</v>
          </cell>
          <cell r="CE40">
            <v>2</v>
          </cell>
          <cell r="CF40">
            <v>2</v>
          </cell>
          <cell r="CG40">
            <v>2</v>
          </cell>
          <cell r="CH40">
            <v>2</v>
          </cell>
          <cell r="CI40">
            <v>2</v>
          </cell>
        </row>
        <row r="41">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t="str">
            <v>----</v>
          </cell>
          <cell r="BT41" t="str">
            <v>----</v>
          </cell>
          <cell r="BU41" t="str">
            <v>----</v>
          </cell>
          <cell r="BV41" t="str">
            <v>----</v>
          </cell>
          <cell r="BW41" t="str">
            <v>----</v>
          </cell>
          <cell r="BX41" t="str">
            <v>----</v>
          </cell>
          <cell r="BY41" t="str">
            <v>----</v>
          </cell>
          <cell r="BZ41" t="str">
            <v>----</v>
          </cell>
          <cell r="CA41" t="str">
            <v>----</v>
          </cell>
          <cell r="CB41" t="str">
            <v>----</v>
          </cell>
          <cell r="CC41" t="str">
            <v>----</v>
          </cell>
          <cell r="CD41" t="str">
            <v>----</v>
          </cell>
          <cell r="CE41" t="str">
            <v>----</v>
          </cell>
          <cell r="CF41" t="str">
            <v>----</v>
          </cell>
          <cell r="CG41" t="str">
            <v>----</v>
          </cell>
          <cell r="CH41" t="str">
            <v>----</v>
          </cell>
          <cell r="CI41" t="str">
            <v>----</v>
          </cell>
        </row>
        <row r="42">
          <cell r="E42" t="str">
            <v>Name</v>
          </cell>
          <cell r="F42" t="str">
            <v>TestTr1</v>
          </cell>
          <cell r="G42" t="str">
            <v>Name</v>
          </cell>
          <cell r="H42" t="str">
            <v>Name</v>
          </cell>
          <cell r="I42" t="str">
            <v>Name</v>
          </cell>
          <cell r="J42" t="str">
            <v>Name</v>
          </cell>
          <cell r="K42" t="str">
            <v>Name</v>
          </cell>
          <cell r="L42" t="str">
            <v>Name</v>
          </cell>
          <cell r="M42" t="str">
            <v>Name</v>
          </cell>
          <cell r="N42" t="str">
            <v>Name</v>
          </cell>
          <cell r="O42" t="str">
            <v>Name</v>
          </cell>
          <cell r="P42" t="str">
            <v>Name</v>
          </cell>
          <cell r="Q42" t="str">
            <v>Name</v>
          </cell>
          <cell r="R42" t="str">
            <v>Name</v>
          </cell>
          <cell r="S42" t="str">
            <v>Name</v>
          </cell>
          <cell r="T42" t="str">
            <v>Name</v>
          </cell>
          <cell r="U42" t="str">
            <v>Name</v>
          </cell>
          <cell r="V42" t="str">
            <v>Name</v>
          </cell>
          <cell r="W42" t="str">
            <v>Name</v>
          </cell>
          <cell r="X42" t="str">
            <v>Name</v>
          </cell>
          <cell r="Y42" t="str">
            <v>Name</v>
          </cell>
          <cell r="Z42" t="str">
            <v>Name</v>
          </cell>
          <cell r="AA42" t="str">
            <v>Name</v>
          </cell>
          <cell r="AB42" t="str">
            <v>Single ST</v>
          </cell>
          <cell r="AC42" t="str">
            <v>Single ST</v>
          </cell>
          <cell r="AD42" t="str">
            <v>Single ST</v>
          </cell>
          <cell r="AE42" t="str">
            <v>Tandem ST</v>
          </cell>
          <cell r="AF42" t="str">
            <v>Tandem ST</v>
          </cell>
          <cell r="AG42" t="str">
            <v>Tandem ST</v>
          </cell>
          <cell r="AH42" t="str">
            <v>Tandem ST</v>
          </cell>
          <cell r="AI42" t="str">
            <v>Tandem ST</v>
          </cell>
          <cell r="AJ42" t="str">
            <v>Tandem ST</v>
          </cell>
          <cell r="AK42" t="str">
            <v>Tandem ST</v>
          </cell>
          <cell r="AL42" t="str">
            <v>Tandem ST</v>
          </cell>
          <cell r="AM42" t="str">
            <v>Tandem ST</v>
          </cell>
          <cell r="AN42" t="str">
            <v>Tandem ST</v>
          </cell>
          <cell r="AO42" t="str">
            <v>Tandem ST</v>
          </cell>
          <cell r="AP42" t="str">
            <v>Tandem ST</v>
          </cell>
          <cell r="AQ42" t="str">
            <v>Tandem ST</v>
          </cell>
          <cell r="AR42" t="str">
            <v>Tridem ST</v>
          </cell>
          <cell r="AS42" t="str">
            <v>Tridem ST</v>
          </cell>
          <cell r="AT42" t="str">
            <v>Tridem ST</v>
          </cell>
          <cell r="AU42" t="str">
            <v>Tridem ST</v>
          </cell>
          <cell r="AV42" t="str">
            <v>Tridem ST</v>
          </cell>
          <cell r="AW42" t="str">
            <v>Tridem ST</v>
          </cell>
          <cell r="AX42" t="str">
            <v>Tridem ST</v>
          </cell>
          <cell r="AY42" t="str">
            <v>Tridem ST</v>
          </cell>
          <cell r="AZ42" t="str">
            <v>Tridem ST</v>
          </cell>
          <cell r="BA42" t="str">
            <v>Tridem ST</v>
          </cell>
          <cell r="BB42" t="str">
            <v>Tridem ST</v>
          </cell>
          <cell r="BC42" t="str">
            <v>Tridem ST</v>
          </cell>
          <cell r="BD42" t="str">
            <v>2 Axle Dbar</v>
          </cell>
          <cell r="BE42" t="str">
            <v>2 Axle Dbar</v>
          </cell>
          <cell r="BF42" t="str">
            <v>2 Axle Dbar</v>
          </cell>
          <cell r="BG42" t="str">
            <v>2 Axle Dbar</v>
          </cell>
          <cell r="BH42" t="str">
            <v>2 Axle Dbar</v>
          </cell>
          <cell r="BI42" t="str">
            <v>2 Axle Dbar</v>
          </cell>
          <cell r="BJ42" t="str">
            <v>2 Axle Dbar</v>
          </cell>
          <cell r="BK42" t="str">
            <v>4 Axle Dbar</v>
          </cell>
          <cell r="BL42" t="str">
            <v>4 Axle Dbar</v>
          </cell>
          <cell r="BM42" t="str">
            <v>4 Axle Dbar</v>
          </cell>
          <cell r="BN42" t="str">
            <v>Doubles ST</v>
          </cell>
          <cell r="BO42" t="str">
            <v>Doubles ST</v>
          </cell>
          <cell r="BP42" t="str">
            <v>Doubles ST</v>
          </cell>
          <cell r="BQ42" t="str">
            <v>Doubles ST</v>
          </cell>
          <cell r="BR42" t="str">
            <v>Tandem ST</v>
          </cell>
          <cell r="BS42" t="str">
            <v>Tandem ST</v>
          </cell>
          <cell r="BT42" t="str">
            <v>Tandem ST</v>
          </cell>
          <cell r="BU42" t="str">
            <v>Tandem ST</v>
          </cell>
          <cell r="BV42" t="str">
            <v>Tandem ST</v>
          </cell>
          <cell r="BW42" t="str">
            <v>Tandem ST</v>
          </cell>
          <cell r="BX42" t="str">
            <v>Tandem ST</v>
          </cell>
          <cell r="BY42" t="str">
            <v>Tandem ST</v>
          </cell>
          <cell r="BZ42" t="str">
            <v>Tandem Link F</v>
          </cell>
          <cell r="CA42" t="str">
            <v>Tandem Link F</v>
          </cell>
          <cell r="CB42" t="str">
            <v>Tandem Link F</v>
          </cell>
          <cell r="CC42" t="str">
            <v>Tandem Link F</v>
          </cell>
          <cell r="CD42" t="str">
            <v>Tandem Link F</v>
          </cell>
          <cell r="CE42" t="str">
            <v>Tridem Link F</v>
          </cell>
          <cell r="CF42" t="str">
            <v>Tridem Link F</v>
          </cell>
          <cell r="CG42" t="str">
            <v>Tridem Link F</v>
          </cell>
          <cell r="CH42" t="str">
            <v>Tridem Link F</v>
          </cell>
          <cell r="CI42" t="str">
            <v>Name</v>
          </cell>
        </row>
        <row r="43">
          <cell r="E43">
            <v>0</v>
          </cell>
          <cell r="F43">
            <v>103314</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72775</v>
          </cell>
          <cell r="AC43">
            <v>72775</v>
          </cell>
          <cell r="AD43">
            <v>72775</v>
          </cell>
          <cell r="AE43">
            <v>97190</v>
          </cell>
          <cell r="AF43">
            <v>97190</v>
          </cell>
          <cell r="AG43">
            <v>97190</v>
          </cell>
          <cell r="AH43">
            <v>97190</v>
          </cell>
          <cell r="AI43">
            <v>97190</v>
          </cell>
          <cell r="AJ43">
            <v>97190</v>
          </cell>
          <cell r="AK43">
            <v>97190</v>
          </cell>
          <cell r="AL43">
            <v>97190</v>
          </cell>
          <cell r="AM43">
            <v>97190</v>
          </cell>
          <cell r="AN43">
            <v>97190</v>
          </cell>
          <cell r="AO43">
            <v>97190</v>
          </cell>
          <cell r="AP43">
            <v>97190</v>
          </cell>
          <cell r="AQ43">
            <v>97190</v>
          </cell>
          <cell r="AR43">
            <v>121660</v>
          </cell>
          <cell r="AS43">
            <v>121660</v>
          </cell>
          <cell r="AT43">
            <v>121660</v>
          </cell>
          <cell r="AU43">
            <v>121660</v>
          </cell>
          <cell r="AV43">
            <v>121660</v>
          </cell>
          <cell r="AW43">
            <v>121660</v>
          </cell>
          <cell r="AX43">
            <v>121660</v>
          </cell>
          <cell r="AY43">
            <v>121660</v>
          </cell>
          <cell r="AZ43">
            <v>121660</v>
          </cell>
          <cell r="BA43">
            <v>121660</v>
          </cell>
          <cell r="BB43">
            <v>121660</v>
          </cell>
          <cell r="BC43">
            <v>121660</v>
          </cell>
          <cell r="BD43">
            <v>92280</v>
          </cell>
          <cell r="BE43">
            <v>92280</v>
          </cell>
          <cell r="BF43">
            <v>92280</v>
          </cell>
          <cell r="BG43">
            <v>92280</v>
          </cell>
          <cell r="BH43">
            <v>92280</v>
          </cell>
          <cell r="BI43">
            <v>92280</v>
          </cell>
          <cell r="BJ43">
            <v>92280</v>
          </cell>
          <cell r="BK43">
            <v>145550</v>
          </cell>
          <cell r="BL43">
            <v>145550</v>
          </cell>
          <cell r="BM43">
            <v>145550</v>
          </cell>
          <cell r="BN43">
            <v>69700</v>
          </cell>
          <cell r="BO43">
            <v>69700</v>
          </cell>
          <cell r="BP43">
            <v>69700</v>
          </cell>
          <cell r="BQ43">
            <v>69700</v>
          </cell>
          <cell r="BR43">
            <v>97190</v>
          </cell>
          <cell r="BS43">
            <v>97190</v>
          </cell>
          <cell r="BT43">
            <v>97190</v>
          </cell>
          <cell r="BU43">
            <v>97190</v>
          </cell>
          <cell r="BV43">
            <v>97190</v>
          </cell>
          <cell r="BW43">
            <v>97190</v>
          </cell>
          <cell r="BX43">
            <v>97190</v>
          </cell>
          <cell r="BY43">
            <v>97190</v>
          </cell>
          <cell r="BZ43">
            <v>98920</v>
          </cell>
          <cell r="CA43">
            <v>98920</v>
          </cell>
          <cell r="CB43">
            <v>98920</v>
          </cell>
          <cell r="CC43">
            <v>98920</v>
          </cell>
          <cell r="CD43">
            <v>98920</v>
          </cell>
          <cell r="CE43">
            <v>123390</v>
          </cell>
          <cell r="CF43">
            <v>123390</v>
          </cell>
          <cell r="CG43">
            <v>123390</v>
          </cell>
          <cell r="CH43">
            <v>123390</v>
          </cell>
          <cell r="CI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0.05</v>
          </cell>
          <cell r="AC44">
            <v>0.05</v>
          </cell>
          <cell r="AD44">
            <v>0.05</v>
          </cell>
          <cell r="AE44">
            <v>0.05</v>
          </cell>
          <cell r="AF44">
            <v>0.05</v>
          </cell>
          <cell r="AG44">
            <v>0.05</v>
          </cell>
          <cell r="AH44">
            <v>0.05</v>
          </cell>
          <cell r="AI44">
            <v>0.05</v>
          </cell>
          <cell r="AJ44">
            <v>0.05</v>
          </cell>
          <cell r="AK44">
            <v>0.05</v>
          </cell>
          <cell r="AL44">
            <v>0.05</v>
          </cell>
          <cell r="AM44">
            <v>0.05</v>
          </cell>
          <cell r="AN44">
            <v>0.05</v>
          </cell>
          <cell r="AO44">
            <v>0.05</v>
          </cell>
          <cell r="AP44">
            <v>0.05</v>
          </cell>
          <cell r="AQ44">
            <v>0.05</v>
          </cell>
          <cell r="AR44">
            <v>0.05</v>
          </cell>
          <cell r="AS44">
            <v>0.05</v>
          </cell>
          <cell r="AT44">
            <v>0.05</v>
          </cell>
          <cell r="AU44">
            <v>0.05</v>
          </cell>
          <cell r="AV44">
            <v>0.05</v>
          </cell>
          <cell r="AW44">
            <v>0.05</v>
          </cell>
          <cell r="AX44">
            <v>0.05</v>
          </cell>
          <cell r="AY44">
            <v>0.05</v>
          </cell>
          <cell r="AZ44">
            <v>0.05</v>
          </cell>
          <cell r="BA44">
            <v>0.05</v>
          </cell>
          <cell r="BB44">
            <v>0.05</v>
          </cell>
          <cell r="BC44">
            <v>0.05</v>
          </cell>
          <cell r="BD44">
            <v>0.05</v>
          </cell>
          <cell r="BE44">
            <v>0.05</v>
          </cell>
          <cell r="BF44">
            <v>0.05</v>
          </cell>
          <cell r="BG44">
            <v>0.05</v>
          </cell>
          <cell r="BH44">
            <v>0.05</v>
          </cell>
          <cell r="BI44">
            <v>0.05</v>
          </cell>
          <cell r="BJ44">
            <v>0.05</v>
          </cell>
          <cell r="BK44">
            <v>0.05</v>
          </cell>
          <cell r="BL44">
            <v>0.05</v>
          </cell>
          <cell r="BM44">
            <v>0.05</v>
          </cell>
          <cell r="BN44">
            <v>0.05</v>
          </cell>
          <cell r="BO44">
            <v>0.05</v>
          </cell>
          <cell r="BP44">
            <v>0.05</v>
          </cell>
          <cell r="BQ44">
            <v>0.05</v>
          </cell>
          <cell r="BR44">
            <v>0.05</v>
          </cell>
          <cell r="BS44">
            <v>0.05</v>
          </cell>
          <cell r="BT44">
            <v>0.05</v>
          </cell>
          <cell r="BU44">
            <v>0.05</v>
          </cell>
          <cell r="BV44">
            <v>0.05</v>
          </cell>
          <cell r="BW44">
            <v>0.05</v>
          </cell>
          <cell r="BX44">
            <v>0.05</v>
          </cell>
          <cell r="BY44">
            <v>0.05</v>
          </cell>
          <cell r="BZ44">
            <v>0.05</v>
          </cell>
          <cell r="CA44">
            <v>0.05</v>
          </cell>
          <cell r="CB44">
            <v>0.05</v>
          </cell>
          <cell r="CC44">
            <v>0.05</v>
          </cell>
          <cell r="CD44">
            <v>0.05</v>
          </cell>
          <cell r="CE44">
            <v>0.05</v>
          </cell>
          <cell r="CF44">
            <v>0.05</v>
          </cell>
          <cell r="CG44">
            <v>0.05</v>
          </cell>
          <cell r="CH44">
            <v>0.05</v>
          </cell>
          <cell r="CI44">
            <v>0</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20805</v>
          </cell>
          <cell r="AC45">
            <v>61500</v>
          </cell>
          <cell r="AD45">
            <v>0</v>
          </cell>
          <cell r="AE45">
            <v>20810</v>
          </cell>
          <cell r="AF45">
            <v>61685</v>
          </cell>
          <cell r="AG45">
            <v>0</v>
          </cell>
          <cell r="AH45">
            <v>74210</v>
          </cell>
          <cell r="AI45">
            <v>234385</v>
          </cell>
          <cell r="AJ45">
            <v>77060</v>
          </cell>
          <cell r="AK45">
            <v>20810</v>
          </cell>
          <cell r="AL45">
            <v>61685</v>
          </cell>
          <cell r="AM45">
            <v>0</v>
          </cell>
          <cell r="AN45">
            <v>74210</v>
          </cell>
          <cell r="AO45">
            <v>234385</v>
          </cell>
          <cell r="AP45">
            <v>271400</v>
          </cell>
          <cell r="AQ45">
            <v>99200</v>
          </cell>
          <cell r="AR45">
            <v>20815</v>
          </cell>
          <cell r="AS45">
            <v>68990</v>
          </cell>
          <cell r="AT45">
            <v>0</v>
          </cell>
          <cell r="AU45">
            <v>239095</v>
          </cell>
          <cell r="AV45">
            <v>271325</v>
          </cell>
          <cell r="AW45">
            <v>20815</v>
          </cell>
          <cell r="AX45">
            <v>68990</v>
          </cell>
          <cell r="AY45">
            <v>0</v>
          </cell>
          <cell r="AZ45">
            <v>152840</v>
          </cell>
          <cell r="BA45">
            <v>239095</v>
          </cell>
          <cell r="BB45">
            <v>271325</v>
          </cell>
          <cell r="BC45">
            <v>124340</v>
          </cell>
          <cell r="BD45">
            <v>9400</v>
          </cell>
          <cell r="BE45">
            <v>53270</v>
          </cell>
          <cell r="BF45">
            <v>0</v>
          </cell>
          <cell r="BG45">
            <v>6150</v>
          </cell>
          <cell r="BH45">
            <v>53270</v>
          </cell>
          <cell r="BI45">
            <v>0</v>
          </cell>
          <cell r="BJ45">
            <v>102070</v>
          </cell>
          <cell r="BK45">
            <v>9225</v>
          </cell>
          <cell r="BL45">
            <v>85075</v>
          </cell>
          <cell r="BM45">
            <v>0</v>
          </cell>
          <cell r="BN45">
            <v>15375</v>
          </cell>
          <cell r="BO45">
            <v>39975</v>
          </cell>
          <cell r="BP45">
            <v>0</v>
          </cell>
          <cell r="BQ45">
            <v>93580</v>
          </cell>
          <cell r="BR45">
            <v>20810</v>
          </cell>
          <cell r="BS45">
            <v>61685</v>
          </cell>
          <cell r="BT45">
            <v>0</v>
          </cell>
          <cell r="BU45">
            <v>20810</v>
          </cell>
          <cell r="BV45">
            <v>61685</v>
          </cell>
          <cell r="BW45">
            <v>0</v>
          </cell>
          <cell r="BX45">
            <v>67510</v>
          </cell>
          <cell r="BY45">
            <v>234585</v>
          </cell>
          <cell r="BZ45">
            <v>12055</v>
          </cell>
          <cell r="CA45">
            <v>27565</v>
          </cell>
          <cell r="CB45">
            <v>0</v>
          </cell>
          <cell r="CC45">
            <v>159715</v>
          </cell>
          <cell r="CD45">
            <v>259830</v>
          </cell>
          <cell r="CE45">
            <v>12050</v>
          </cell>
          <cell r="CF45">
            <v>27593</v>
          </cell>
          <cell r="CG45">
            <v>0</v>
          </cell>
          <cell r="CH45">
            <v>259960</v>
          </cell>
          <cell r="CI45">
            <v>0</v>
          </cell>
        </row>
        <row r="46">
          <cell r="E46" t="str">
            <v>Name</v>
          </cell>
          <cell r="F46" t="str">
            <v>TestTr2</v>
          </cell>
          <cell r="G46" t="str">
            <v>Name</v>
          </cell>
          <cell r="H46" t="str">
            <v>Name</v>
          </cell>
          <cell r="I46" t="str">
            <v>Name</v>
          </cell>
          <cell r="J46" t="str">
            <v>Name</v>
          </cell>
          <cell r="K46" t="str">
            <v>Name</v>
          </cell>
          <cell r="L46" t="str">
            <v>Name</v>
          </cell>
          <cell r="M46" t="str">
            <v>Name</v>
          </cell>
          <cell r="N46" t="str">
            <v>Name</v>
          </cell>
          <cell r="O46" t="str">
            <v>Name</v>
          </cell>
          <cell r="P46" t="str">
            <v>Name</v>
          </cell>
          <cell r="Q46" t="str">
            <v>Name</v>
          </cell>
          <cell r="R46" t="str">
            <v>Name</v>
          </cell>
          <cell r="S46" t="str">
            <v>Name</v>
          </cell>
          <cell r="T46" t="str">
            <v>Name</v>
          </cell>
          <cell r="U46" t="str">
            <v>Name</v>
          </cell>
          <cell r="V46" t="str">
            <v>Name</v>
          </cell>
          <cell r="W46" t="str">
            <v>Name</v>
          </cell>
          <cell r="X46" t="str">
            <v>Name</v>
          </cell>
          <cell r="Y46" t="str">
            <v>Name</v>
          </cell>
          <cell r="Z46" t="str">
            <v>Name</v>
          </cell>
          <cell r="AA46" t="str">
            <v>Name</v>
          </cell>
          <cell r="AB46" t="str">
            <v>Name</v>
          </cell>
          <cell r="AC46" t="str">
            <v>Name</v>
          </cell>
          <cell r="AD46" t="str">
            <v>Name</v>
          </cell>
          <cell r="AE46" t="str">
            <v>Name</v>
          </cell>
          <cell r="AF46" t="str">
            <v>Name</v>
          </cell>
          <cell r="AG46" t="str">
            <v>Name</v>
          </cell>
          <cell r="AH46" t="str">
            <v>Name</v>
          </cell>
          <cell r="AI46" t="str">
            <v>Name</v>
          </cell>
          <cell r="AJ46" t="str">
            <v>Name</v>
          </cell>
          <cell r="AK46" t="str">
            <v>Name</v>
          </cell>
          <cell r="AL46" t="str">
            <v>Name</v>
          </cell>
          <cell r="AM46" t="str">
            <v>Name</v>
          </cell>
          <cell r="AN46" t="str">
            <v>Name</v>
          </cell>
          <cell r="AO46" t="str">
            <v>Name</v>
          </cell>
          <cell r="AP46" t="str">
            <v>Name</v>
          </cell>
          <cell r="AQ46" t="str">
            <v>Name</v>
          </cell>
          <cell r="AR46" t="str">
            <v>Name</v>
          </cell>
          <cell r="AS46" t="str">
            <v>Name</v>
          </cell>
          <cell r="AT46" t="str">
            <v>Name</v>
          </cell>
          <cell r="AU46" t="str">
            <v>Name</v>
          </cell>
          <cell r="AV46" t="str">
            <v>Name</v>
          </cell>
          <cell r="AW46" t="str">
            <v>Name</v>
          </cell>
          <cell r="AX46" t="str">
            <v>Name</v>
          </cell>
          <cell r="AY46" t="str">
            <v>Name</v>
          </cell>
          <cell r="AZ46" t="str">
            <v>Name</v>
          </cell>
          <cell r="BA46" t="str">
            <v>Name</v>
          </cell>
          <cell r="BB46" t="str">
            <v>Name</v>
          </cell>
          <cell r="BC46" t="str">
            <v>Name</v>
          </cell>
          <cell r="BD46" t="str">
            <v>Name</v>
          </cell>
          <cell r="BE46" t="str">
            <v>Name</v>
          </cell>
          <cell r="BF46" t="str">
            <v>Name</v>
          </cell>
          <cell r="BG46" t="str">
            <v>Name</v>
          </cell>
          <cell r="BH46" t="str">
            <v>Name</v>
          </cell>
          <cell r="BI46" t="str">
            <v>Name</v>
          </cell>
          <cell r="BJ46" t="str">
            <v>Name</v>
          </cell>
          <cell r="BK46" t="str">
            <v>Name</v>
          </cell>
          <cell r="BL46" t="str">
            <v>Name</v>
          </cell>
          <cell r="BM46" t="str">
            <v>Name</v>
          </cell>
          <cell r="BN46" t="str">
            <v>Doubles Dbar</v>
          </cell>
          <cell r="BO46" t="str">
            <v>Doubles Dbar</v>
          </cell>
          <cell r="BP46" t="str">
            <v>Doubles Dbar</v>
          </cell>
          <cell r="BQ46" t="str">
            <v>Doubles Dbar</v>
          </cell>
          <cell r="BR46" t="str">
            <v>2 Axle Dbar (ST)</v>
          </cell>
          <cell r="BS46" t="str">
            <v>2 Axle Dbar (ST)</v>
          </cell>
          <cell r="BT46" t="str">
            <v>2 Axle Dbar (ST)</v>
          </cell>
          <cell r="BU46" t="str">
            <v>2 Axle Dbar (ST)</v>
          </cell>
          <cell r="BV46" t="str">
            <v>2 Axle Dbar (ST)</v>
          </cell>
          <cell r="BW46" t="str">
            <v>2 Axle Dbar (ST)</v>
          </cell>
          <cell r="BX46" t="str">
            <v>2 Axle Dbar (ST)</v>
          </cell>
          <cell r="BY46" t="str">
            <v>2 Axle Dbar (ST)</v>
          </cell>
          <cell r="BZ46" t="str">
            <v>Tandem Link R</v>
          </cell>
          <cell r="CA46" t="str">
            <v>Tandem Link R</v>
          </cell>
          <cell r="CB46" t="str">
            <v>Tandem Link R</v>
          </cell>
          <cell r="CC46" t="str">
            <v>Tandem Link R</v>
          </cell>
          <cell r="CD46" t="str">
            <v>Tandem Link R</v>
          </cell>
          <cell r="CE46" t="str">
            <v>Tandem Link R</v>
          </cell>
          <cell r="CF46" t="str">
            <v>Tandem Link R</v>
          </cell>
          <cell r="CG46" t="str">
            <v>Tandem Link R</v>
          </cell>
          <cell r="CH46" t="str">
            <v>Tandem Link R</v>
          </cell>
          <cell r="CI46" t="str">
            <v>Name</v>
          </cell>
        </row>
        <row r="47">
          <cell r="E47">
            <v>0</v>
          </cell>
          <cell r="F47">
            <v>68876</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120950</v>
          </cell>
          <cell r="BO47">
            <v>120950</v>
          </cell>
          <cell r="BP47">
            <v>120950</v>
          </cell>
          <cell r="BQ47">
            <v>120950</v>
          </cell>
          <cell r="BR47">
            <v>92280</v>
          </cell>
          <cell r="BS47">
            <v>92280</v>
          </cell>
          <cell r="BT47">
            <v>92280</v>
          </cell>
          <cell r="BU47">
            <v>92280</v>
          </cell>
          <cell r="BV47">
            <v>92280</v>
          </cell>
          <cell r="BW47">
            <v>92280</v>
          </cell>
          <cell r="BX47">
            <v>92280</v>
          </cell>
          <cell r="BY47">
            <v>92280</v>
          </cell>
          <cell r="BZ47">
            <v>97190</v>
          </cell>
          <cell r="CA47">
            <v>97190</v>
          </cell>
          <cell r="CB47">
            <v>97190</v>
          </cell>
          <cell r="CC47">
            <v>97190</v>
          </cell>
          <cell r="CD47">
            <v>97190</v>
          </cell>
          <cell r="CE47">
            <v>97190</v>
          </cell>
          <cell r="CF47">
            <v>97190</v>
          </cell>
          <cell r="CG47">
            <v>97190</v>
          </cell>
          <cell r="CH47">
            <v>97190</v>
          </cell>
          <cell r="CI47">
            <v>0</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0.05</v>
          </cell>
          <cell r="BO48">
            <v>0.05</v>
          </cell>
          <cell r="BP48">
            <v>0.05</v>
          </cell>
          <cell r="BQ48">
            <v>0.05</v>
          </cell>
          <cell r="BR48">
            <v>0.05</v>
          </cell>
          <cell r="BS48">
            <v>0.05</v>
          </cell>
          <cell r="BT48">
            <v>0.05</v>
          </cell>
          <cell r="BU48">
            <v>0.05</v>
          </cell>
          <cell r="BV48">
            <v>0.05</v>
          </cell>
          <cell r="BW48">
            <v>0.05</v>
          </cell>
          <cell r="BX48">
            <v>0.05</v>
          </cell>
          <cell r="BY48">
            <v>0.05</v>
          </cell>
          <cell r="BZ48">
            <v>0.05</v>
          </cell>
          <cell r="CA48">
            <v>0.05</v>
          </cell>
          <cell r="CB48">
            <v>0.05</v>
          </cell>
          <cell r="CC48">
            <v>0.05</v>
          </cell>
          <cell r="CD48">
            <v>0.05</v>
          </cell>
          <cell r="CE48">
            <v>0.05</v>
          </cell>
          <cell r="CF48">
            <v>0.05</v>
          </cell>
          <cell r="CG48">
            <v>0.05</v>
          </cell>
          <cell r="CH48">
            <v>0.05</v>
          </cell>
          <cell r="CI48">
            <v>0</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15375</v>
          </cell>
          <cell r="BO49">
            <v>39975</v>
          </cell>
          <cell r="BP49">
            <v>0</v>
          </cell>
          <cell r="BQ49">
            <v>93580</v>
          </cell>
          <cell r="BR49">
            <v>9400</v>
          </cell>
          <cell r="BS49">
            <v>53270</v>
          </cell>
          <cell r="BT49">
            <v>0</v>
          </cell>
          <cell r="BU49">
            <v>9400</v>
          </cell>
          <cell r="BV49">
            <v>53270</v>
          </cell>
          <cell r="BW49">
            <v>0</v>
          </cell>
          <cell r="BX49">
            <v>50195</v>
          </cell>
          <cell r="BY49">
            <v>102070</v>
          </cell>
          <cell r="BZ49">
            <v>20990</v>
          </cell>
          <cell r="CA49">
            <v>40490</v>
          </cell>
          <cell r="CB49">
            <v>0</v>
          </cell>
          <cell r="CC49">
            <v>156730</v>
          </cell>
          <cell r="CD49">
            <v>261560</v>
          </cell>
          <cell r="CE49">
            <v>20990</v>
          </cell>
          <cell r="CF49">
            <v>40490</v>
          </cell>
          <cell r="CG49">
            <v>0</v>
          </cell>
          <cell r="CH49">
            <v>261560</v>
          </cell>
          <cell r="CI49">
            <v>0</v>
          </cell>
        </row>
        <row r="50">
          <cell r="E50">
            <v>0</v>
          </cell>
          <cell r="F50">
            <v>172190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89941.25</v>
          </cell>
          <cell r="AC50">
            <v>130636.25</v>
          </cell>
          <cell r="AD50">
            <v>69136.25</v>
          </cell>
          <cell r="AE50">
            <v>113140.5</v>
          </cell>
          <cell r="AF50">
            <v>154015.5</v>
          </cell>
          <cell r="AG50">
            <v>92330.5</v>
          </cell>
          <cell r="AH50">
            <v>166540.5</v>
          </cell>
          <cell r="AI50">
            <v>326715.5</v>
          </cell>
          <cell r="AJ50">
            <v>169390.5</v>
          </cell>
          <cell r="AK50">
            <v>113140.5</v>
          </cell>
          <cell r="AL50">
            <v>154015.5</v>
          </cell>
          <cell r="AM50">
            <v>92330.5</v>
          </cell>
          <cell r="AN50">
            <v>166540.5</v>
          </cell>
          <cell r="AO50">
            <v>326715.5</v>
          </cell>
          <cell r="AP50">
            <v>363730.5</v>
          </cell>
          <cell r="AQ50">
            <v>191530.5</v>
          </cell>
          <cell r="AR50">
            <v>136392</v>
          </cell>
          <cell r="AS50">
            <v>184567</v>
          </cell>
          <cell r="AT50">
            <v>115577</v>
          </cell>
          <cell r="AU50">
            <v>354672</v>
          </cell>
          <cell r="AV50">
            <v>386902</v>
          </cell>
          <cell r="AW50">
            <v>136392</v>
          </cell>
          <cell r="AX50">
            <v>184567</v>
          </cell>
          <cell r="AY50">
            <v>115577</v>
          </cell>
          <cell r="AZ50">
            <v>268417</v>
          </cell>
          <cell r="BA50">
            <v>354672</v>
          </cell>
          <cell r="BB50">
            <v>386902</v>
          </cell>
          <cell r="BC50">
            <v>239917</v>
          </cell>
          <cell r="BD50">
            <v>97066</v>
          </cell>
          <cell r="BE50">
            <v>140936</v>
          </cell>
          <cell r="BF50">
            <v>87666</v>
          </cell>
          <cell r="BG50">
            <v>93816</v>
          </cell>
          <cell r="BH50">
            <v>140936</v>
          </cell>
          <cell r="BI50">
            <v>87666</v>
          </cell>
          <cell r="BJ50">
            <v>189736</v>
          </cell>
          <cell r="BK50">
            <v>147497.5</v>
          </cell>
          <cell r="BL50">
            <v>223347.5</v>
          </cell>
          <cell r="BM50">
            <v>138272.5</v>
          </cell>
          <cell r="BN50">
            <v>211867.5</v>
          </cell>
          <cell r="BO50">
            <v>261067.5</v>
          </cell>
          <cell r="BP50">
            <v>181117.5</v>
          </cell>
          <cell r="BQ50">
            <v>368277.5</v>
          </cell>
          <cell r="BR50">
            <v>210206.5</v>
          </cell>
          <cell r="BS50">
            <v>294951.5</v>
          </cell>
          <cell r="BT50">
            <v>179996.5</v>
          </cell>
          <cell r="BU50">
            <v>210206.5</v>
          </cell>
          <cell r="BV50">
            <v>294951.5</v>
          </cell>
          <cell r="BW50">
            <v>179996.5</v>
          </cell>
          <cell r="BX50">
            <v>297701.5</v>
          </cell>
          <cell r="BY50">
            <v>516651.5</v>
          </cell>
          <cell r="BZ50">
            <v>219349.5</v>
          </cell>
          <cell r="CA50">
            <v>254359.5</v>
          </cell>
          <cell r="CB50">
            <v>186304.5</v>
          </cell>
          <cell r="CC50">
            <v>502749.5</v>
          </cell>
          <cell r="CD50">
            <v>707694.5</v>
          </cell>
          <cell r="CE50">
            <v>242591</v>
          </cell>
          <cell r="CF50">
            <v>277634</v>
          </cell>
          <cell r="CG50">
            <v>209551</v>
          </cell>
          <cell r="CH50">
            <v>731071</v>
          </cell>
          <cell r="CI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row>
        <row r="52">
          <cell r="E52">
            <v>0.13</v>
          </cell>
          <cell r="F52">
            <v>0.155</v>
          </cell>
          <cell r="G52">
            <v>0.13</v>
          </cell>
          <cell r="H52">
            <v>0.13</v>
          </cell>
          <cell r="I52">
            <v>0.13</v>
          </cell>
          <cell r="J52">
            <v>0.13</v>
          </cell>
          <cell r="K52">
            <v>0.13</v>
          </cell>
          <cell r="L52">
            <v>0.13</v>
          </cell>
          <cell r="M52">
            <v>0.13</v>
          </cell>
          <cell r="N52">
            <v>0.13</v>
          </cell>
          <cell r="O52">
            <v>0.13</v>
          </cell>
          <cell r="P52">
            <v>0.13</v>
          </cell>
          <cell r="Q52">
            <v>0.13</v>
          </cell>
          <cell r="R52">
            <v>0.13</v>
          </cell>
          <cell r="S52">
            <v>0.13</v>
          </cell>
          <cell r="T52">
            <v>0.13</v>
          </cell>
          <cell r="U52">
            <v>0.13</v>
          </cell>
          <cell r="V52">
            <v>0.13</v>
          </cell>
          <cell r="W52">
            <v>0.13</v>
          </cell>
          <cell r="X52">
            <v>0.13</v>
          </cell>
          <cell r="Y52">
            <v>0.13</v>
          </cell>
          <cell r="Z52">
            <v>0.13</v>
          </cell>
          <cell r="AA52">
            <v>0.13</v>
          </cell>
          <cell r="AB52">
            <v>0.13</v>
          </cell>
          <cell r="AC52">
            <v>0.13</v>
          </cell>
          <cell r="AD52">
            <v>0.13</v>
          </cell>
          <cell r="AE52">
            <v>0.13</v>
          </cell>
          <cell r="AF52">
            <v>0.13</v>
          </cell>
          <cell r="AG52">
            <v>0.13</v>
          </cell>
          <cell r="AH52">
            <v>0.13</v>
          </cell>
          <cell r="AI52">
            <v>0.13</v>
          </cell>
          <cell r="AJ52">
            <v>0.13</v>
          </cell>
          <cell r="AK52">
            <v>0.13</v>
          </cell>
          <cell r="AL52">
            <v>0.13</v>
          </cell>
          <cell r="AM52">
            <v>0.13</v>
          </cell>
          <cell r="AN52">
            <v>0.13</v>
          </cell>
          <cell r="AO52">
            <v>0.13</v>
          </cell>
          <cell r="AP52">
            <v>0.13</v>
          </cell>
          <cell r="AQ52">
            <v>0.13</v>
          </cell>
          <cell r="AR52">
            <v>0.13</v>
          </cell>
          <cell r="AS52">
            <v>0.13</v>
          </cell>
          <cell r="AT52">
            <v>0.13</v>
          </cell>
          <cell r="AU52">
            <v>0.13</v>
          </cell>
          <cell r="AV52">
            <v>0.13</v>
          </cell>
          <cell r="AW52">
            <v>0.13</v>
          </cell>
          <cell r="AX52">
            <v>0.13</v>
          </cell>
          <cell r="AY52">
            <v>0.13</v>
          </cell>
          <cell r="AZ52">
            <v>0.13</v>
          </cell>
          <cell r="BA52">
            <v>0.13</v>
          </cell>
          <cell r="BB52">
            <v>0.13</v>
          </cell>
          <cell r="BC52">
            <v>0.13</v>
          </cell>
          <cell r="BD52">
            <v>0.13</v>
          </cell>
          <cell r="BE52">
            <v>0.13</v>
          </cell>
          <cell r="BF52">
            <v>0.13</v>
          </cell>
          <cell r="BG52">
            <v>0.13</v>
          </cell>
          <cell r="BH52">
            <v>0.13</v>
          </cell>
          <cell r="BI52">
            <v>0.13</v>
          </cell>
          <cell r="BJ52">
            <v>0.13</v>
          </cell>
          <cell r="BK52">
            <v>0.13</v>
          </cell>
          <cell r="BL52">
            <v>0.13</v>
          </cell>
          <cell r="BM52">
            <v>0.13</v>
          </cell>
          <cell r="BN52">
            <v>0.13</v>
          </cell>
          <cell r="BO52">
            <v>0.13</v>
          </cell>
          <cell r="BP52">
            <v>0.13</v>
          </cell>
          <cell r="BQ52">
            <v>0.13</v>
          </cell>
          <cell r="BR52">
            <v>0.13</v>
          </cell>
          <cell r="BS52">
            <v>0.13</v>
          </cell>
          <cell r="BT52">
            <v>0.13</v>
          </cell>
          <cell r="BU52">
            <v>0.13</v>
          </cell>
          <cell r="BV52">
            <v>0.13</v>
          </cell>
          <cell r="BW52">
            <v>0.13</v>
          </cell>
          <cell r="BX52">
            <v>0.13</v>
          </cell>
          <cell r="BY52">
            <v>0.13</v>
          </cell>
          <cell r="BZ52">
            <v>0.13</v>
          </cell>
          <cell r="CA52">
            <v>0.13</v>
          </cell>
          <cell r="CB52">
            <v>0.13</v>
          </cell>
          <cell r="CC52">
            <v>0.13</v>
          </cell>
          <cell r="CD52">
            <v>0.13</v>
          </cell>
          <cell r="CE52">
            <v>0.13</v>
          </cell>
          <cell r="CF52">
            <v>0.13</v>
          </cell>
          <cell r="CG52">
            <v>0.13</v>
          </cell>
          <cell r="CH52">
            <v>0.13</v>
          </cell>
          <cell r="CI52">
            <v>0.13</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row>
        <row r="54">
          <cell r="E54">
            <v>10</v>
          </cell>
          <cell r="F54">
            <v>10</v>
          </cell>
          <cell r="G54">
            <v>10</v>
          </cell>
          <cell r="H54">
            <v>10</v>
          </cell>
          <cell r="I54">
            <v>10</v>
          </cell>
          <cell r="J54">
            <v>10</v>
          </cell>
          <cell r="K54">
            <v>10</v>
          </cell>
          <cell r="L54">
            <v>10</v>
          </cell>
          <cell r="M54">
            <v>10</v>
          </cell>
          <cell r="N54">
            <v>10</v>
          </cell>
          <cell r="O54">
            <v>10</v>
          </cell>
          <cell r="P54">
            <v>10</v>
          </cell>
          <cell r="Q54">
            <v>10</v>
          </cell>
          <cell r="R54">
            <v>10</v>
          </cell>
          <cell r="S54">
            <v>10</v>
          </cell>
          <cell r="T54">
            <v>10</v>
          </cell>
          <cell r="U54">
            <v>10</v>
          </cell>
          <cell r="V54">
            <v>10</v>
          </cell>
          <cell r="W54">
            <v>10</v>
          </cell>
          <cell r="X54">
            <v>10</v>
          </cell>
          <cell r="Y54">
            <v>10</v>
          </cell>
          <cell r="Z54">
            <v>10</v>
          </cell>
          <cell r="AA54">
            <v>10</v>
          </cell>
          <cell r="AB54">
            <v>10</v>
          </cell>
          <cell r="AC54">
            <v>10</v>
          </cell>
          <cell r="AD54">
            <v>10</v>
          </cell>
          <cell r="AE54">
            <v>10</v>
          </cell>
          <cell r="AF54">
            <v>10</v>
          </cell>
          <cell r="AG54">
            <v>10</v>
          </cell>
          <cell r="AH54">
            <v>10</v>
          </cell>
          <cell r="AI54">
            <v>10</v>
          </cell>
          <cell r="AJ54">
            <v>10</v>
          </cell>
          <cell r="AK54">
            <v>10</v>
          </cell>
          <cell r="AL54">
            <v>10</v>
          </cell>
          <cell r="AM54">
            <v>10</v>
          </cell>
          <cell r="AN54">
            <v>10</v>
          </cell>
          <cell r="AO54">
            <v>10</v>
          </cell>
          <cell r="AP54">
            <v>10</v>
          </cell>
          <cell r="AQ54">
            <v>10</v>
          </cell>
          <cell r="AR54">
            <v>10</v>
          </cell>
          <cell r="AS54">
            <v>10</v>
          </cell>
          <cell r="AT54">
            <v>10</v>
          </cell>
          <cell r="AU54">
            <v>10</v>
          </cell>
          <cell r="AV54">
            <v>10</v>
          </cell>
          <cell r="AW54">
            <v>10</v>
          </cell>
          <cell r="AX54">
            <v>10</v>
          </cell>
          <cell r="AY54">
            <v>10</v>
          </cell>
          <cell r="AZ54">
            <v>10</v>
          </cell>
          <cell r="BA54">
            <v>10</v>
          </cell>
          <cell r="BB54">
            <v>10</v>
          </cell>
          <cell r="BC54">
            <v>10</v>
          </cell>
          <cell r="BD54">
            <v>10</v>
          </cell>
          <cell r="BE54">
            <v>10</v>
          </cell>
          <cell r="BF54">
            <v>10</v>
          </cell>
          <cell r="BG54">
            <v>10</v>
          </cell>
          <cell r="BH54">
            <v>10</v>
          </cell>
          <cell r="BI54">
            <v>10</v>
          </cell>
          <cell r="BJ54">
            <v>10</v>
          </cell>
          <cell r="BK54">
            <v>10</v>
          </cell>
          <cell r="BL54">
            <v>10</v>
          </cell>
          <cell r="BM54">
            <v>10</v>
          </cell>
          <cell r="BN54">
            <v>10</v>
          </cell>
          <cell r="BO54">
            <v>10</v>
          </cell>
          <cell r="BP54">
            <v>10</v>
          </cell>
          <cell r="BQ54">
            <v>10</v>
          </cell>
          <cell r="BR54">
            <v>10</v>
          </cell>
          <cell r="BS54">
            <v>10</v>
          </cell>
          <cell r="BT54">
            <v>10</v>
          </cell>
          <cell r="BU54">
            <v>10</v>
          </cell>
          <cell r="BV54">
            <v>10</v>
          </cell>
          <cell r="BW54">
            <v>10</v>
          </cell>
          <cell r="BX54">
            <v>10</v>
          </cell>
          <cell r="BY54">
            <v>10</v>
          </cell>
          <cell r="BZ54">
            <v>10</v>
          </cell>
          <cell r="CA54">
            <v>10</v>
          </cell>
          <cell r="CB54">
            <v>10</v>
          </cell>
          <cell r="CC54">
            <v>10</v>
          </cell>
          <cell r="CD54">
            <v>10</v>
          </cell>
          <cell r="CE54">
            <v>10</v>
          </cell>
          <cell r="CF54">
            <v>10</v>
          </cell>
          <cell r="CG54">
            <v>10</v>
          </cell>
          <cell r="CH54">
            <v>10</v>
          </cell>
          <cell r="CI54">
            <v>10</v>
          </cell>
        </row>
        <row r="55">
          <cell r="E55">
            <v>0.05</v>
          </cell>
          <cell r="F55">
            <v>0.05</v>
          </cell>
          <cell r="G55">
            <v>0.05</v>
          </cell>
          <cell r="H55">
            <v>0.05</v>
          </cell>
          <cell r="I55">
            <v>0.05</v>
          </cell>
          <cell r="J55">
            <v>0.05</v>
          </cell>
          <cell r="K55">
            <v>0.05</v>
          </cell>
          <cell r="L55">
            <v>0.05</v>
          </cell>
          <cell r="M55">
            <v>0.05</v>
          </cell>
          <cell r="N55">
            <v>0.05</v>
          </cell>
          <cell r="O55">
            <v>0.05</v>
          </cell>
          <cell r="P55">
            <v>0.05</v>
          </cell>
          <cell r="Q55">
            <v>0.05</v>
          </cell>
          <cell r="R55">
            <v>0.05</v>
          </cell>
          <cell r="S55">
            <v>0.05</v>
          </cell>
          <cell r="T55">
            <v>0.05</v>
          </cell>
          <cell r="U55">
            <v>0.05</v>
          </cell>
          <cell r="V55">
            <v>0.05</v>
          </cell>
          <cell r="W55">
            <v>0.05</v>
          </cell>
          <cell r="X55">
            <v>0.05</v>
          </cell>
          <cell r="Y55">
            <v>0.05</v>
          </cell>
          <cell r="Z55">
            <v>0.05</v>
          </cell>
          <cell r="AA55">
            <v>0.05</v>
          </cell>
          <cell r="AB55">
            <v>0.05</v>
          </cell>
          <cell r="AC55">
            <v>0.05</v>
          </cell>
          <cell r="AD55">
            <v>0.05</v>
          </cell>
          <cell r="AE55">
            <v>0.05</v>
          </cell>
          <cell r="AF55">
            <v>0.05</v>
          </cell>
          <cell r="AG55">
            <v>0.05</v>
          </cell>
          <cell r="AH55">
            <v>0.05</v>
          </cell>
          <cell r="AI55">
            <v>0.05</v>
          </cell>
          <cell r="AJ55">
            <v>0.05</v>
          </cell>
          <cell r="AK55">
            <v>0.05</v>
          </cell>
          <cell r="AL55">
            <v>0.05</v>
          </cell>
          <cell r="AM55">
            <v>0.05</v>
          </cell>
          <cell r="AN55">
            <v>0.05</v>
          </cell>
          <cell r="AO55">
            <v>0.05</v>
          </cell>
          <cell r="AP55">
            <v>0.05</v>
          </cell>
          <cell r="AQ55">
            <v>0.05</v>
          </cell>
          <cell r="AR55">
            <v>0.05</v>
          </cell>
          <cell r="AS55">
            <v>0.05</v>
          </cell>
          <cell r="AT55">
            <v>0.05</v>
          </cell>
          <cell r="AU55">
            <v>0.05</v>
          </cell>
          <cell r="AV55">
            <v>0.05</v>
          </cell>
          <cell r="AW55">
            <v>0.05</v>
          </cell>
          <cell r="AX55">
            <v>0.05</v>
          </cell>
          <cell r="AY55">
            <v>0.05</v>
          </cell>
          <cell r="AZ55">
            <v>0.05</v>
          </cell>
          <cell r="BA55">
            <v>0.05</v>
          </cell>
          <cell r="BB55">
            <v>0.05</v>
          </cell>
          <cell r="BC55">
            <v>0.05</v>
          </cell>
          <cell r="BD55">
            <v>0.05</v>
          </cell>
          <cell r="BE55">
            <v>0.05</v>
          </cell>
          <cell r="BF55">
            <v>0.05</v>
          </cell>
          <cell r="BG55">
            <v>0.05</v>
          </cell>
          <cell r="BH55">
            <v>0.05</v>
          </cell>
          <cell r="BI55">
            <v>0.05</v>
          </cell>
          <cell r="BJ55">
            <v>0.05</v>
          </cell>
          <cell r="BK55">
            <v>0.05</v>
          </cell>
          <cell r="BL55">
            <v>0.05</v>
          </cell>
          <cell r="BM55">
            <v>0.05</v>
          </cell>
          <cell r="BN55">
            <v>0.05</v>
          </cell>
          <cell r="BO55">
            <v>0.05</v>
          </cell>
          <cell r="BP55">
            <v>0.05</v>
          </cell>
          <cell r="BQ55">
            <v>0.05</v>
          </cell>
          <cell r="BR55">
            <v>0.05</v>
          </cell>
          <cell r="BS55">
            <v>0.05</v>
          </cell>
          <cell r="BT55">
            <v>0.05</v>
          </cell>
          <cell r="BU55">
            <v>0.05</v>
          </cell>
          <cell r="BV55">
            <v>0.05</v>
          </cell>
          <cell r="BW55">
            <v>0.05</v>
          </cell>
          <cell r="BX55">
            <v>0.05</v>
          </cell>
          <cell r="BY55">
            <v>0.05</v>
          </cell>
          <cell r="BZ55">
            <v>0.05</v>
          </cell>
          <cell r="CA55">
            <v>0.05</v>
          </cell>
          <cell r="CB55">
            <v>0.05</v>
          </cell>
          <cell r="CC55">
            <v>0.05</v>
          </cell>
          <cell r="CD55">
            <v>0.05</v>
          </cell>
          <cell r="CE55">
            <v>0.05</v>
          </cell>
          <cell r="CF55">
            <v>0.05</v>
          </cell>
          <cell r="CG55">
            <v>0.05</v>
          </cell>
          <cell r="CH55">
            <v>0.05</v>
          </cell>
          <cell r="CI55">
            <v>0.05</v>
          </cell>
        </row>
        <row r="56">
          <cell r="E56">
            <v>0</v>
          </cell>
          <cell r="F56">
            <v>6500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3000</v>
          </cell>
          <cell r="AC56">
            <v>3000</v>
          </cell>
          <cell r="AD56">
            <v>3000</v>
          </cell>
          <cell r="AE56">
            <v>4900</v>
          </cell>
          <cell r="AF56">
            <v>4900</v>
          </cell>
          <cell r="AG56">
            <v>4900</v>
          </cell>
          <cell r="AH56">
            <v>4900</v>
          </cell>
          <cell r="AI56">
            <v>4900</v>
          </cell>
          <cell r="AJ56">
            <v>4900</v>
          </cell>
          <cell r="AK56">
            <v>4900</v>
          </cell>
          <cell r="AL56">
            <v>4900</v>
          </cell>
          <cell r="AM56">
            <v>4900</v>
          </cell>
          <cell r="AN56">
            <v>4900</v>
          </cell>
          <cell r="AO56">
            <v>4900</v>
          </cell>
          <cell r="AP56">
            <v>4900</v>
          </cell>
          <cell r="AQ56">
            <v>4900</v>
          </cell>
          <cell r="AR56">
            <v>5770</v>
          </cell>
          <cell r="AS56">
            <v>5770</v>
          </cell>
          <cell r="AT56">
            <v>5770</v>
          </cell>
          <cell r="AU56">
            <v>5770</v>
          </cell>
          <cell r="AV56">
            <v>5770</v>
          </cell>
          <cell r="AW56">
            <v>5770</v>
          </cell>
          <cell r="AX56">
            <v>5770</v>
          </cell>
          <cell r="AY56">
            <v>5770</v>
          </cell>
          <cell r="AZ56">
            <v>5770</v>
          </cell>
          <cell r="BA56">
            <v>5770</v>
          </cell>
          <cell r="BB56">
            <v>5770</v>
          </cell>
          <cell r="BC56">
            <v>5770</v>
          </cell>
          <cell r="BD56">
            <v>4000</v>
          </cell>
          <cell r="BE56">
            <v>4000</v>
          </cell>
          <cell r="BF56">
            <v>4000</v>
          </cell>
          <cell r="BG56">
            <v>4000</v>
          </cell>
          <cell r="BH56">
            <v>4000</v>
          </cell>
          <cell r="BI56">
            <v>4000</v>
          </cell>
          <cell r="BJ56">
            <v>4000</v>
          </cell>
          <cell r="BK56">
            <v>7100</v>
          </cell>
          <cell r="BL56">
            <v>7100</v>
          </cell>
          <cell r="BM56">
            <v>7100</v>
          </cell>
          <cell r="BN56">
            <v>3050</v>
          </cell>
          <cell r="BO56">
            <v>3050</v>
          </cell>
          <cell r="BP56">
            <v>3050</v>
          </cell>
          <cell r="BQ56">
            <v>3050</v>
          </cell>
          <cell r="BR56">
            <v>4900</v>
          </cell>
          <cell r="BS56">
            <v>4900</v>
          </cell>
          <cell r="BT56">
            <v>4900</v>
          </cell>
          <cell r="BU56">
            <v>4900</v>
          </cell>
          <cell r="BV56">
            <v>4900</v>
          </cell>
          <cell r="BW56">
            <v>4900</v>
          </cell>
          <cell r="BX56">
            <v>4900</v>
          </cell>
          <cell r="BY56">
            <v>4900</v>
          </cell>
          <cell r="BZ56">
            <v>4295</v>
          </cell>
          <cell r="CA56">
            <v>4295</v>
          </cell>
          <cell r="CB56">
            <v>4295</v>
          </cell>
          <cell r="CC56">
            <v>4295</v>
          </cell>
          <cell r="CD56">
            <v>4295</v>
          </cell>
          <cell r="CE56">
            <v>5450</v>
          </cell>
          <cell r="CF56">
            <v>5450</v>
          </cell>
          <cell r="CG56">
            <v>5450</v>
          </cell>
          <cell r="CH56">
            <v>5450</v>
          </cell>
          <cell r="CI56">
            <v>0</v>
          </cell>
        </row>
        <row r="57">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2400</v>
          </cell>
          <cell r="AC57">
            <v>3000</v>
          </cell>
          <cell r="AD57">
            <v>1180</v>
          </cell>
          <cell r="AE57">
            <v>1900</v>
          </cell>
          <cell r="AF57">
            <v>1700</v>
          </cell>
          <cell r="AG57">
            <v>1000</v>
          </cell>
          <cell r="AH57">
            <v>2200</v>
          </cell>
          <cell r="AI57">
            <v>2100</v>
          </cell>
          <cell r="AJ57">
            <v>2000</v>
          </cell>
          <cell r="AK57">
            <v>1900</v>
          </cell>
          <cell r="AL57">
            <v>1700</v>
          </cell>
          <cell r="AM57">
            <v>1000</v>
          </cell>
          <cell r="AN57">
            <v>2200</v>
          </cell>
          <cell r="AO57">
            <v>2100</v>
          </cell>
          <cell r="AP57">
            <v>3500</v>
          </cell>
          <cell r="AQ57">
            <v>5000</v>
          </cell>
          <cell r="AR57">
            <v>2100</v>
          </cell>
          <cell r="AS57">
            <v>2300</v>
          </cell>
          <cell r="AT57">
            <v>1300</v>
          </cell>
          <cell r="AU57">
            <v>2200</v>
          </cell>
          <cell r="AV57">
            <v>4000</v>
          </cell>
          <cell r="AW57">
            <v>2100</v>
          </cell>
          <cell r="AX57">
            <v>2300</v>
          </cell>
          <cell r="AY57">
            <v>1300</v>
          </cell>
          <cell r="AZ57">
            <v>2600</v>
          </cell>
          <cell r="BA57">
            <v>2200</v>
          </cell>
          <cell r="BB57">
            <v>4000</v>
          </cell>
          <cell r="BC57">
            <v>5800</v>
          </cell>
          <cell r="BD57">
            <v>1200</v>
          </cell>
          <cell r="BE57">
            <v>1800</v>
          </cell>
          <cell r="BF57">
            <v>800</v>
          </cell>
          <cell r="BG57">
            <v>1200</v>
          </cell>
          <cell r="BH57">
            <v>1800</v>
          </cell>
          <cell r="BI57">
            <v>800</v>
          </cell>
          <cell r="BJ57">
            <v>2200</v>
          </cell>
          <cell r="BK57">
            <v>2000</v>
          </cell>
          <cell r="BL57">
            <v>2300</v>
          </cell>
          <cell r="BM57">
            <v>1400</v>
          </cell>
          <cell r="BN57">
            <v>1300</v>
          </cell>
          <cell r="BO57">
            <v>1900</v>
          </cell>
          <cell r="BP57">
            <v>1000</v>
          </cell>
          <cell r="BQ57">
            <v>2300</v>
          </cell>
          <cell r="BR57">
            <v>1900</v>
          </cell>
          <cell r="BS57">
            <v>1700</v>
          </cell>
          <cell r="BT57">
            <v>1000</v>
          </cell>
          <cell r="BU57">
            <v>1900</v>
          </cell>
          <cell r="BV57">
            <v>1700</v>
          </cell>
          <cell r="BW57">
            <v>1000</v>
          </cell>
          <cell r="BX57">
            <v>2200</v>
          </cell>
          <cell r="BY57">
            <v>2100</v>
          </cell>
          <cell r="BZ57">
            <v>1200</v>
          </cell>
          <cell r="CA57">
            <v>1800</v>
          </cell>
          <cell r="CB57">
            <v>800</v>
          </cell>
          <cell r="CC57">
            <v>1800</v>
          </cell>
          <cell r="CD57">
            <v>2900</v>
          </cell>
          <cell r="CE57">
            <v>1200</v>
          </cell>
          <cell r="CF57">
            <v>1800</v>
          </cell>
          <cell r="CG57">
            <v>800</v>
          </cell>
          <cell r="CH57">
            <v>2900</v>
          </cell>
          <cell r="CI57">
            <v>0</v>
          </cell>
        </row>
        <row r="58">
          <cell r="E58">
            <v>0</v>
          </cell>
          <cell r="F58">
            <v>6500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5400</v>
          </cell>
          <cell r="AC58">
            <v>6000</v>
          </cell>
          <cell r="AD58">
            <v>4180</v>
          </cell>
          <cell r="AE58">
            <v>6800</v>
          </cell>
          <cell r="AF58">
            <v>6600</v>
          </cell>
          <cell r="AG58">
            <v>5900</v>
          </cell>
          <cell r="AH58">
            <v>7100</v>
          </cell>
          <cell r="AI58">
            <v>7000</v>
          </cell>
          <cell r="AJ58">
            <v>6900</v>
          </cell>
          <cell r="AK58">
            <v>6800</v>
          </cell>
          <cell r="AL58">
            <v>6600</v>
          </cell>
          <cell r="AM58">
            <v>5900</v>
          </cell>
          <cell r="AN58">
            <v>7100</v>
          </cell>
          <cell r="AO58">
            <v>7000</v>
          </cell>
          <cell r="AP58">
            <v>8400</v>
          </cell>
          <cell r="AQ58">
            <v>9900</v>
          </cell>
          <cell r="AR58">
            <v>7870</v>
          </cell>
          <cell r="AS58">
            <v>8070</v>
          </cell>
          <cell r="AT58">
            <v>7070</v>
          </cell>
          <cell r="AU58">
            <v>7970</v>
          </cell>
          <cell r="AV58">
            <v>9770</v>
          </cell>
          <cell r="AW58">
            <v>7870</v>
          </cell>
          <cell r="AX58">
            <v>8070</v>
          </cell>
          <cell r="AY58">
            <v>7070</v>
          </cell>
          <cell r="AZ58">
            <v>8370</v>
          </cell>
          <cell r="BA58">
            <v>7970</v>
          </cell>
          <cell r="BB58">
            <v>9770</v>
          </cell>
          <cell r="BC58">
            <v>11570</v>
          </cell>
          <cell r="BD58">
            <v>5200</v>
          </cell>
          <cell r="BE58">
            <v>5800</v>
          </cell>
          <cell r="BF58">
            <v>4800</v>
          </cell>
          <cell r="BG58">
            <v>5200</v>
          </cell>
          <cell r="BH58">
            <v>5800</v>
          </cell>
          <cell r="BI58">
            <v>4800</v>
          </cell>
          <cell r="BJ58">
            <v>6200</v>
          </cell>
          <cell r="BK58">
            <v>9100</v>
          </cell>
          <cell r="BL58">
            <v>9400</v>
          </cell>
          <cell r="BM58">
            <v>8500</v>
          </cell>
          <cell r="BN58">
            <v>4350</v>
          </cell>
          <cell r="BO58">
            <v>4950</v>
          </cell>
          <cell r="BP58">
            <v>4050</v>
          </cell>
          <cell r="BQ58">
            <v>5350</v>
          </cell>
          <cell r="BR58">
            <v>6800</v>
          </cell>
          <cell r="BS58">
            <v>6600</v>
          </cell>
          <cell r="BT58">
            <v>5900</v>
          </cell>
          <cell r="BU58">
            <v>6800</v>
          </cell>
          <cell r="BV58">
            <v>6600</v>
          </cell>
          <cell r="BW58">
            <v>5900</v>
          </cell>
          <cell r="BX58">
            <v>7100</v>
          </cell>
          <cell r="BY58">
            <v>7000</v>
          </cell>
          <cell r="BZ58">
            <v>5495</v>
          </cell>
          <cell r="CA58">
            <v>6095</v>
          </cell>
          <cell r="CB58">
            <v>5095</v>
          </cell>
          <cell r="CC58">
            <v>6095</v>
          </cell>
          <cell r="CD58">
            <v>7195</v>
          </cell>
          <cell r="CE58">
            <v>6650</v>
          </cell>
          <cell r="CF58">
            <v>7250</v>
          </cell>
          <cell r="CG58">
            <v>6250</v>
          </cell>
          <cell r="CH58">
            <v>8350</v>
          </cell>
          <cell r="CI58">
            <v>0</v>
          </cell>
        </row>
        <row r="59">
          <cell r="E59">
            <v>0</v>
          </cell>
          <cell r="F59">
            <v>2678</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2040</v>
          </cell>
          <cell r="AC59">
            <v>2340</v>
          </cell>
          <cell r="AD59">
            <v>1362</v>
          </cell>
          <cell r="AE59">
            <v>3000</v>
          </cell>
          <cell r="AF59">
            <v>2838</v>
          </cell>
          <cell r="AG59">
            <v>2340</v>
          </cell>
          <cell r="AH59">
            <v>3168</v>
          </cell>
          <cell r="AI59">
            <v>3000</v>
          </cell>
          <cell r="AJ59">
            <v>3000</v>
          </cell>
          <cell r="AK59">
            <v>3000</v>
          </cell>
          <cell r="AL59">
            <v>2838</v>
          </cell>
          <cell r="AM59">
            <v>2340</v>
          </cell>
          <cell r="AN59">
            <v>3168</v>
          </cell>
          <cell r="AO59">
            <v>3000</v>
          </cell>
          <cell r="AP59">
            <v>4194</v>
          </cell>
          <cell r="AQ59">
            <v>5556</v>
          </cell>
          <cell r="AR59">
            <v>3708</v>
          </cell>
          <cell r="AS59">
            <v>4194</v>
          </cell>
          <cell r="AT59">
            <v>3168</v>
          </cell>
          <cell r="AU59">
            <v>3708</v>
          </cell>
          <cell r="AV59">
            <v>5556</v>
          </cell>
          <cell r="AW59">
            <v>3708</v>
          </cell>
          <cell r="AX59">
            <v>4194</v>
          </cell>
          <cell r="AY59">
            <v>3168</v>
          </cell>
          <cell r="AZ59">
            <v>4194</v>
          </cell>
          <cell r="BA59">
            <v>3708</v>
          </cell>
          <cell r="BB59">
            <v>5556</v>
          </cell>
          <cell r="BC59">
            <v>8028</v>
          </cell>
          <cell r="BD59">
            <v>1880</v>
          </cell>
          <cell r="BE59">
            <v>2340</v>
          </cell>
          <cell r="BF59">
            <v>1740</v>
          </cell>
          <cell r="BG59">
            <v>1880</v>
          </cell>
          <cell r="BH59">
            <v>2340</v>
          </cell>
          <cell r="BI59">
            <v>1740</v>
          </cell>
          <cell r="BJ59">
            <v>2508</v>
          </cell>
          <cell r="BK59">
            <v>5112</v>
          </cell>
          <cell r="BL59">
            <v>5112</v>
          </cell>
          <cell r="BM59">
            <v>4194</v>
          </cell>
          <cell r="BN59">
            <v>1494</v>
          </cell>
          <cell r="BO59">
            <v>1740</v>
          </cell>
          <cell r="BP59">
            <v>1362</v>
          </cell>
          <cell r="BQ59">
            <v>2040</v>
          </cell>
          <cell r="BR59">
            <v>3000</v>
          </cell>
          <cell r="BS59">
            <v>2838</v>
          </cell>
          <cell r="BT59">
            <v>2340</v>
          </cell>
          <cell r="BU59">
            <v>3000</v>
          </cell>
          <cell r="BV59">
            <v>2838</v>
          </cell>
          <cell r="BW59">
            <v>2340</v>
          </cell>
          <cell r="BX59">
            <v>3168</v>
          </cell>
          <cell r="BY59">
            <v>3000</v>
          </cell>
          <cell r="BZ59">
            <v>2040</v>
          </cell>
          <cell r="CA59">
            <v>2508</v>
          </cell>
          <cell r="CB59">
            <v>1880</v>
          </cell>
          <cell r="CC59">
            <v>2508</v>
          </cell>
          <cell r="CD59">
            <v>3168</v>
          </cell>
          <cell r="CE59">
            <v>2838</v>
          </cell>
          <cell r="CF59">
            <v>3168</v>
          </cell>
          <cell r="CG59">
            <v>2508</v>
          </cell>
          <cell r="CH59">
            <v>4194</v>
          </cell>
          <cell r="CI59">
            <v>0</v>
          </cell>
        </row>
        <row r="60">
          <cell r="E60">
            <v>0</v>
          </cell>
          <cell r="F60">
            <v>5600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3950</v>
          </cell>
          <cell r="BO60">
            <v>3950</v>
          </cell>
          <cell r="BP60">
            <v>3950</v>
          </cell>
          <cell r="BQ60">
            <v>3950</v>
          </cell>
          <cell r="BR60">
            <v>4000</v>
          </cell>
          <cell r="BS60">
            <v>4000</v>
          </cell>
          <cell r="BT60">
            <v>4000</v>
          </cell>
          <cell r="BU60">
            <v>4000</v>
          </cell>
          <cell r="BV60">
            <v>4000</v>
          </cell>
          <cell r="BW60">
            <v>4000</v>
          </cell>
          <cell r="BX60">
            <v>4000</v>
          </cell>
          <cell r="BY60">
            <v>4000</v>
          </cell>
          <cell r="BZ60">
            <v>5000</v>
          </cell>
          <cell r="CA60">
            <v>5000</v>
          </cell>
          <cell r="CB60">
            <v>5000</v>
          </cell>
          <cell r="CC60">
            <v>5000</v>
          </cell>
          <cell r="CD60">
            <v>5000</v>
          </cell>
          <cell r="CE60">
            <v>5000</v>
          </cell>
          <cell r="CF60">
            <v>5000</v>
          </cell>
          <cell r="CG60">
            <v>5000</v>
          </cell>
          <cell r="CH60">
            <v>5000</v>
          </cell>
          <cell r="CI60">
            <v>0</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1300</v>
          </cell>
          <cell r="BO61">
            <v>1900</v>
          </cell>
          <cell r="BP61">
            <v>1000</v>
          </cell>
          <cell r="BQ61">
            <v>2300</v>
          </cell>
          <cell r="BR61">
            <v>1200</v>
          </cell>
          <cell r="BS61">
            <v>1800</v>
          </cell>
          <cell r="BT61">
            <v>800</v>
          </cell>
          <cell r="BU61">
            <v>1200</v>
          </cell>
          <cell r="BV61">
            <v>1800</v>
          </cell>
          <cell r="BW61">
            <v>800</v>
          </cell>
          <cell r="BX61">
            <v>1500</v>
          </cell>
          <cell r="BY61">
            <v>1800</v>
          </cell>
          <cell r="BZ61">
            <v>1900</v>
          </cell>
          <cell r="CA61">
            <v>1700</v>
          </cell>
          <cell r="CB61">
            <v>1000</v>
          </cell>
          <cell r="CC61">
            <v>2200</v>
          </cell>
          <cell r="CD61">
            <v>3400</v>
          </cell>
          <cell r="CE61">
            <v>1800</v>
          </cell>
          <cell r="CF61">
            <v>2100</v>
          </cell>
          <cell r="CG61">
            <v>1000</v>
          </cell>
          <cell r="CH61">
            <v>3400</v>
          </cell>
          <cell r="CI61">
            <v>0</v>
          </cell>
        </row>
        <row r="62">
          <cell r="E62">
            <v>0</v>
          </cell>
          <cell r="F62">
            <v>5600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5250</v>
          </cell>
          <cell r="BO62">
            <v>5850</v>
          </cell>
          <cell r="BP62">
            <v>4950</v>
          </cell>
          <cell r="BQ62">
            <v>6250</v>
          </cell>
          <cell r="BR62">
            <v>5200</v>
          </cell>
          <cell r="BS62">
            <v>5800</v>
          </cell>
          <cell r="BT62">
            <v>4800</v>
          </cell>
          <cell r="BU62">
            <v>5200</v>
          </cell>
          <cell r="BV62">
            <v>5800</v>
          </cell>
          <cell r="BW62">
            <v>4800</v>
          </cell>
          <cell r="BX62">
            <v>5500</v>
          </cell>
          <cell r="BY62">
            <v>5800</v>
          </cell>
          <cell r="BZ62">
            <v>6900</v>
          </cell>
          <cell r="CA62">
            <v>6700</v>
          </cell>
          <cell r="CB62">
            <v>6000</v>
          </cell>
          <cell r="CC62">
            <v>7200</v>
          </cell>
          <cell r="CD62">
            <v>8400</v>
          </cell>
          <cell r="CE62">
            <v>6800</v>
          </cell>
          <cell r="CF62">
            <v>7100</v>
          </cell>
          <cell r="CG62">
            <v>6000</v>
          </cell>
          <cell r="CH62">
            <v>8400</v>
          </cell>
          <cell r="CI62">
            <v>0</v>
          </cell>
        </row>
        <row r="63">
          <cell r="E63">
            <v>0</v>
          </cell>
          <cell r="F63">
            <v>2184</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1880</v>
          </cell>
          <cell r="BO63">
            <v>2340</v>
          </cell>
          <cell r="BP63">
            <v>1740</v>
          </cell>
          <cell r="BQ63">
            <v>2508</v>
          </cell>
          <cell r="BR63">
            <v>1880</v>
          </cell>
          <cell r="BS63">
            <v>2340</v>
          </cell>
          <cell r="BT63">
            <v>1740</v>
          </cell>
          <cell r="BU63">
            <v>1880</v>
          </cell>
          <cell r="BV63">
            <v>2340</v>
          </cell>
          <cell r="BW63">
            <v>1740</v>
          </cell>
          <cell r="BX63">
            <v>2040</v>
          </cell>
          <cell r="BY63">
            <v>2340</v>
          </cell>
          <cell r="BZ63">
            <v>3000</v>
          </cell>
          <cell r="CA63">
            <v>2838</v>
          </cell>
          <cell r="CB63">
            <v>2340</v>
          </cell>
          <cell r="CC63">
            <v>3168</v>
          </cell>
          <cell r="CD63">
            <v>4194</v>
          </cell>
          <cell r="CE63">
            <v>3000</v>
          </cell>
          <cell r="CF63">
            <v>3168</v>
          </cell>
          <cell r="CG63">
            <v>2340</v>
          </cell>
          <cell r="CH63">
            <v>4194</v>
          </cell>
          <cell r="CI63">
            <v>0</v>
          </cell>
        </row>
        <row r="64">
          <cell r="E64">
            <v>0</v>
          </cell>
          <cell r="F64">
            <v>4</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1</v>
          </cell>
          <cell r="AC64">
            <v>1</v>
          </cell>
          <cell r="AD64">
            <v>1</v>
          </cell>
          <cell r="AE64">
            <v>2</v>
          </cell>
          <cell r="AF64">
            <v>2</v>
          </cell>
          <cell r="AG64">
            <v>2</v>
          </cell>
          <cell r="AH64">
            <v>2</v>
          </cell>
          <cell r="AI64">
            <v>2</v>
          </cell>
          <cell r="AJ64">
            <v>2</v>
          </cell>
          <cell r="AK64">
            <v>2</v>
          </cell>
          <cell r="AL64">
            <v>2</v>
          </cell>
          <cell r="AM64">
            <v>2</v>
          </cell>
          <cell r="AN64">
            <v>2</v>
          </cell>
          <cell r="AO64">
            <v>2</v>
          </cell>
          <cell r="AP64">
            <v>2</v>
          </cell>
          <cell r="AQ64">
            <v>2</v>
          </cell>
          <cell r="AR64">
            <v>3</v>
          </cell>
          <cell r="AS64">
            <v>3</v>
          </cell>
          <cell r="AT64">
            <v>3</v>
          </cell>
          <cell r="AU64">
            <v>3</v>
          </cell>
          <cell r="AV64">
            <v>3</v>
          </cell>
          <cell r="AW64">
            <v>3</v>
          </cell>
          <cell r="AX64">
            <v>3</v>
          </cell>
          <cell r="AY64">
            <v>3</v>
          </cell>
          <cell r="AZ64">
            <v>3</v>
          </cell>
          <cell r="BA64">
            <v>3</v>
          </cell>
          <cell r="BB64">
            <v>3</v>
          </cell>
          <cell r="BC64">
            <v>3</v>
          </cell>
          <cell r="BD64">
            <v>2</v>
          </cell>
          <cell r="BE64">
            <v>2</v>
          </cell>
          <cell r="BF64">
            <v>2</v>
          </cell>
          <cell r="BG64">
            <v>2</v>
          </cell>
          <cell r="BH64">
            <v>2</v>
          </cell>
          <cell r="BI64">
            <v>2</v>
          </cell>
          <cell r="BJ64">
            <v>2</v>
          </cell>
          <cell r="BK64">
            <v>4</v>
          </cell>
          <cell r="BL64">
            <v>4</v>
          </cell>
          <cell r="BM64">
            <v>4</v>
          </cell>
          <cell r="BN64">
            <v>3</v>
          </cell>
          <cell r="BO64">
            <v>3</v>
          </cell>
          <cell r="BP64">
            <v>3</v>
          </cell>
          <cell r="BQ64">
            <v>3</v>
          </cell>
          <cell r="BR64">
            <v>4</v>
          </cell>
          <cell r="BS64">
            <v>4</v>
          </cell>
          <cell r="BT64">
            <v>4</v>
          </cell>
          <cell r="BU64">
            <v>4</v>
          </cell>
          <cell r="BV64">
            <v>4</v>
          </cell>
          <cell r="BW64">
            <v>4</v>
          </cell>
          <cell r="BX64">
            <v>4</v>
          </cell>
          <cell r="BY64">
            <v>4</v>
          </cell>
          <cell r="BZ64">
            <v>4</v>
          </cell>
          <cell r="CA64">
            <v>4</v>
          </cell>
          <cell r="CB64">
            <v>4</v>
          </cell>
          <cell r="CC64">
            <v>4</v>
          </cell>
          <cell r="CD64">
            <v>4</v>
          </cell>
          <cell r="CE64">
            <v>5</v>
          </cell>
          <cell r="CF64">
            <v>5</v>
          </cell>
          <cell r="CG64">
            <v>5</v>
          </cell>
          <cell r="CH64">
            <v>5</v>
          </cell>
          <cell r="CI64">
            <v>0</v>
          </cell>
        </row>
        <row r="65">
          <cell r="E65">
            <v>0</v>
          </cell>
          <cell r="F65">
            <v>16</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4</v>
          </cell>
          <cell r="AC65">
            <v>4</v>
          </cell>
          <cell r="AD65">
            <v>4</v>
          </cell>
          <cell r="AE65">
            <v>8</v>
          </cell>
          <cell r="AF65">
            <v>8</v>
          </cell>
          <cell r="AG65">
            <v>8</v>
          </cell>
          <cell r="AH65">
            <v>8</v>
          </cell>
          <cell r="AI65">
            <v>8</v>
          </cell>
          <cell r="AJ65">
            <v>8</v>
          </cell>
          <cell r="AK65">
            <v>8</v>
          </cell>
          <cell r="AL65">
            <v>8</v>
          </cell>
          <cell r="AM65">
            <v>8</v>
          </cell>
          <cell r="AN65">
            <v>8</v>
          </cell>
          <cell r="AO65">
            <v>8</v>
          </cell>
          <cell r="AP65">
            <v>8</v>
          </cell>
          <cell r="AQ65">
            <v>8</v>
          </cell>
          <cell r="AR65">
            <v>12</v>
          </cell>
          <cell r="AS65">
            <v>12</v>
          </cell>
          <cell r="AT65">
            <v>12</v>
          </cell>
          <cell r="AU65">
            <v>12</v>
          </cell>
          <cell r="AV65">
            <v>12</v>
          </cell>
          <cell r="AW65">
            <v>12</v>
          </cell>
          <cell r="AX65">
            <v>12</v>
          </cell>
          <cell r="AY65">
            <v>12</v>
          </cell>
          <cell r="AZ65">
            <v>12</v>
          </cell>
          <cell r="BA65">
            <v>12</v>
          </cell>
          <cell r="BB65">
            <v>12</v>
          </cell>
          <cell r="BC65">
            <v>12</v>
          </cell>
          <cell r="BD65">
            <v>8</v>
          </cell>
          <cell r="BE65">
            <v>8</v>
          </cell>
          <cell r="BF65">
            <v>8</v>
          </cell>
          <cell r="BG65">
            <v>8</v>
          </cell>
          <cell r="BH65">
            <v>8</v>
          </cell>
          <cell r="BI65">
            <v>8</v>
          </cell>
          <cell r="BJ65">
            <v>8</v>
          </cell>
          <cell r="BK65">
            <v>16</v>
          </cell>
          <cell r="BL65">
            <v>16</v>
          </cell>
          <cell r="BM65">
            <v>16</v>
          </cell>
          <cell r="BN65">
            <v>12</v>
          </cell>
          <cell r="BO65">
            <v>12</v>
          </cell>
          <cell r="BP65">
            <v>12</v>
          </cell>
          <cell r="BQ65">
            <v>12</v>
          </cell>
          <cell r="BR65">
            <v>16</v>
          </cell>
          <cell r="BS65">
            <v>16</v>
          </cell>
          <cell r="BT65">
            <v>16</v>
          </cell>
          <cell r="BU65">
            <v>16</v>
          </cell>
          <cell r="BV65">
            <v>16</v>
          </cell>
          <cell r="BW65">
            <v>16</v>
          </cell>
          <cell r="BX65">
            <v>16</v>
          </cell>
          <cell r="BY65">
            <v>16</v>
          </cell>
          <cell r="BZ65">
            <v>16</v>
          </cell>
          <cell r="CA65">
            <v>16</v>
          </cell>
          <cell r="CB65">
            <v>16</v>
          </cell>
          <cell r="CC65">
            <v>16</v>
          </cell>
          <cell r="CD65">
            <v>16</v>
          </cell>
          <cell r="CE65">
            <v>20</v>
          </cell>
          <cell r="CF65">
            <v>20</v>
          </cell>
          <cell r="CG65">
            <v>20</v>
          </cell>
          <cell r="CH65">
            <v>20</v>
          </cell>
          <cell r="CI65">
            <v>0</v>
          </cell>
        </row>
        <row r="66">
          <cell r="E66" t="str">
            <v>GY</v>
          </cell>
          <cell r="F66" t="str">
            <v>GY</v>
          </cell>
          <cell r="G66" t="str">
            <v>GY</v>
          </cell>
          <cell r="H66" t="str">
            <v>GY</v>
          </cell>
          <cell r="I66" t="str">
            <v>GY</v>
          </cell>
          <cell r="J66" t="str">
            <v>GY</v>
          </cell>
          <cell r="K66" t="str">
            <v>GY</v>
          </cell>
          <cell r="L66" t="str">
            <v>GY</v>
          </cell>
          <cell r="M66" t="str">
            <v>GY</v>
          </cell>
          <cell r="N66" t="str">
            <v>GY</v>
          </cell>
          <cell r="O66" t="str">
            <v>GY</v>
          </cell>
          <cell r="P66" t="str">
            <v>GY</v>
          </cell>
          <cell r="Q66" t="str">
            <v>GY</v>
          </cell>
          <cell r="R66" t="str">
            <v>GY</v>
          </cell>
          <cell r="S66" t="str">
            <v>GY</v>
          </cell>
          <cell r="T66" t="str">
            <v>GY</v>
          </cell>
          <cell r="U66" t="str">
            <v>GY</v>
          </cell>
          <cell r="V66" t="str">
            <v>GY</v>
          </cell>
          <cell r="W66" t="str">
            <v>GY</v>
          </cell>
          <cell r="X66" t="str">
            <v>GY</v>
          </cell>
          <cell r="Y66" t="str">
            <v>GY</v>
          </cell>
          <cell r="Z66" t="str">
            <v>GY</v>
          </cell>
          <cell r="AA66" t="str">
            <v>GY</v>
          </cell>
          <cell r="AB66" t="str">
            <v>GY</v>
          </cell>
          <cell r="AC66" t="str">
            <v>GY</v>
          </cell>
          <cell r="AD66" t="str">
            <v>GY</v>
          </cell>
          <cell r="AE66" t="str">
            <v>GY</v>
          </cell>
          <cell r="AF66" t="str">
            <v>GY</v>
          </cell>
          <cell r="AG66" t="str">
            <v>GY</v>
          </cell>
          <cell r="AH66" t="str">
            <v>GY</v>
          </cell>
          <cell r="AI66" t="str">
            <v>GY</v>
          </cell>
          <cell r="AJ66" t="str">
            <v>GY</v>
          </cell>
          <cell r="AK66" t="str">
            <v>GY</v>
          </cell>
          <cell r="AL66" t="str">
            <v>GY</v>
          </cell>
          <cell r="AM66" t="str">
            <v>GY</v>
          </cell>
          <cell r="AN66" t="str">
            <v>GY</v>
          </cell>
          <cell r="AO66" t="str">
            <v>GY</v>
          </cell>
          <cell r="AP66" t="str">
            <v>GY</v>
          </cell>
          <cell r="AQ66" t="str">
            <v>GY</v>
          </cell>
          <cell r="AR66" t="str">
            <v>GY</v>
          </cell>
          <cell r="AS66" t="str">
            <v>GY</v>
          </cell>
          <cell r="AT66" t="str">
            <v>GY</v>
          </cell>
          <cell r="AU66" t="str">
            <v>GY</v>
          </cell>
          <cell r="AV66" t="str">
            <v>GY</v>
          </cell>
          <cell r="AW66" t="str">
            <v>GY</v>
          </cell>
          <cell r="AX66" t="str">
            <v>GY</v>
          </cell>
          <cell r="AY66" t="str">
            <v>GY</v>
          </cell>
          <cell r="AZ66" t="str">
            <v>GY</v>
          </cell>
          <cell r="BA66" t="str">
            <v>GY</v>
          </cell>
          <cell r="BB66" t="str">
            <v>GY</v>
          </cell>
          <cell r="BC66" t="str">
            <v>GY</v>
          </cell>
          <cell r="BD66" t="str">
            <v>GY</v>
          </cell>
          <cell r="BE66" t="str">
            <v>GY</v>
          </cell>
          <cell r="BF66" t="str">
            <v>GY</v>
          </cell>
          <cell r="BG66" t="str">
            <v>GY</v>
          </cell>
          <cell r="BH66" t="str">
            <v>GY</v>
          </cell>
          <cell r="BI66" t="str">
            <v>GY</v>
          </cell>
          <cell r="BJ66" t="str">
            <v>GY</v>
          </cell>
          <cell r="BK66" t="str">
            <v>GY</v>
          </cell>
          <cell r="BL66" t="str">
            <v>GY</v>
          </cell>
          <cell r="BM66" t="str">
            <v>GY</v>
          </cell>
          <cell r="BN66" t="str">
            <v>GY</v>
          </cell>
          <cell r="BO66" t="str">
            <v>GY</v>
          </cell>
          <cell r="BP66" t="str">
            <v>GY</v>
          </cell>
          <cell r="BQ66" t="str">
            <v>GY</v>
          </cell>
          <cell r="BR66" t="str">
            <v>GY</v>
          </cell>
          <cell r="BS66" t="str">
            <v>GY</v>
          </cell>
          <cell r="BT66" t="str">
            <v>GY</v>
          </cell>
          <cell r="BU66" t="str">
            <v>GY</v>
          </cell>
          <cell r="BV66" t="str">
            <v>GY</v>
          </cell>
          <cell r="BW66" t="str">
            <v>GY</v>
          </cell>
          <cell r="BX66" t="str">
            <v>GY</v>
          </cell>
          <cell r="BY66" t="str">
            <v>GY</v>
          </cell>
          <cell r="BZ66" t="str">
            <v>GY</v>
          </cell>
          <cell r="CA66" t="str">
            <v>GY</v>
          </cell>
          <cell r="CB66" t="str">
            <v>GY</v>
          </cell>
          <cell r="CC66" t="str">
            <v>GY</v>
          </cell>
          <cell r="CD66" t="str">
            <v>GY</v>
          </cell>
          <cell r="CE66" t="str">
            <v>GY</v>
          </cell>
          <cell r="CF66" t="str">
            <v>GY</v>
          </cell>
          <cell r="CG66" t="str">
            <v>GY</v>
          </cell>
          <cell r="CH66" t="str">
            <v>GY</v>
          </cell>
          <cell r="CI66" t="str">
            <v>GY</v>
          </cell>
        </row>
        <row r="67">
          <cell r="E67" t="str">
            <v>Size</v>
          </cell>
          <cell r="F67" t="str">
            <v>Tyre Size</v>
          </cell>
          <cell r="G67" t="str">
            <v>Size</v>
          </cell>
          <cell r="H67" t="str">
            <v>Size</v>
          </cell>
          <cell r="I67" t="str">
            <v>Size</v>
          </cell>
          <cell r="J67" t="str">
            <v>Size</v>
          </cell>
          <cell r="K67" t="str">
            <v>Size</v>
          </cell>
          <cell r="L67" t="str">
            <v>Size</v>
          </cell>
          <cell r="M67" t="str">
            <v>Size</v>
          </cell>
          <cell r="N67" t="str">
            <v>Size</v>
          </cell>
          <cell r="O67" t="str">
            <v>Size</v>
          </cell>
          <cell r="P67" t="str">
            <v>Size</v>
          </cell>
          <cell r="Q67" t="str">
            <v>Size</v>
          </cell>
          <cell r="R67" t="str">
            <v>Size</v>
          </cell>
          <cell r="S67" t="str">
            <v>Size</v>
          </cell>
          <cell r="T67" t="str">
            <v>Size</v>
          </cell>
          <cell r="U67" t="str">
            <v>Size</v>
          </cell>
          <cell r="V67" t="str">
            <v>Size</v>
          </cell>
          <cell r="W67" t="str">
            <v>Size</v>
          </cell>
          <cell r="X67" t="str">
            <v>Size</v>
          </cell>
          <cell r="Y67" t="str">
            <v>Size</v>
          </cell>
          <cell r="Z67" t="str">
            <v>Size</v>
          </cell>
          <cell r="AA67" t="str">
            <v>Size</v>
          </cell>
          <cell r="AB67" t="str">
            <v>315/80R22.5</v>
          </cell>
          <cell r="AC67" t="str">
            <v>315/80R22.5</v>
          </cell>
          <cell r="AD67" t="str">
            <v>315/80R22.5</v>
          </cell>
          <cell r="AE67" t="str">
            <v>315/80R22.5</v>
          </cell>
          <cell r="AF67" t="str">
            <v>315/80R22.5</v>
          </cell>
          <cell r="AG67" t="str">
            <v>315/80R22.5</v>
          </cell>
          <cell r="AH67" t="str">
            <v>315/80R22.5</v>
          </cell>
          <cell r="AI67" t="str">
            <v>315/80R22.5</v>
          </cell>
          <cell r="AJ67" t="str">
            <v>315/80R22.5</v>
          </cell>
          <cell r="AK67" t="str">
            <v>315/80R22.5</v>
          </cell>
          <cell r="AL67" t="str">
            <v>315/80R22.5</v>
          </cell>
          <cell r="AM67" t="str">
            <v>315/80R22.5</v>
          </cell>
          <cell r="AN67" t="str">
            <v>315/80R22.5</v>
          </cell>
          <cell r="AO67" t="str">
            <v>315/80R22.5</v>
          </cell>
          <cell r="AP67" t="str">
            <v>315/80R22.5</v>
          </cell>
          <cell r="AQ67" t="str">
            <v>1000x20</v>
          </cell>
          <cell r="AR67" t="str">
            <v>315/80R22.5</v>
          </cell>
          <cell r="AS67" t="str">
            <v>315/80R22.5</v>
          </cell>
          <cell r="AT67" t="str">
            <v>315/80R22.5</v>
          </cell>
          <cell r="AU67" t="str">
            <v>315/80R22.5</v>
          </cell>
          <cell r="AV67" t="str">
            <v>315/80R22.5</v>
          </cell>
          <cell r="AW67" t="str">
            <v>315/80R22.5</v>
          </cell>
          <cell r="AX67" t="str">
            <v>315/80R22.5</v>
          </cell>
          <cell r="AY67" t="str">
            <v>315/80R22.5</v>
          </cell>
          <cell r="AZ67" t="str">
            <v>315/80R22.5</v>
          </cell>
          <cell r="BA67" t="str">
            <v>315/80R22.5</v>
          </cell>
          <cell r="BB67" t="str">
            <v>315/80R22.5</v>
          </cell>
          <cell r="BC67" t="str">
            <v>1000x20</v>
          </cell>
          <cell r="BD67" t="str">
            <v>11R22.5</v>
          </cell>
          <cell r="BE67" t="str">
            <v>11R22.5</v>
          </cell>
          <cell r="BF67" t="str">
            <v>11R22.5</v>
          </cell>
          <cell r="BG67" t="str">
            <v>315/80R22.5</v>
          </cell>
          <cell r="BH67" t="str">
            <v>315/80R22.5</v>
          </cell>
          <cell r="BI67" t="str">
            <v>315/80R22.5</v>
          </cell>
          <cell r="BJ67" t="str">
            <v>315/80R22.5</v>
          </cell>
          <cell r="BK67" t="str">
            <v>315/80R22.5</v>
          </cell>
          <cell r="BL67" t="str">
            <v>315/80R22.5</v>
          </cell>
          <cell r="BM67" t="str">
            <v>315/80R22.5</v>
          </cell>
          <cell r="BN67" t="str">
            <v>315/80R22.5</v>
          </cell>
          <cell r="BO67" t="str">
            <v>315/80R22.5</v>
          </cell>
          <cell r="BP67" t="str">
            <v>315/80R22.5</v>
          </cell>
          <cell r="BQ67" t="str">
            <v>315/80R22.5</v>
          </cell>
          <cell r="BR67" t="str">
            <v>315/80R22.5</v>
          </cell>
          <cell r="BS67" t="str">
            <v>315/80R22.5</v>
          </cell>
          <cell r="BT67" t="str">
            <v>315/80R22.5</v>
          </cell>
          <cell r="BU67" t="str">
            <v>315/80R22.5</v>
          </cell>
          <cell r="BV67" t="str">
            <v>315/80R22.5</v>
          </cell>
          <cell r="BW67" t="str">
            <v>315/80R22.5</v>
          </cell>
          <cell r="BX67" t="str">
            <v>315/80R22.5</v>
          </cell>
          <cell r="BY67" t="str">
            <v>315/80R22.5</v>
          </cell>
          <cell r="BZ67" t="str">
            <v>315/80R22.5</v>
          </cell>
          <cell r="CA67" t="str">
            <v>315/80R22.5</v>
          </cell>
          <cell r="CB67" t="str">
            <v>315/80R22.5</v>
          </cell>
          <cell r="CC67" t="str">
            <v>315/80R22.5</v>
          </cell>
          <cell r="CD67" t="str">
            <v>315/80R22.5</v>
          </cell>
          <cell r="CE67" t="str">
            <v>315/80R22.5</v>
          </cell>
          <cell r="CF67" t="str">
            <v>315/80R22.5</v>
          </cell>
          <cell r="CG67" t="str">
            <v>315/80R22.5</v>
          </cell>
          <cell r="CH67" t="str">
            <v>315/80R22.5</v>
          </cell>
          <cell r="CI67" t="str">
            <v>Size</v>
          </cell>
        </row>
        <row r="68">
          <cell r="E68">
            <v>0</v>
          </cell>
          <cell r="F68">
            <v>2400.0000000003001</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3554.2000000000003</v>
          </cell>
          <cell r="AC68">
            <v>3554.2000000000003</v>
          </cell>
          <cell r="AD68">
            <v>3554.2000000000003</v>
          </cell>
          <cell r="AE68">
            <v>3554.2000000000003</v>
          </cell>
          <cell r="AF68">
            <v>3554.2000000000003</v>
          </cell>
          <cell r="AG68">
            <v>3554.2000000000003</v>
          </cell>
          <cell r="AH68">
            <v>3554.2000000000003</v>
          </cell>
          <cell r="AI68">
            <v>3554.2000000000003</v>
          </cell>
          <cell r="AJ68">
            <v>3554.2000000000003</v>
          </cell>
          <cell r="AK68">
            <v>3554.2000000000003</v>
          </cell>
          <cell r="AL68">
            <v>3554.2000000000003</v>
          </cell>
          <cell r="AM68">
            <v>3554.2000000000003</v>
          </cell>
          <cell r="AN68">
            <v>3554.2000000000003</v>
          </cell>
          <cell r="AO68">
            <v>3554.2000000000003</v>
          </cell>
          <cell r="AP68">
            <v>3554.2000000000003</v>
          </cell>
          <cell r="AQ68">
            <v>2161.25</v>
          </cell>
          <cell r="AR68">
            <v>3554.2000000000003</v>
          </cell>
          <cell r="AS68">
            <v>3554.2000000000003</v>
          </cell>
          <cell r="AT68">
            <v>3554.2000000000003</v>
          </cell>
          <cell r="AU68">
            <v>3554.2000000000003</v>
          </cell>
          <cell r="AV68">
            <v>3554.2000000000003</v>
          </cell>
          <cell r="AW68">
            <v>3554.2000000000003</v>
          </cell>
          <cell r="AX68">
            <v>3554.2000000000003</v>
          </cell>
          <cell r="AY68">
            <v>3554.2000000000003</v>
          </cell>
          <cell r="AZ68">
            <v>3554.2000000000003</v>
          </cell>
          <cell r="BA68">
            <v>3554.2000000000003</v>
          </cell>
          <cell r="BB68">
            <v>3554.2000000000003</v>
          </cell>
          <cell r="BC68">
            <v>2161.25</v>
          </cell>
          <cell r="BD68">
            <v>3107</v>
          </cell>
          <cell r="BE68">
            <v>3107</v>
          </cell>
          <cell r="BF68">
            <v>3107</v>
          </cell>
          <cell r="BG68">
            <v>3554.2000000000003</v>
          </cell>
          <cell r="BH68">
            <v>3554.2000000000003</v>
          </cell>
          <cell r="BI68">
            <v>3554.2000000000003</v>
          </cell>
          <cell r="BJ68">
            <v>3554.2000000000003</v>
          </cell>
          <cell r="BK68">
            <v>3554.2000000000003</v>
          </cell>
          <cell r="BL68">
            <v>3554.2000000000003</v>
          </cell>
          <cell r="BM68">
            <v>3554.2000000000003</v>
          </cell>
          <cell r="BN68">
            <v>3554.2000000000003</v>
          </cell>
          <cell r="BO68">
            <v>3554.2000000000003</v>
          </cell>
          <cell r="BP68">
            <v>3554.2000000000003</v>
          </cell>
          <cell r="BQ68">
            <v>3554.2000000000003</v>
          </cell>
          <cell r="BR68">
            <v>3554.2000000000003</v>
          </cell>
          <cell r="BS68">
            <v>3554.2000000000003</v>
          </cell>
          <cell r="BT68">
            <v>3554.2000000000003</v>
          </cell>
          <cell r="BU68">
            <v>3554.2000000000003</v>
          </cell>
          <cell r="BV68">
            <v>3554.2000000000003</v>
          </cell>
          <cell r="BW68">
            <v>3554.2000000000003</v>
          </cell>
          <cell r="BX68">
            <v>3554.2000000000003</v>
          </cell>
          <cell r="BY68">
            <v>3554.2000000000003</v>
          </cell>
          <cell r="BZ68">
            <v>3554.2000000000003</v>
          </cell>
          <cell r="CA68">
            <v>3554.2000000000003</v>
          </cell>
          <cell r="CB68">
            <v>3554.2000000000003</v>
          </cell>
          <cell r="CC68">
            <v>3554.2000000000003</v>
          </cell>
          <cell r="CD68">
            <v>3554.2000000000003</v>
          </cell>
          <cell r="CE68">
            <v>3554.2000000000003</v>
          </cell>
          <cell r="CF68">
            <v>3554.2000000000003</v>
          </cell>
          <cell r="CG68">
            <v>3554.2000000000003</v>
          </cell>
          <cell r="CH68">
            <v>3554.2000000000003</v>
          </cell>
          <cell r="CI68">
            <v>0</v>
          </cell>
        </row>
        <row r="69">
          <cell r="E69">
            <v>0</v>
          </cell>
          <cell r="F69">
            <v>756</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802.1</v>
          </cell>
          <cell r="AC69">
            <v>802.1</v>
          </cell>
          <cell r="AD69">
            <v>802.1</v>
          </cell>
          <cell r="AE69">
            <v>802.1</v>
          </cell>
          <cell r="AF69">
            <v>802.1</v>
          </cell>
          <cell r="AG69">
            <v>802.1</v>
          </cell>
          <cell r="AH69">
            <v>802.1</v>
          </cell>
          <cell r="AI69">
            <v>802.1</v>
          </cell>
          <cell r="AJ69">
            <v>802.1</v>
          </cell>
          <cell r="AK69">
            <v>802.1</v>
          </cell>
          <cell r="AL69">
            <v>802.1</v>
          </cell>
          <cell r="AM69">
            <v>802.1</v>
          </cell>
          <cell r="AN69">
            <v>802.1</v>
          </cell>
          <cell r="AO69">
            <v>802.1</v>
          </cell>
          <cell r="AP69">
            <v>802.1</v>
          </cell>
          <cell r="AQ69">
            <v>663</v>
          </cell>
          <cell r="AR69">
            <v>802.1</v>
          </cell>
          <cell r="AS69">
            <v>802.1</v>
          </cell>
          <cell r="AT69">
            <v>802.1</v>
          </cell>
          <cell r="AU69">
            <v>802.1</v>
          </cell>
          <cell r="AV69">
            <v>802.1</v>
          </cell>
          <cell r="AW69">
            <v>802.1</v>
          </cell>
          <cell r="AX69">
            <v>802.1</v>
          </cell>
          <cell r="AY69">
            <v>802.1</v>
          </cell>
          <cell r="AZ69">
            <v>802.1</v>
          </cell>
          <cell r="BA69">
            <v>802.1</v>
          </cell>
          <cell r="BB69">
            <v>802.1</v>
          </cell>
          <cell r="BC69">
            <v>663</v>
          </cell>
          <cell r="BD69">
            <v>711.1</v>
          </cell>
          <cell r="BE69">
            <v>711.1</v>
          </cell>
          <cell r="BF69">
            <v>711.1</v>
          </cell>
          <cell r="BG69">
            <v>802.1</v>
          </cell>
          <cell r="BH69">
            <v>802.1</v>
          </cell>
          <cell r="BI69">
            <v>802.1</v>
          </cell>
          <cell r="BJ69">
            <v>802.1</v>
          </cell>
          <cell r="BK69">
            <v>802.1</v>
          </cell>
          <cell r="BL69">
            <v>802.1</v>
          </cell>
          <cell r="BM69">
            <v>802.1</v>
          </cell>
          <cell r="BN69">
            <v>802.1</v>
          </cell>
          <cell r="BO69">
            <v>802.1</v>
          </cell>
          <cell r="BP69">
            <v>802.1</v>
          </cell>
          <cell r="BQ69">
            <v>802.1</v>
          </cell>
          <cell r="BR69">
            <v>802.1</v>
          </cell>
          <cell r="BS69">
            <v>802.1</v>
          </cell>
          <cell r="BT69">
            <v>802.1</v>
          </cell>
          <cell r="BU69">
            <v>802.1</v>
          </cell>
          <cell r="BV69">
            <v>802.1</v>
          </cell>
          <cell r="BW69">
            <v>802.1</v>
          </cell>
          <cell r="BX69">
            <v>802.1</v>
          </cell>
          <cell r="BY69">
            <v>802.1</v>
          </cell>
          <cell r="BZ69">
            <v>802.1</v>
          </cell>
          <cell r="CA69">
            <v>802.1</v>
          </cell>
          <cell r="CB69">
            <v>802.1</v>
          </cell>
          <cell r="CC69">
            <v>802.1</v>
          </cell>
          <cell r="CD69">
            <v>802.1</v>
          </cell>
          <cell r="CE69">
            <v>802.1</v>
          </cell>
          <cell r="CF69">
            <v>802.1</v>
          </cell>
          <cell r="CG69">
            <v>802.1</v>
          </cell>
          <cell r="CH69">
            <v>802.1</v>
          </cell>
          <cell r="CI69">
            <v>0</v>
          </cell>
        </row>
        <row r="70">
          <cell r="E70">
            <v>0</v>
          </cell>
          <cell r="F70">
            <v>120000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120000</v>
          </cell>
          <cell r="AC70">
            <v>120000</v>
          </cell>
          <cell r="AD70">
            <v>120000</v>
          </cell>
          <cell r="AE70">
            <v>120000</v>
          </cell>
          <cell r="AF70">
            <v>120000</v>
          </cell>
          <cell r="AG70">
            <v>120000</v>
          </cell>
          <cell r="AH70">
            <v>120000</v>
          </cell>
          <cell r="AI70">
            <v>120000</v>
          </cell>
          <cell r="AJ70">
            <v>120000</v>
          </cell>
          <cell r="AK70">
            <v>120000</v>
          </cell>
          <cell r="AL70">
            <v>120000</v>
          </cell>
          <cell r="AM70">
            <v>120000</v>
          </cell>
          <cell r="AN70">
            <v>120000</v>
          </cell>
          <cell r="AO70">
            <v>120000</v>
          </cell>
          <cell r="AP70">
            <v>120000</v>
          </cell>
          <cell r="AQ70">
            <v>120000</v>
          </cell>
          <cell r="AR70">
            <v>120000</v>
          </cell>
          <cell r="AS70">
            <v>120000</v>
          </cell>
          <cell r="AT70">
            <v>120000</v>
          </cell>
          <cell r="AU70">
            <v>120000</v>
          </cell>
          <cell r="AV70">
            <v>120000</v>
          </cell>
          <cell r="AW70">
            <v>120000</v>
          </cell>
          <cell r="AX70">
            <v>120000</v>
          </cell>
          <cell r="AY70">
            <v>120000</v>
          </cell>
          <cell r="AZ70">
            <v>120000</v>
          </cell>
          <cell r="BA70">
            <v>120000</v>
          </cell>
          <cell r="BB70">
            <v>120000</v>
          </cell>
          <cell r="BC70">
            <v>120000</v>
          </cell>
          <cell r="BD70">
            <v>120000</v>
          </cell>
          <cell r="BE70">
            <v>120000</v>
          </cell>
          <cell r="BF70">
            <v>120000</v>
          </cell>
          <cell r="BG70">
            <v>120000</v>
          </cell>
          <cell r="BH70">
            <v>120000</v>
          </cell>
          <cell r="BI70">
            <v>120000</v>
          </cell>
          <cell r="BJ70">
            <v>120000</v>
          </cell>
          <cell r="BK70">
            <v>120000</v>
          </cell>
          <cell r="BL70">
            <v>120000</v>
          </cell>
          <cell r="BM70">
            <v>120000</v>
          </cell>
          <cell r="BN70">
            <v>120000</v>
          </cell>
          <cell r="BO70">
            <v>120000</v>
          </cell>
          <cell r="BP70">
            <v>120000</v>
          </cell>
          <cell r="BQ70">
            <v>120000</v>
          </cell>
          <cell r="BR70">
            <v>120000</v>
          </cell>
          <cell r="BS70">
            <v>120000</v>
          </cell>
          <cell r="BT70">
            <v>120000</v>
          </cell>
          <cell r="BU70">
            <v>120000</v>
          </cell>
          <cell r="BV70">
            <v>120000</v>
          </cell>
          <cell r="BW70">
            <v>120000</v>
          </cell>
          <cell r="BX70">
            <v>120000</v>
          </cell>
          <cell r="BY70">
            <v>120000</v>
          </cell>
          <cell r="BZ70">
            <v>120000</v>
          </cell>
          <cell r="CA70">
            <v>120000</v>
          </cell>
          <cell r="CB70">
            <v>120000</v>
          </cell>
          <cell r="CC70">
            <v>120000</v>
          </cell>
          <cell r="CD70">
            <v>120000</v>
          </cell>
          <cell r="CE70">
            <v>120000</v>
          </cell>
          <cell r="CF70">
            <v>120000</v>
          </cell>
          <cell r="CG70">
            <v>120000</v>
          </cell>
          <cell r="CH70">
            <v>120000</v>
          </cell>
          <cell r="CI70">
            <v>0</v>
          </cell>
        </row>
        <row r="71">
          <cell r="E71">
            <v>0</v>
          </cell>
          <cell r="F71">
            <v>120000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120000</v>
          </cell>
          <cell r="AC71">
            <v>120000</v>
          </cell>
          <cell r="AD71">
            <v>120000</v>
          </cell>
          <cell r="AE71">
            <v>120000</v>
          </cell>
          <cell r="AF71">
            <v>120000</v>
          </cell>
          <cell r="AG71">
            <v>120000</v>
          </cell>
          <cell r="AH71">
            <v>120000</v>
          </cell>
          <cell r="AI71">
            <v>120000</v>
          </cell>
          <cell r="AJ71">
            <v>120000</v>
          </cell>
          <cell r="AK71">
            <v>120000</v>
          </cell>
          <cell r="AL71">
            <v>120000</v>
          </cell>
          <cell r="AM71">
            <v>120000</v>
          </cell>
          <cell r="AN71">
            <v>120000</v>
          </cell>
          <cell r="AO71">
            <v>120000</v>
          </cell>
          <cell r="AP71">
            <v>120000</v>
          </cell>
          <cell r="AQ71">
            <v>120000</v>
          </cell>
          <cell r="AR71">
            <v>120000</v>
          </cell>
          <cell r="AS71">
            <v>120000</v>
          </cell>
          <cell r="AT71">
            <v>120000</v>
          </cell>
          <cell r="AU71">
            <v>120000</v>
          </cell>
          <cell r="AV71">
            <v>120000</v>
          </cell>
          <cell r="AW71">
            <v>120000</v>
          </cell>
          <cell r="AX71">
            <v>120000</v>
          </cell>
          <cell r="AY71">
            <v>120000</v>
          </cell>
          <cell r="AZ71">
            <v>120000</v>
          </cell>
          <cell r="BA71">
            <v>120000</v>
          </cell>
          <cell r="BB71">
            <v>120000</v>
          </cell>
          <cell r="BC71">
            <v>120000</v>
          </cell>
          <cell r="BD71">
            <v>120000</v>
          </cell>
          <cell r="BE71">
            <v>120000</v>
          </cell>
          <cell r="BF71">
            <v>120000</v>
          </cell>
          <cell r="BG71">
            <v>120000</v>
          </cell>
          <cell r="BH71">
            <v>120000</v>
          </cell>
          <cell r="BI71">
            <v>120000</v>
          </cell>
          <cell r="BJ71">
            <v>120000</v>
          </cell>
          <cell r="BK71">
            <v>120000</v>
          </cell>
          <cell r="BL71">
            <v>120000</v>
          </cell>
          <cell r="BM71">
            <v>120000</v>
          </cell>
          <cell r="BN71">
            <v>120000</v>
          </cell>
          <cell r="BO71">
            <v>120000</v>
          </cell>
          <cell r="BP71">
            <v>120000</v>
          </cell>
          <cell r="BQ71">
            <v>120000</v>
          </cell>
          <cell r="BR71">
            <v>120000</v>
          </cell>
          <cell r="BS71">
            <v>120000</v>
          </cell>
          <cell r="BT71">
            <v>120000</v>
          </cell>
          <cell r="BU71">
            <v>120000</v>
          </cell>
          <cell r="BV71">
            <v>120000</v>
          </cell>
          <cell r="BW71">
            <v>120000</v>
          </cell>
          <cell r="BX71">
            <v>120000</v>
          </cell>
          <cell r="BY71">
            <v>120000</v>
          </cell>
          <cell r="BZ71">
            <v>120000</v>
          </cell>
          <cell r="CA71">
            <v>120000</v>
          </cell>
          <cell r="CB71">
            <v>120000</v>
          </cell>
          <cell r="CC71">
            <v>120000</v>
          </cell>
          <cell r="CD71">
            <v>120000</v>
          </cell>
          <cell r="CE71">
            <v>120000</v>
          </cell>
          <cell r="CF71">
            <v>120000</v>
          </cell>
          <cell r="CG71">
            <v>120000</v>
          </cell>
          <cell r="CH71">
            <v>120000</v>
          </cell>
          <cell r="CI71">
            <v>0</v>
          </cell>
        </row>
        <row r="72">
          <cell r="E72">
            <v>2</v>
          </cell>
          <cell r="F72">
            <v>2</v>
          </cell>
          <cell r="G72">
            <v>2</v>
          </cell>
          <cell r="H72">
            <v>2</v>
          </cell>
          <cell r="I72">
            <v>2</v>
          </cell>
          <cell r="J72">
            <v>2</v>
          </cell>
          <cell r="K72">
            <v>2</v>
          </cell>
          <cell r="L72">
            <v>2</v>
          </cell>
          <cell r="M72">
            <v>2</v>
          </cell>
          <cell r="N72">
            <v>2</v>
          </cell>
          <cell r="O72">
            <v>2</v>
          </cell>
          <cell r="P72">
            <v>2</v>
          </cell>
          <cell r="Q72">
            <v>2</v>
          </cell>
          <cell r="R72">
            <v>2</v>
          </cell>
          <cell r="S72">
            <v>2</v>
          </cell>
          <cell r="T72">
            <v>2</v>
          </cell>
          <cell r="U72">
            <v>2</v>
          </cell>
          <cell r="V72">
            <v>2</v>
          </cell>
          <cell r="W72">
            <v>2</v>
          </cell>
          <cell r="X72">
            <v>2</v>
          </cell>
          <cell r="Y72">
            <v>2</v>
          </cell>
          <cell r="Z72">
            <v>2</v>
          </cell>
          <cell r="AA72">
            <v>2</v>
          </cell>
          <cell r="AB72">
            <v>2</v>
          </cell>
          <cell r="AC72">
            <v>2</v>
          </cell>
          <cell r="AD72">
            <v>2</v>
          </cell>
          <cell r="AE72">
            <v>2</v>
          </cell>
          <cell r="AF72">
            <v>2</v>
          </cell>
          <cell r="AG72">
            <v>2</v>
          </cell>
          <cell r="AH72">
            <v>2</v>
          </cell>
          <cell r="AI72">
            <v>2</v>
          </cell>
          <cell r="AJ72">
            <v>2</v>
          </cell>
          <cell r="AK72">
            <v>2</v>
          </cell>
          <cell r="AL72">
            <v>2</v>
          </cell>
          <cell r="AM72">
            <v>2</v>
          </cell>
          <cell r="AN72">
            <v>2</v>
          </cell>
          <cell r="AO72">
            <v>2</v>
          </cell>
          <cell r="AP72">
            <v>2</v>
          </cell>
          <cell r="AQ72">
            <v>2</v>
          </cell>
          <cell r="AR72">
            <v>2</v>
          </cell>
          <cell r="AS72">
            <v>2</v>
          </cell>
          <cell r="AT72">
            <v>2</v>
          </cell>
          <cell r="AU72">
            <v>2</v>
          </cell>
          <cell r="AV72">
            <v>2</v>
          </cell>
          <cell r="AW72">
            <v>2</v>
          </cell>
          <cell r="AX72">
            <v>2</v>
          </cell>
          <cell r="AY72">
            <v>2</v>
          </cell>
          <cell r="AZ72">
            <v>2</v>
          </cell>
          <cell r="BA72">
            <v>2</v>
          </cell>
          <cell r="BB72">
            <v>2</v>
          </cell>
          <cell r="BC72">
            <v>2</v>
          </cell>
          <cell r="BD72">
            <v>2</v>
          </cell>
          <cell r="BE72">
            <v>2</v>
          </cell>
          <cell r="BF72">
            <v>2</v>
          </cell>
          <cell r="BG72">
            <v>2</v>
          </cell>
          <cell r="BH72">
            <v>2</v>
          </cell>
          <cell r="BI72">
            <v>2</v>
          </cell>
          <cell r="BJ72">
            <v>2</v>
          </cell>
          <cell r="BK72">
            <v>2</v>
          </cell>
          <cell r="BL72">
            <v>2</v>
          </cell>
          <cell r="BM72">
            <v>2</v>
          </cell>
          <cell r="BN72">
            <v>2</v>
          </cell>
          <cell r="BO72">
            <v>2</v>
          </cell>
          <cell r="BP72">
            <v>2</v>
          </cell>
          <cell r="BQ72">
            <v>2</v>
          </cell>
          <cell r="BR72">
            <v>2</v>
          </cell>
          <cell r="BS72">
            <v>2</v>
          </cell>
          <cell r="BT72">
            <v>2</v>
          </cell>
          <cell r="BU72">
            <v>2</v>
          </cell>
          <cell r="BV72">
            <v>2</v>
          </cell>
          <cell r="BW72">
            <v>2</v>
          </cell>
          <cell r="BX72">
            <v>2</v>
          </cell>
          <cell r="BY72">
            <v>2</v>
          </cell>
          <cell r="BZ72">
            <v>2</v>
          </cell>
          <cell r="CA72">
            <v>2</v>
          </cell>
          <cell r="CB72">
            <v>2</v>
          </cell>
          <cell r="CC72">
            <v>2</v>
          </cell>
          <cell r="CD72">
            <v>2</v>
          </cell>
          <cell r="CE72">
            <v>2</v>
          </cell>
          <cell r="CF72">
            <v>2</v>
          </cell>
          <cell r="CG72">
            <v>2</v>
          </cell>
          <cell r="CH72">
            <v>2</v>
          </cell>
          <cell r="CI72">
            <v>2</v>
          </cell>
        </row>
        <row r="73">
          <cell r="E73" t="str">
            <v>----</v>
          </cell>
          <cell r="F73" t="str">
            <v>----</v>
          </cell>
          <cell r="G73" t="str">
            <v>----</v>
          </cell>
          <cell r="H73" t="str">
            <v>----</v>
          </cell>
          <cell r="I73" t="str">
            <v>----</v>
          </cell>
          <cell r="J73" t="str">
            <v>----</v>
          </cell>
          <cell r="K73" t="str">
            <v>----</v>
          </cell>
          <cell r="L73" t="str">
            <v>----</v>
          </cell>
          <cell r="M73" t="str">
            <v>----</v>
          </cell>
          <cell r="N73" t="str">
            <v>----</v>
          </cell>
          <cell r="O73" t="str">
            <v>----</v>
          </cell>
          <cell r="P73" t="str">
            <v>----</v>
          </cell>
          <cell r="Q73" t="str">
            <v>----</v>
          </cell>
          <cell r="R73" t="str">
            <v>----</v>
          </cell>
          <cell r="S73" t="str">
            <v>----</v>
          </cell>
          <cell r="T73" t="str">
            <v>----</v>
          </cell>
          <cell r="U73" t="str">
            <v>----</v>
          </cell>
          <cell r="V73" t="str">
            <v>----</v>
          </cell>
          <cell r="W73" t="str">
            <v>----</v>
          </cell>
          <cell r="X73" t="str">
            <v>----</v>
          </cell>
          <cell r="Y73" t="str">
            <v>----</v>
          </cell>
          <cell r="Z73" t="str">
            <v>----</v>
          </cell>
          <cell r="AA73" t="str">
            <v>----</v>
          </cell>
          <cell r="AB73" t="str">
            <v>----</v>
          </cell>
          <cell r="AC73" t="str">
            <v>----</v>
          </cell>
          <cell r="AD73" t="str">
            <v>----</v>
          </cell>
          <cell r="AE73" t="str">
            <v>----</v>
          </cell>
          <cell r="AF73" t="str">
            <v>----</v>
          </cell>
          <cell r="AG73" t="str">
            <v>----</v>
          </cell>
          <cell r="AH73" t="str">
            <v>----</v>
          </cell>
          <cell r="AI73" t="str">
            <v>----</v>
          </cell>
          <cell r="AJ73" t="str">
            <v>----</v>
          </cell>
          <cell r="AK73" t="str">
            <v>----</v>
          </cell>
          <cell r="AL73" t="str">
            <v>----</v>
          </cell>
          <cell r="AM73" t="str">
            <v>----</v>
          </cell>
          <cell r="AN73" t="str">
            <v>----</v>
          </cell>
          <cell r="AO73" t="str">
            <v>----</v>
          </cell>
          <cell r="AP73" t="str">
            <v>----</v>
          </cell>
          <cell r="AQ73" t="str">
            <v>----</v>
          </cell>
          <cell r="AR73" t="str">
            <v>----</v>
          </cell>
          <cell r="AS73" t="str">
            <v>----</v>
          </cell>
          <cell r="AT73" t="str">
            <v>----</v>
          </cell>
          <cell r="AU73" t="str">
            <v>----</v>
          </cell>
          <cell r="AV73" t="str">
            <v>----</v>
          </cell>
          <cell r="AW73" t="str">
            <v>----</v>
          </cell>
          <cell r="AX73" t="str">
            <v>----</v>
          </cell>
          <cell r="AY73" t="str">
            <v>----</v>
          </cell>
          <cell r="AZ73" t="str">
            <v>----</v>
          </cell>
          <cell r="BA73" t="str">
            <v>----</v>
          </cell>
          <cell r="BB73" t="str">
            <v>----</v>
          </cell>
          <cell r="BC73" t="str">
            <v>----</v>
          </cell>
          <cell r="BD73" t="str">
            <v>----</v>
          </cell>
          <cell r="BE73" t="str">
            <v>----</v>
          </cell>
          <cell r="BF73" t="str">
            <v>----</v>
          </cell>
          <cell r="BG73" t="str">
            <v>----</v>
          </cell>
          <cell r="BH73" t="str">
            <v>----</v>
          </cell>
          <cell r="BI73" t="str">
            <v>----</v>
          </cell>
          <cell r="BJ73" t="str">
            <v>----</v>
          </cell>
          <cell r="BK73" t="str">
            <v>----</v>
          </cell>
          <cell r="BL73" t="str">
            <v>----</v>
          </cell>
          <cell r="BM73" t="str">
            <v>----</v>
          </cell>
          <cell r="BN73" t="str">
            <v>----</v>
          </cell>
          <cell r="BO73" t="str">
            <v>----</v>
          </cell>
          <cell r="BP73" t="str">
            <v>----</v>
          </cell>
          <cell r="BQ73" t="str">
            <v>----</v>
          </cell>
          <cell r="BR73" t="str">
            <v>----</v>
          </cell>
          <cell r="BS73" t="str">
            <v>----</v>
          </cell>
          <cell r="BT73" t="str">
            <v>----</v>
          </cell>
          <cell r="BU73" t="str">
            <v>----</v>
          </cell>
          <cell r="BV73" t="str">
            <v>----</v>
          </cell>
          <cell r="BW73" t="str">
            <v>----</v>
          </cell>
          <cell r="BX73" t="str">
            <v>----</v>
          </cell>
          <cell r="BY73" t="str">
            <v>----</v>
          </cell>
          <cell r="BZ73" t="str">
            <v>----</v>
          </cell>
          <cell r="CA73" t="str">
            <v>----</v>
          </cell>
          <cell r="CB73" t="str">
            <v>----</v>
          </cell>
          <cell r="CC73" t="str">
            <v>----</v>
          </cell>
          <cell r="CD73" t="str">
            <v>----</v>
          </cell>
          <cell r="CE73" t="str">
            <v>----</v>
          </cell>
          <cell r="CF73" t="str">
            <v>----</v>
          </cell>
          <cell r="CG73" t="str">
            <v>----</v>
          </cell>
          <cell r="CH73" t="str">
            <v>----</v>
          </cell>
          <cell r="CI73" t="str">
            <v>----</v>
          </cell>
        </row>
        <row r="74">
          <cell r="E74">
            <v>0</v>
          </cell>
          <cell r="F74">
            <v>1</v>
          </cell>
          <cell r="G74">
            <v>1</v>
          </cell>
          <cell r="H74">
            <v>1</v>
          </cell>
          <cell r="I74">
            <v>1</v>
          </cell>
          <cell r="J74">
            <v>1</v>
          </cell>
          <cell r="K74">
            <v>1</v>
          </cell>
          <cell r="L74">
            <v>1</v>
          </cell>
          <cell r="M74">
            <v>1</v>
          </cell>
          <cell r="N74">
            <v>1</v>
          </cell>
          <cell r="O74">
            <v>1</v>
          </cell>
          <cell r="P74">
            <v>1</v>
          </cell>
          <cell r="Q74">
            <v>1</v>
          </cell>
          <cell r="R74">
            <v>1</v>
          </cell>
          <cell r="S74">
            <v>1</v>
          </cell>
          <cell r="T74">
            <v>1</v>
          </cell>
          <cell r="U74">
            <v>1</v>
          </cell>
          <cell r="V74">
            <v>1</v>
          </cell>
          <cell r="W74">
            <v>1</v>
          </cell>
          <cell r="X74">
            <v>1</v>
          </cell>
          <cell r="Y74">
            <v>1</v>
          </cell>
          <cell r="Z74">
            <v>1</v>
          </cell>
          <cell r="AA74">
            <v>1</v>
          </cell>
          <cell r="AB74">
            <v>1</v>
          </cell>
          <cell r="AC74">
            <v>1</v>
          </cell>
          <cell r="AD74">
            <v>1</v>
          </cell>
          <cell r="AE74">
            <v>1</v>
          </cell>
          <cell r="AF74">
            <v>1</v>
          </cell>
          <cell r="AG74">
            <v>1</v>
          </cell>
          <cell r="AH74">
            <v>1</v>
          </cell>
          <cell r="AI74">
            <v>1</v>
          </cell>
          <cell r="AJ74">
            <v>1</v>
          </cell>
          <cell r="AK74">
            <v>1</v>
          </cell>
          <cell r="AL74">
            <v>1</v>
          </cell>
          <cell r="AM74">
            <v>1</v>
          </cell>
          <cell r="AN74">
            <v>1</v>
          </cell>
          <cell r="AO74">
            <v>1</v>
          </cell>
          <cell r="AP74">
            <v>1</v>
          </cell>
          <cell r="AQ74">
            <v>1</v>
          </cell>
          <cell r="AR74">
            <v>1</v>
          </cell>
          <cell r="AS74">
            <v>1</v>
          </cell>
          <cell r="AT74">
            <v>1</v>
          </cell>
          <cell r="AU74">
            <v>1</v>
          </cell>
          <cell r="AV74">
            <v>1</v>
          </cell>
          <cell r="AW74">
            <v>1</v>
          </cell>
          <cell r="AX74">
            <v>1</v>
          </cell>
          <cell r="AY74">
            <v>1</v>
          </cell>
          <cell r="AZ74">
            <v>1</v>
          </cell>
          <cell r="BA74">
            <v>1</v>
          </cell>
          <cell r="BB74">
            <v>1</v>
          </cell>
          <cell r="BC74">
            <v>1</v>
          </cell>
          <cell r="BD74">
            <v>1</v>
          </cell>
          <cell r="BE74">
            <v>1</v>
          </cell>
          <cell r="BF74">
            <v>1</v>
          </cell>
          <cell r="BG74">
            <v>1</v>
          </cell>
          <cell r="BH74">
            <v>1</v>
          </cell>
          <cell r="BI74">
            <v>1</v>
          </cell>
          <cell r="BJ74">
            <v>1</v>
          </cell>
          <cell r="BK74">
            <v>1</v>
          </cell>
          <cell r="BL74">
            <v>1</v>
          </cell>
          <cell r="BM74">
            <v>1</v>
          </cell>
          <cell r="BN74">
            <v>1</v>
          </cell>
          <cell r="BO74">
            <v>1</v>
          </cell>
          <cell r="BP74">
            <v>1</v>
          </cell>
          <cell r="BQ74">
            <v>1</v>
          </cell>
          <cell r="BR74">
            <v>1</v>
          </cell>
          <cell r="BS74">
            <v>1</v>
          </cell>
          <cell r="BT74">
            <v>1</v>
          </cell>
          <cell r="BU74">
            <v>1</v>
          </cell>
          <cell r="BV74">
            <v>1</v>
          </cell>
          <cell r="BW74">
            <v>1</v>
          </cell>
          <cell r="BX74">
            <v>1</v>
          </cell>
          <cell r="BY74">
            <v>1</v>
          </cell>
          <cell r="BZ74">
            <v>1</v>
          </cell>
          <cell r="CA74">
            <v>1</v>
          </cell>
          <cell r="CB74">
            <v>1</v>
          </cell>
          <cell r="CC74">
            <v>1</v>
          </cell>
          <cell r="CD74">
            <v>1</v>
          </cell>
          <cell r="CE74">
            <v>1</v>
          </cell>
          <cell r="CF74">
            <v>1</v>
          </cell>
          <cell r="CG74">
            <v>1</v>
          </cell>
          <cell r="CH74">
            <v>1</v>
          </cell>
          <cell r="CI74">
            <v>0</v>
          </cell>
        </row>
        <row r="75">
          <cell r="E75">
            <v>0</v>
          </cell>
          <cell r="F75">
            <v>8405</v>
          </cell>
          <cell r="G75">
            <v>2700</v>
          </cell>
          <cell r="H75">
            <v>2700</v>
          </cell>
          <cell r="I75">
            <v>3360</v>
          </cell>
          <cell r="J75">
            <v>3360</v>
          </cell>
          <cell r="K75">
            <v>3380</v>
          </cell>
          <cell r="L75">
            <v>3380</v>
          </cell>
          <cell r="M75">
            <v>3950</v>
          </cell>
          <cell r="N75">
            <v>3950</v>
          </cell>
          <cell r="O75">
            <v>4135</v>
          </cell>
          <cell r="P75">
            <v>4135</v>
          </cell>
          <cell r="Q75">
            <v>4135</v>
          </cell>
          <cell r="R75">
            <v>4531.96</v>
          </cell>
          <cell r="S75">
            <v>4631.2000000000007</v>
          </cell>
          <cell r="T75">
            <v>4713.9000000000005</v>
          </cell>
          <cell r="U75">
            <v>3514.75</v>
          </cell>
          <cell r="V75">
            <v>4870</v>
          </cell>
          <cell r="W75">
            <v>4870</v>
          </cell>
          <cell r="X75">
            <v>4870</v>
          </cell>
          <cell r="Y75">
            <v>5337.52</v>
          </cell>
          <cell r="Z75">
            <v>5454.4000000000005</v>
          </cell>
          <cell r="AA75">
            <v>5551.8</v>
          </cell>
          <cell r="AB75">
            <v>5260</v>
          </cell>
          <cell r="AC75">
            <v>5260</v>
          </cell>
          <cell r="AD75">
            <v>5260</v>
          </cell>
          <cell r="AE75">
            <v>5750</v>
          </cell>
          <cell r="AF75">
            <v>5750</v>
          </cell>
          <cell r="AG75">
            <v>5750</v>
          </cell>
          <cell r="AH75">
            <v>6302.0000000000009</v>
          </cell>
          <cell r="AI75">
            <v>6440.0000000000009</v>
          </cell>
          <cell r="AJ75">
            <v>4887.5</v>
          </cell>
          <cell r="AK75">
            <v>6550</v>
          </cell>
          <cell r="AL75">
            <v>6550</v>
          </cell>
          <cell r="AM75">
            <v>6550</v>
          </cell>
          <cell r="AN75">
            <v>7178.8</v>
          </cell>
          <cell r="AO75">
            <v>7336.0000000000009</v>
          </cell>
          <cell r="AP75">
            <v>7467.0000000000009</v>
          </cell>
          <cell r="AQ75">
            <v>8056.5</v>
          </cell>
          <cell r="AR75">
            <v>7550</v>
          </cell>
          <cell r="AS75">
            <v>7550</v>
          </cell>
          <cell r="AT75">
            <v>7550</v>
          </cell>
          <cell r="AU75">
            <v>8456</v>
          </cell>
          <cell r="AV75">
            <v>8607.0000000000018</v>
          </cell>
          <cell r="AW75">
            <v>7550</v>
          </cell>
          <cell r="AX75">
            <v>7550</v>
          </cell>
          <cell r="AY75">
            <v>7550</v>
          </cell>
          <cell r="AZ75">
            <v>8274.8000000000011</v>
          </cell>
          <cell r="BA75">
            <v>8456</v>
          </cell>
          <cell r="BB75">
            <v>8607.0000000000018</v>
          </cell>
          <cell r="BC75">
            <v>9286.5</v>
          </cell>
          <cell r="BD75">
            <v>6220</v>
          </cell>
          <cell r="BE75">
            <v>6220</v>
          </cell>
          <cell r="BF75">
            <v>6220</v>
          </cell>
          <cell r="BG75">
            <v>6220</v>
          </cell>
          <cell r="BH75">
            <v>6220</v>
          </cell>
          <cell r="BI75">
            <v>6220</v>
          </cell>
          <cell r="BJ75">
            <v>6966.4000000000005</v>
          </cell>
          <cell r="BK75">
            <v>8150</v>
          </cell>
          <cell r="BL75">
            <v>8150</v>
          </cell>
          <cell r="BM75">
            <v>8150</v>
          </cell>
          <cell r="BN75">
            <v>6570</v>
          </cell>
          <cell r="BO75">
            <v>6570</v>
          </cell>
          <cell r="BP75">
            <v>6570</v>
          </cell>
          <cell r="BQ75">
            <v>5584.5</v>
          </cell>
          <cell r="BR75">
            <v>6570</v>
          </cell>
          <cell r="BS75">
            <v>6570</v>
          </cell>
          <cell r="BT75">
            <v>6570</v>
          </cell>
          <cell r="BU75">
            <v>8150</v>
          </cell>
          <cell r="BV75">
            <v>8150</v>
          </cell>
          <cell r="BW75">
            <v>8150</v>
          </cell>
          <cell r="BX75">
            <v>8932.4000000000015</v>
          </cell>
          <cell r="BY75">
            <v>9128</v>
          </cell>
          <cell r="BZ75">
            <v>8150</v>
          </cell>
          <cell r="CA75">
            <v>8150</v>
          </cell>
          <cell r="CB75">
            <v>8150</v>
          </cell>
          <cell r="CC75">
            <v>9128</v>
          </cell>
          <cell r="CD75">
            <v>9291.0000000000018</v>
          </cell>
          <cell r="CE75">
            <v>8150</v>
          </cell>
          <cell r="CF75">
            <v>8150</v>
          </cell>
          <cell r="CG75">
            <v>8150</v>
          </cell>
          <cell r="CH75">
            <v>9291.0000000000018</v>
          </cell>
          <cell r="CI75">
            <v>0</v>
          </cell>
        </row>
        <row r="76">
          <cell r="E76">
            <v>0</v>
          </cell>
          <cell r="F76">
            <v>1</v>
          </cell>
          <cell r="G76">
            <v>0</v>
          </cell>
          <cell r="H76">
            <v>0</v>
          </cell>
          <cell r="I76">
            <v>1</v>
          </cell>
          <cell r="J76">
            <v>1</v>
          </cell>
          <cell r="K76">
            <v>1</v>
          </cell>
          <cell r="L76">
            <v>1</v>
          </cell>
          <cell r="M76">
            <v>1</v>
          </cell>
          <cell r="N76">
            <v>1</v>
          </cell>
          <cell r="O76">
            <v>1</v>
          </cell>
          <cell r="P76">
            <v>1</v>
          </cell>
          <cell r="Q76">
            <v>1</v>
          </cell>
          <cell r="R76">
            <v>0</v>
          </cell>
          <cell r="S76">
            <v>0</v>
          </cell>
          <cell r="T76">
            <v>1</v>
          </cell>
          <cell r="U76">
            <v>4</v>
          </cell>
          <cell r="V76">
            <v>1</v>
          </cell>
          <cell r="W76">
            <v>1</v>
          </cell>
          <cell r="X76">
            <v>1</v>
          </cell>
          <cell r="Y76">
            <v>0</v>
          </cell>
          <cell r="Z76">
            <v>0</v>
          </cell>
          <cell r="AA76">
            <v>1</v>
          </cell>
          <cell r="AB76">
            <v>1</v>
          </cell>
          <cell r="AC76">
            <v>1</v>
          </cell>
          <cell r="AD76">
            <v>1</v>
          </cell>
          <cell r="AE76">
            <v>1</v>
          </cell>
          <cell r="AF76">
            <v>1</v>
          </cell>
          <cell r="AG76">
            <v>1</v>
          </cell>
          <cell r="AH76">
            <v>0</v>
          </cell>
          <cell r="AI76">
            <v>0</v>
          </cell>
          <cell r="AJ76">
            <v>4</v>
          </cell>
          <cell r="AK76">
            <v>1</v>
          </cell>
          <cell r="AL76">
            <v>1</v>
          </cell>
          <cell r="AM76">
            <v>1</v>
          </cell>
          <cell r="AN76">
            <v>0</v>
          </cell>
          <cell r="AO76">
            <v>1</v>
          </cell>
          <cell r="AP76">
            <v>1</v>
          </cell>
          <cell r="AQ76">
            <v>1</v>
          </cell>
          <cell r="AR76">
            <v>1</v>
          </cell>
          <cell r="AS76">
            <v>1</v>
          </cell>
          <cell r="AT76">
            <v>1</v>
          </cell>
          <cell r="AU76">
            <v>1</v>
          </cell>
          <cell r="AV76">
            <v>1</v>
          </cell>
          <cell r="AW76">
            <v>1</v>
          </cell>
          <cell r="AX76">
            <v>1</v>
          </cell>
          <cell r="AY76">
            <v>1</v>
          </cell>
          <cell r="AZ76">
            <v>0</v>
          </cell>
          <cell r="BA76">
            <v>0</v>
          </cell>
          <cell r="BB76">
            <v>1</v>
          </cell>
          <cell r="BC76">
            <v>1</v>
          </cell>
          <cell r="BD76">
            <v>1</v>
          </cell>
          <cell r="BE76">
            <v>1</v>
          </cell>
          <cell r="BF76">
            <v>1</v>
          </cell>
          <cell r="BG76">
            <v>1</v>
          </cell>
          <cell r="BH76">
            <v>1</v>
          </cell>
          <cell r="BI76">
            <v>1</v>
          </cell>
          <cell r="BJ76">
            <v>1</v>
          </cell>
          <cell r="BK76">
            <v>1</v>
          </cell>
          <cell r="BL76">
            <v>1</v>
          </cell>
          <cell r="BM76">
            <v>1</v>
          </cell>
          <cell r="BN76">
            <v>1</v>
          </cell>
          <cell r="BO76">
            <v>1</v>
          </cell>
          <cell r="BP76">
            <v>1</v>
          </cell>
          <cell r="BQ76">
            <v>3</v>
          </cell>
          <cell r="BR76">
            <v>1</v>
          </cell>
          <cell r="BS76">
            <v>1</v>
          </cell>
          <cell r="BT76">
            <v>1</v>
          </cell>
          <cell r="BU76">
            <v>1</v>
          </cell>
          <cell r="BV76">
            <v>1</v>
          </cell>
          <cell r="BW76">
            <v>1</v>
          </cell>
          <cell r="BX76">
            <v>0</v>
          </cell>
          <cell r="BY76">
            <v>1</v>
          </cell>
          <cell r="BZ76">
            <v>1</v>
          </cell>
          <cell r="CA76">
            <v>1</v>
          </cell>
          <cell r="CB76">
            <v>1</v>
          </cell>
          <cell r="CC76">
            <v>1</v>
          </cell>
          <cell r="CD76">
            <v>1</v>
          </cell>
          <cell r="CE76">
            <v>1</v>
          </cell>
          <cell r="CF76">
            <v>1</v>
          </cell>
          <cell r="CG76">
            <v>1</v>
          </cell>
          <cell r="CH76">
            <v>1</v>
          </cell>
          <cell r="CI76">
            <v>0</v>
          </cell>
        </row>
        <row r="77">
          <cell r="E77">
            <v>0</v>
          </cell>
          <cell r="F77">
            <v>2845</v>
          </cell>
          <cell r="G77">
            <v>0</v>
          </cell>
          <cell r="H77">
            <v>0</v>
          </cell>
          <cell r="I77">
            <v>2275</v>
          </cell>
          <cell r="J77">
            <v>2275</v>
          </cell>
          <cell r="K77">
            <v>2275</v>
          </cell>
          <cell r="L77">
            <v>2275</v>
          </cell>
          <cell r="M77">
            <v>2275</v>
          </cell>
          <cell r="N77">
            <v>2275</v>
          </cell>
          <cell r="O77">
            <v>2275</v>
          </cell>
          <cell r="P77">
            <v>2275</v>
          </cell>
          <cell r="Q77">
            <v>2275</v>
          </cell>
          <cell r="R77">
            <v>0</v>
          </cell>
          <cell r="S77">
            <v>0</v>
          </cell>
          <cell r="T77">
            <v>2684.5</v>
          </cell>
          <cell r="U77">
            <v>2616.25</v>
          </cell>
          <cell r="V77">
            <v>2275</v>
          </cell>
          <cell r="W77">
            <v>2275</v>
          </cell>
          <cell r="X77">
            <v>2275</v>
          </cell>
          <cell r="Y77">
            <v>0</v>
          </cell>
          <cell r="Z77">
            <v>0</v>
          </cell>
          <cell r="AA77">
            <v>2684.5</v>
          </cell>
          <cell r="AB77">
            <v>2275</v>
          </cell>
          <cell r="AC77">
            <v>2275</v>
          </cell>
          <cell r="AD77">
            <v>2275</v>
          </cell>
          <cell r="AE77">
            <v>2275</v>
          </cell>
          <cell r="AF77">
            <v>2275</v>
          </cell>
          <cell r="AG77">
            <v>2275</v>
          </cell>
          <cell r="AH77">
            <v>0</v>
          </cell>
          <cell r="AI77">
            <v>0</v>
          </cell>
          <cell r="AJ77">
            <v>2616.25</v>
          </cell>
          <cell r="AK77">
            <v>2275</v>
          </cell>
          <cell r="AL77">
            <v>2275</v>
          </cell>
          <cell r="AM77">
            <v>2275</v>
          </cell>
          <cell r="AN77">
            <v>0</v>
          </cell>
          <cell r="AO77">
            <v>2684.5</v>
          </cell>
          <cell r="AP77">
            <v>2684.5</v>
          </cell>
          <cell r="AQ77">
            <v>2775.5</v>
          </cell>
          <cell r="AR77">
            <v>2275</v>
          </cell>
          <cell r="AS77">
            <v>2275</v>
          </cell>
          <cell r="AT77">
            <v>2275</v>
          </cell>
          <cell r="AU77">
            <v>2684.5</v>
          </cell>
          <cell r="AV77">
            <v>2684.5</v>
          </cell>
          <cell r="AW77">
            <v>2275</v>
          </cell>
          <cell r="AX77">
            <v>2275</v>
          </cell>
          <cell r="AY77">
            <v>2275</v>
          </cell>
          <cell r="AZ77">
            <v>0</v>
          </cell>
          <cell r="BA77">
            <v>0</v>
          </cell>
          <cell r="BB77">
            <v>2684.5</v>
          </cell>
          <cell r="BC77">
            <v>2775.5</v>
          </cell>
          <cell r="BD77">
            <v>2440</v>
          </cell>
          <cell r="BE77">
            <v>2440</v>
          </cell>
          <cell r="BF77">
            <v>2440</v>
          </cell>
          <cell r="BG77">
            <v>2440</v>
          </cell>
          <cell r="BH77">
            <v>2440</v>
          </cell>
          <cell r="BI77">
            <v>2440</v>
          </cell>
          <cell r="BJ77">
            <v>2879.2</v>
          </cell>
          <cell r="BK77">
            <v>2440</v>
          </cell>
          <cell r="BL77">
            <v>2440</v>
          </cell>
          <cell r="BM77">
            <v>2440</v>
          </cell>
          <cell r="BN77">
            <v>2701</v>
          </cell>
          <cell r="BO77">
            <v>2701</v>
          </cell>
          <cell r="BP77">
            <v>2701</v>
          </cell>
          <cell r="BQ77">
            <v>3106.1499999999996</v>
          </cell>
          <cell r="BR77">
            <v>2701</v>
          </cell>
          <cell r="BS77">
            <v>2701</v>
          </cell>
          <cell r="BT77">
            <v>2701</v>
          </cell>
          <cell r="BU77">
            <v>2701</v>
          </cell>
          <cell r="BV77">
            <v>2701</v>
          </cell>
          <cell r="BW77">
            <v>2701</v>
          </cell>
          <cell r="BX77">
            <v>0</v>
          </cell>
          <cell r="BY77">
            <v>3187.18</v>
          </cell>
          <cell r="BZ77">
            <v>2701</v>
          </cell>
          <cell r="CA77">
            <v>2701</v>
          </cell>
          <cell r="CB77">
            <v>2701</v>
          </cell>
          <cell r="CC77">
            <v>3187.18</v>
          </cell>
          <cell r="CD77">
            <v>3187.18</v>
          </cell>
          <cell r="CE77">
            <v>2701</v>
          </cell>
          <cell r="CF77">
            <v>2701</v>
          </cell>
          <cell r="CG77">
            <v>2701</v>
          </cell>
          <cell r="CH77">
            <v>3187.18</v>
          </cell>
          <cell r="CI77">
            <v>0</v>
          </cell>
        </row>
        <row r="78">
          <cell r="E78" t="str">
            <v>OH % Fixed</v>
          </cell>
          <cell r="F78">
            <v>5.3934127727280588E-2</v>
          </cell>
          <cell r="G78">
            <v>0.10292999746609231</v>
          </cell>
          <cell r="H78">
            <v>9.7951620681777804E-2</v>
          </cell>
          <cell r="I78">
            <v>0.10885070513859621</v>
          </cell>
          <cell r="J78">
            <v>0.10715477347569378</v>
          </cell>
          <cell r="K78">
            <v>0.1212689100736033</v>
          </cell>
          <cell r="L78">
            <v>0.11844679510561396</v>
          </cell>
          <cell r="M78">
            <v>0.11185259918498938</v>
          </cell>
          <cell r="N78">
            <v>0.10896302559766316</v>
          </cell>
          <cell r="O78">
            <v>0.1179830980595817</v>
          </cell>
          <cell r="P78">
            <v>0.11586072604200473</v>
          </cell>
          <cell r="Q78">
            <v>0.12104495524926404</v>
          </cell>
          <cell r="R78">
            <v>0.13120606939640744</v>
          </cell>
          <cell r="S78">
            <v>0.10603423798052702</v>
          </cell>
          <cell r="T78">
            <v>0.12230727195782848</v>
          </cell>
          <cell r="U78">
            <v>0.32277789240643978</v>
          </cell>
          <cell r="V78">
            <v>0.11784609362650267</v>
          </cell>
          <cell r="W78">
            <v>0.11522750356969368</v>
          </cell>
          <cell r="X78">
            <v>0.11940964475716492</v>
          </cell>
          <cell r="Y78">
            <v>0.12116962267013517</v>
          </cell>
          <cell r="Z78">
            <v>0.11430075873113743</v>
          </cell>
          <cell r="AA78">
            <v>0.11864724674310417</v>
          </cell>
          <cell r="AB78">
            <v>0.11635760968135339</v>
          </cell>
          <cell r="AC78">
            <v>0.1123821173201652</v>
          </cell>
          <cell r="AD78">
            <v>0.11874805530512761</v>
          </cell>
          <cell r="AE78">
            <v>0.11613341180562058</v>
          </cell>
          <cell r="AF78">
            <v>0.11287743361393701</v>
          </cell>
          <cell r="AG78">
            <v>0.11816202238780579</v>
          </cell>
          <cell r="AH78">
            <v>0.12141736185677707</v>
          </cell>
          <cell r="AI78">
            <v>0.10524785993548461</v>
          </cell>
          <cell r="AJ78">
            <v>0.33890287345918307</v>
          </cell>
          <cell r="AK78">
            <v>0.11917422327526436</v>
          </cell>
          <cell r="AL78">
            <v>0.11643238313158548</v>
          </cell>
          <cell r="AM78">
            <v>0.12086774285532359</v>
          </cell>
          <cell r="AN78">
            <v>0.1229501341020737</v>
          </cell>
          <cell r="AO78">
            <v>0.11918458222834549</v>
          </cell>
          <cell r="AP78">
            <v>0.11626950480264239</v>
          </cell>
          <cell r="AQ78">
            <v>0.12063362063362063</v>
          </cell>
          <cell r="AR78">
            <v>0.12404246327285144</v>
          </cell>
          <cell r="AS78">
            <v>0.12038898245232792</v>
          </cell>
          <cell r="AT78">
            <v>0.12580830130406889</v>
          </cell>
          <cell r="AU78">
            <v>0.12233975452154126</v>
          </cell>
          <cell r="AV78">
            <v>0.12597774906722115</v>
          </cell>
          <cell r="AW78">
            <v>0.12319646561580125</v>
          </cell>
          <cell r="AX78">
            <v>0.11983544893004064</v>
          </cell>
          <cell r="AY78">
            <v>0.12481589995440084</v>
          </cell>
          <cell r="AZ78">
            <v>0.12196041754661197</v>
          </cell>
          <cell r="BA78">
            <v>0.12299724183112032</v>
          </cell>
          <cell r="BB78">
            <v>0.1118794117527673</v>
          </cell>
          <cell r="BC78">
            <v>0.12221733551026311</v>
          </cell>
          <cell r="BD78">
            <v>0.12185776444884922</v>
          </cell>
          <cell r="BE78">
            <v>0.11620879989600059</v>
          </cell>
          <cell r="BF78">
            <v>0.12489709913978655</v>
          </cell>
          <cell r="BG78">
            <v>0.12117072247789383</v>
          </cell>
          <cell r="BH78">
            <v>0.11577685260510547</v>
          </cell>
          <cell r="BI78">
            <v>0.1228594320406701</v>
          </cell>
          <cell r="BJ78">
            <v>0.11656453393217373</v>
          </cell>
          <cell r="BK78">
            <v>0.13222028802025637</v>
          </cell>
          <cell r="BL78">
            <v>0.12526354257442443</v>
          </cell>
          <cell r="BM78">
            <v>0.13433893246373463</v>
          </cell>
          <cell r="BN78">
            <v>0.11237276696555239</v>
          </cell>
          <cell r="BO78">
            <v>0.10898506274395603</v>
          </cell>
          <cell r="BP78">
            <v>0.11454460705581077</v>
          </cell>
          <cell r="BQ78">
            <v>0.3886577557463633</v>
          </cell>
          <cell r="BR78">
            <v>0.12258980571279068</v>
          </cell>
          <cell r="BS78">
            <v>0.11669996108444675</v>
          </cell>
          <cell r="BT78">
            <v>0.1250764662047181</v>
          </cell>
          <cell r="BU78">
            <v>0.11653091858668041</v>
          </cell>
          <cell r="BV78">
            <v>0.11192845656077907</v>
          </cell>
          <cell r="BW78">
            <v>0.11844965229579571</v>
          </cell>
          <cell r="BX78">
            <v>0.12722897127731445</v>
          </cell>
          <cell r="BY78">
            <v>0.10634173667389463</v>
          </cell>
          <cell r="BZ78">
            <v>0.11576867045864014</v>
          </cell>
          <cell r="CA78">
            <v>0.11379790653052088</v>
          </cell>
          <cell r="CB78">
            <v>0.11783301907594829</v>
          </cell>
          <cell r="CC78">
            <v>0.10778590302955816</v>
          </cell>
          <cell r="CD78">
            <v>0.1140260596398469</v>
          </cell>
          <cell r="CE78">
            <v>0.11785456393833157</v>
          </cell>
          <cell r="CF78">
            <v>0.11582504143270322</v>
          </cell>
          <cell r="CG78">
            <v>0.11997299536079842</v>
          </cell>
          <cell r="CH78">
            <v>0.11477422256275296</v>
          </cell>
          <cell r="CI78" t="str">
            <v>----</v>
          </cell>
        </row>
        <row r="79">
          <cell r="E79">
            <v>0</v>
          </cell>
          <cell r="F79">
            <v>13097.699999999999</v>
          </cell>
          <cell r="G79">
            <v>4630.5</v>
          </cell>
          <cell r="H79">
            <v>4630.5</v>
          </cell>
          <cell r="I79">
            <v>8864.1</v>
          </cell>
          <cell r="J79">
            <v>8864.1</v>
          </cell>
          <cell r="K79">
            <v>10716.3</v>
          </cell>
          <cell r="L79">
            <v>10716.3</v>
          </cell>
          <cell r="M79">
            <v>11907</v>
          </cell>
          <cell r="N79">
            <v>11907</v>
          </cell>
          <cell r="O79">
            <v>13494.6</v>
          </cell>
          <cell r="P79">
            <v>13494.6</v>
          </cell>
          <cell r="Q79">
            <v>13494.6</v>
          </cell>
          <cell r="R79">
            <v>14817.599999999999</v>
          </cell>
          <cell r="S79">
            <v>13891.5</v>
          </cell>
          <cell r="T79">
            <v>17860.5</v>
          </cell>
          <cell r="U79">
            <v>69457.5</v>
          </cell>
          <cell r="V79">
            <v>18786.599999999999</v>
          </cell>
          <cell r="W79">
            <v>18786.599999999999</v>
          </cell>
          <cell r="X79">
            <v>18786.599999999999</v>
          </cell>
          <cell r="Y79">
            <v>19646.55</v>
          </cell>
          <cell r="Z79">
            <v>25137</v>
          </cell>
          <cell r="AA79">
            <v>23152.5</v>
          </cell>
          <cell r="AB79">
            <v>17860.5</v>
          </cell>
          <cell r="AC79">
            <v>17860.5</v>
          </cell>
          <cell r="AD79">
            <v>17860.5</v>
          </cell>
          <cell r="AE79">
            <v>20837.25</v>
          </cell>
          <cell r="AF79">
            <v>20837.25</v>
          </cell>
          <cell r="AG79">
            <v>20837.25</v>
          </cell>
          <cell r="AH79">
            <v>21168</v>
          </cell>
          <cell r="AI79">
            <v>22160.25</v>
          </cell>
          <cell r="AJ79">
            <v>119070</v>
          </cell>
          <cell r="AK79">
            <v>26195.399999999998</v>
          </cell>
          <cell r="AL79">
            <v>26195.399999999998</v>
          </cell>
          <cell r="AM79">
            <v>26195.399999999998</v>
          </cell>
          <cell r="AN79">
            <v>26460</v>
          </cell>
          <cell r="AO79">
            <v>31090.5</v>
          </cell>
          <cell r="AP79">
            <v>33075</v>
          </cell>
          <cell r="AQ79">
            <v>33405.75</v>
          </cell>
          <cell r="AR79">
            <v>26592.3</v>
          </cell>
          <cell r="AS79">
            <v>26592.3</v>
          </cell>
          <cell r="AT79">
            <v>26592.3</v>
          </cell>
          <cell r="AU79">
            <v>31421.25</v>
          </cell>
          <cell r="AV79">
            <v>33405.75</v>
          </cell>
          <cell r="AW79">
            <v>28576.799999999999</v>
          </cell>
          <cell r="AX79">
            <v>28576.799999999999</v>
          </cell>
          <cell r="AY79">
            <v>28576.799999999999</v>
          </cell>
          <cell r="AZ79">
            <v>29106</v>
          </cell>
          <cell r="BA79">
            <v>31090.5</v>
          </cell>
          <cell r="BB79">
            <v>33075</v>
          </cell>
          <cell r="BC79">
            <v>36514.799999999996</v>
          </cell>
          <cell r="BD79">
            <v>19845</v>
          </cell>
          <cell r="BE79">
            <v>19845</v>
          </cell>
          <cell r="BF79">
            <v>19845</v>
          </cell>
          <cell r="BG79">
            <v>26129.25</v>
          </cell>
          <cell r="BH79">
            <v>26129.25</v>
          </cell>
          <cell r="BI79">
            <v>26129.25</v>
          </cell>
          <cell r="BJ79">
            <v>33075</v>
          </cell>
          <cell r="BK79">
            <v>32082.75</v>
          </cell>
          <cell r="BL79">
            <v>32082.75</v>
          </cell>
          <cell r="BM79">
            <v>32082.75</v>
          </cell>
          <cell r="BN79">
            <v>24475.5</v>
          </cell>
          <cell r="BO79">
            <v>24475.5</v>
          </cell>
          <cell r="BP79">
            <v>24475.5</v>
          </cell>
          <cell r="BQ79">
            <v>150160.5</v>
          </cell>
          <cell r="BR79">
            <v>26989.200000000001</v>
          </cell>
          <cell r="BS79">
            <v>26989.200000000001</v>
          </cell>
          <cell r="BT79">
            <v>26989.200000000001</v>
          </cell>
          <cell r="BU79">
            <v>31487.399999999998</v>
          </cell>
          <cell r="BV79">
            <v>31487.399999999998</v>
          </cell>
          <cell r="BW79">
            <v>31487.399999999998</v>
          </cell>
          <cell r="BX79">
            <v>31752</v>
          </cell>
          <cell r="BY79">
            <v>34398</v>
          </cell>
          <cell r="BZ79">
            <v>31421.25</v>
          </cell>
          <cell r="CA79">
            <v>31421.25</v>
          </cell>
          <cell r="CB79">
            <v>31421.25</v>
          </cell>
          <cell r="CC79">
            <v>34728.75</v>
          </cell>
          <cell r="CD79">
            <v>40682.25</v>
          </cell>
          <cell r="CE79">
            <v>32413.5</v>
          </cell>
          <cell r="CF79">
            <v>32413.5</v>
          </cell>
          <cell r="CG79">
            <v>32413.5</v>
          </cell>
          <cell r="CH79">
            <v>41343.75</v>
          </cell>
          <cell r="CI79">
            <v>0</v>
          </cell>
        </row>
        <row r="80">
          <cell r="E80">
            <v>0</v>
          </cell>
          <cell r="F80">
            <v>8731.8000000000011</v>
          </cell>
          <cell r="G80">
            <v>3087</v>
          </cell>
          <cell r="H80">
            <v>3087</v>
          </cell>
          <cell r="I80">
            <v>5909.4000000000005</v>
          </cell>
          <cell r="J80">
            <v>5909.4000000000005</v>
          </cell>
          <cell r="K80">
            <v>7144.2000000000007</v>
          </cell>
          <cell r="L80">
            <v>7144.2000000000007</v>
          </cell>
          <cell r="M80">
            <v>7938</v>
          </cell>
          <cell r="N80">
            <v>7938</v>
          </cell>
          <cell r="O80">
            <v>8996.4</v>
          </cell>
          <cell r="P80">
            <v>8996.4</v>
          </cell>
          <cell r="Q80">
            <v>8996.4</v>
          </cell>
          <cell r="R80">
            <v>9878.4000000000015</v>
          </cell>
          <cell r="S80">
            <v>9261</v>
          </cell>
          <cell r="T80">
            <v>11907</v>
          </cell>
          <cell r="U80">
            <v>46305</v>
          </cell>
          <cell r="V80">
            <v>12524.400000000001</v>
          </cell>
          <cell r="W80">
            <v>12524.400000000001</v>
          </cell>
          <cell r="X80">
            <v>12524.400000000001</v>
          </cell>
          <cell r="Y80">
            <v>13097.7</v>
          </cell>
          <cell r="Z80">
            <v>16758</v>
          </cell>
          <cell r="AA80">
            <v>15435</v>
          </cell>
          <cell r="AB80">
            <v>11907</v>
          </cell>
          <cell r="AC80">
            <v>11907</v>
          </cell>
          <cell r="AD80">
            <v>11907</v>
          </cell>
          <cell r="AE80">
            <v>13891.5</v>
          </cell>
          <cell r="AF80">
            <v>13891.5</v>
          </cell>
          <cell r="AG80">
            <v>13891.5</v>
          </cell>
          <cell r="AH80">
            <v>14112</v>
          </cell>
          <cell r="AI80">
            <v>14773.5</v>
          </cell>
          <cell r="AJ80">
            <v>79380</v>
          </cell>
          <cell r="AK80">
            <v>17463.600000000002</v>
          </cell>
          <cell r="AL80">
            <v>17463.600000000002</v>
          </cell>
          <cell r="AM80">
            <v>17463.600000000002</v>
          </cell>
          <cell r="AN80">
            <v>17640</v>
          </cell>
          <cell r="AO80">
            <v>20727</v>
          </cell>
          <cell r="AP80">
            <v>22050</v>
          </cell>
          <cell r="AQ80">
            <v>22270.5</v>
          </cell>
          <cell r="AR80">
            <v>17728.2</v>
          </cell>
          <cell r="AS80">
            <v>17728.2</v>
          </cell>
          <cell r="AT80">
            <v>17728.2</v>
          </cell>
          <cell r="AU80">
            <v>20947.5</v>
          </cell>
          <cell r="AV80">
            <v>22270.5</v>
          </cell>
          <cell r="AW80">
            <v>19051.2</v>
          </cell>
          <cell r="AX80">
            <v>19051.2</v>
          </cell>
          <cell r="AY80">
            <v>19051.2</v>
          </cell>
          <cell r="AZ80">
            <v>19404</v>
          </cell>
          <cell r="BA80">
            <v>20727</v>
          </cell>
          <cell r="BB80">
            <v>22050</v>
          </cell>
          <cell r="BC80">
            <v>24343.200000000001</v>
          </cell>
          <cell r="BD80">
            <v>13230</v>
          </cell>
          <cell r="BE80">
            <v>13230</v>
          </cell>
          <cell r="BF80">
            <v>13230</v>
          </cell>
          <cell r="BG80">
            <v>17419.5</v>
          </cell>
          <cell r="BH80">
            <v>17419.5</v>
          </cell>
          <cell r="BI80">
            <v>17419.5</v>
          </cell>
          <cell r="BJ80">
            <v>22050</v>
          </cell>
          <cell r="BK80">
            <v>21388.5</v>
          </cell>
          <cell r="BL80">
            <v>21388.5</v>
          </cell>
          <cell r="BM80">
            <v>21388.5</v>
          </cell>
          <cell r="BN80">
            <v>16317</v>
          </cell>
          <cell r="BO80">
            <v>16317</v>
          </cell>
          <cell r="BP80">
            <v>16317</v>
          </cell>
          <cell r="BQ80">
            <v>100107</v>
          </cell>
          <cell r="BR80">
            <v>17992.8</v>
          </cell>
          <cell r="BS80">
            <v>17992.8</v>
          </cell>
          <cell r="BT80">
            <v>17992.8</v>
          </cell>
          <cell r="BU80">
            <v>20991.600000000002</v>
          </cell>
          <cell r="BV80">
            <v>20991.600000000002</v>
          </cell>
          <cell r="BW80">
            <v>20991.600000000002</v>
          </cell>
          <cell r="BX80">
            <v>21168</v>
          </cell>
          <cell r="BY80">
            <v>22932</v>
          </cell>
          <cell r="BZ80">
            <v>20947.5</v>
          </cell>
          <cell r="CA80">
            <v>20947.5</v>
          </cell>
          <cell r="CB80">
            <v>20947.5</v>
          </cell>
          <cell r="CC80">
            <v>23152.5</v>
          </cell>
          <cell r="CD80">
            <v>27121.5</v>
          </cell>
          <cell r="CE80">
            <v>21609</v>
          </cell>
          <cell r="CF80">
            <v>21609</v>
          </cell>
          <cell r="CG80">
            <v>21609</v>
          </cell>
          <cell r="CH80">
            <v>27562.5</v>
          </cell>
          <cell r="CI80">
            <v>0</v>
          </cell>
        </row>
        <row r="81">
          <cell r="E81">
            <v>0</v>
          </cell>
          <cell r="F81">
            <v>21829.5</v>
          </cell>
          <cell r="G81">
            <v>7717.5</v>
          </cell>
          <cell r="H81">
            <v>7717.5</v>
          </cell>
          <cell r="I81">
            <v>14773.5</v>
          </cell>
          <cell r="J81">
            <v>14773.5</v>
          </cell>
          <cell r="K81">
            <v>17860.5</v>
          </cell>
          <cell r="L81">
            <v>17860.5</v>
          </cell>
          <cell r="M81">
            <v>19845</v>
          </cell>
          <cell r="N81">
            <v>19845</v>
          </cell>
          <cell r="O81">
            <v>22491</v>
          </cell>
          <cell r="P81">
            <v>22491</v>
          </cell>
          <cell r="Q81">
            <v>22491</v>
          </cell>
          <cell r="R81">
            <v>24696</v>
          </cell>
          <cell r="S81">
            <v>23152.5</v>
          </cell>
          <cell r="T81">
            <v>29767.5</v>
          </cell>
          <cell r="U81">
            <v>115762.5</v>
          </cell>
          <cell r="V81">
            <v>31311</v>
          </cell>
          <cell r="W81">
            <v>31311</v>
          </cell>
          <cell r="X81">
            <v>31311</v>
          </cell>
          <cell r="Y81">
            <v>32744.25</v>
          </cell>
          <cell r="Z81">
            <v>41895</v>
          </cell>
          <cell r="AA81">
            <v>38587.5</v>
          </cell>
          <cell r="AB81">
            <v>29767.5</v>
          </cell>
          <cell r="AC81">
            <v>29767.5</v>
          </cell>
          <cell r="AD81">
            <v>29767.5</v>
          </cell>
          <cell r="AE81">
            <v>34728.75</v>
          </cell>
          <cell r="AF81">
            <v>34728.75</v>
          </cell>
          <cell r="AG81">
            <v>34728.75</v>
          </cell>
          <cell r="AH81">
            <v>35280</v>
          </cell>
          <cell r="AI81">
            <v>36933.75</v>
          </cell>
          <cell r="AJ81">
            <v>198450</v>
          </cell>
          <cell r="AK81">
            <v>43659</v>
          </cell>
          <cell r="AL81">
            <v>43659</v>
          </cell>
          <cell r="AM81">
            <v>43659</v>
          </cell>
          <cell r="AN81">
            <v>44100</v>
          </cell>
          <cell r="AO81">
            <v>51817.5</v>
          </cell>
          <cell r="AP81">
            <v>55125</v>
          </cell>
          <cell r="AQ81">
            <v>55676.25</v>
          </cell>
          <cell r="AR81">
            <v>44320.5</v>
          </cell>
          <cell r="AS81">
            <v>44320.5</v>
          </cell>
          <cell r="AT81">
            <v>44320.5</v>
          </cell>
          <cell r="AU81">
            <v>52368.75</v>
          </cell>
          <cell r="AV81">
            <v>55676.25</v>
          </cell>
          <cell r="AW81">
            <v>47628</v>
          </cell>
          <cell r="AX81">
            <v>47628</v>
          </cell>
          <cell r="AY81">
            <v>47628</v>
          </cell>
          <cell r="AZ81">
            <v>48510</v>
          </cell>
          <cell r="BA81">
            <v>51817.5</v>
          </cell>
          <cell r="BB81">
            <v>55125</v>
          </cell>
          <cell r="BC81">
            <v>60858</v>
          </cell>
          <cell r="BD81">
            <v>33075</v>
          </cell>
          <cell r="BE81">
            <v>33075</v>
          </cell>
          <cell r="BF81">
            <v>33075</v>
          </cell>
          <cell r="BG81">
            <v>43548.75</v>
          </cell>
          <cell r="BH81">
            <v>43548.75</v>
          </cell>
          <cell r="BI81">
            <v>43548.75</v>
          </cell>
          <cell r="BJ81">
            <v>55125</v>
          </cell>
          <cell r="BK81">
            <v>53471.25</v>
          </cell>
          <cell r="BL81">
            <v>53471.25</v>
          </cell>
          <cell r="BM81">
            <v>53471.25</v>
          </cell>
          <cell r="BN81">
            <v>40792.5</v>
          </cell>
          <cell r="BO81">
            <v>40792.5</v>
          </cell>
          <cell r="BP81">
            <v>40792.5</v>
          </cell>
          <cell r="BQ81">
            <v>250267.5</v>
          </cell>
          <cell r="BR81">
            <v>44982</v>
          </cell>
          <cell r="BS81">
            <v>44982</v>
          </cell>
          <cell r="BT81">
            <v>44982</v>
          </cell>
          <cell r="BU81">
            <v>52479</v>
          </cell>
          <cell r="BV81">
            <v>52479</v>
          </cell>
          <cell r="BW81">
            <v>52479</v>
          </cell>
          <cell r="BX81">
            <v>52920</v>
          </cell>
          <cell r="BY81">
            <v>57330</v>
          </cell>
          <cell r="BZ81">
            <v>52368.75</v>
          </cell>
          <cell r="CA81">
            <v>52368.75</v>
          </cell>
          <cell r="CB81">
            <v>52368.75</v>
          </cell>
          <cell r="CC81">
            <v>57881.25</v>
          </cell>
          <cell r="CD81">
            <v>67803.75</v>
          </cell>
          <cell r="CE81">
            <v>54022.5</v>
          </cell>
          <cell r="CF81">
            <v>54022.5</v>
          </cell>
          <cell r="CG81">
            <v>54022.5</v>
          </cell>
          <cell r="CH81">
            <v>68906.25</v>
          </cell>
          <cell r="CI81">
            <v>0</v>
          </cell>
        </row>
        <row r="82">
          <cell r="E82">
            <v>0</v>
          </cell>
          <cell r="F82">
            <v>12000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row>
        <row r="83">
          <cell r="E83" t="str">
            <v>Maint R/V/M</v>
          </cell>
          <cell r="F83">
            <v>6646.9564979999996</v>
          </cell>
          <cell r="G83">
            <v>687.95999999999992</v>
          </cell>
          <cell r="H83">
            <v>701.71919999999989</v>
          </cell>
          <cell r="I83">
            <v>1067.04</v>
          </cell>
          <cell r="J83">
            <v>1088.3807999999999</v>
          </cell>
          <cell r="K83">
            <v>1413.3599999999997</v>
          </cell>
          <cell r="L83">
            <v>1441.6271999999997</v>
          </cell>
          <cell r="M83">
            <v>1829.8799999999994</v>
          </cell>
          <cell r="N83">
            <v>1866.4775999999995</v>
          </cell>
          <cell r="O83">
            <v>2171.5199999999995</v>
          </cell>
          <cell r="P83">
            <v>2214.9504000000002</v>
          </cell>
          <cell r="Q83">
            <v>2149.8047999999999</v>
          </cell>
          <cell r="R83">
            <v>2388.672</v>
          </cell>
          <cell r="S83">
            <v>2432.1024000000002</v>
          </cell>
          <cell r="T83">
            <v>2475.5328</v>
          </cell>
          <cell r="U83">
            <v>2258.3807999999999</v>
          </cell>
          <cell r="V83">
            <v>3275.9999999999995</v>
          </cell>
          <cell r="W83">
            <v>3341.52</v>
          </cell>
          <cell r="X83">
            <v>3243.24</v>
          </cell>
          <cell r="Y83">
            <v>3603.6000000000008</v>
          </cell>
          <cell r="Z83">
            <v>3669.1200000000003</v>
          </cell>
          <cell r="AA83">
            <v>3734.6400000000008</v>
          </cell>
          <cell r="AB83">
            <v>2722.59</v>
          </cell>
          <cell r="AC83">
            <v>2777.0418000000004</v>
          </cell>
          <cell r="AD83">
            <v>2695.3641000000002</v>
          </cell>
          <cell r="AE83">
            <v>4075.5</v>
          </cell>
          <cell r="AF83">
            <v>4157.01</v>
          </cell>
          <cell r="AG83">
            <v>4034.7450000000008</v>
          </cell>
          <cell r="AH83">
            <v>4483.05</v>
          </cell>
          <cell r="AI83">
            <v>4564.5600000000004</v>
          </cell>
          <cell r="AJ83">
            <v>4238.5200000000013</v>
          </cell>
          <cell r="AK83">
            <v>4815.5250000000005</v>
          </cell>
          <cell r="AL83">
            <v>4911.8355000000001</v>
          </cell>
          <cell r="AM83">
            <v>4767.3697500000007</v>
          </cell>
          <cell r="AN83">
            <v>5297.0775000000003</v>
          </cell>
          <cell r="AO83">
            <v>5393.3879999999999</v>
          </cell>
          <cell r="AP83">
            <v>5489.6984999999995</v>
          </cell>
          <cell r="AQ83">
            <v>5586.0089999999991</v>
          </cell>
          <cell r="AR83">
            <v>4375.8</v>
          </cell>
          <cell r="AS83">
            <v>4463.3159999999998</v>
          </cell>
          <cell r="AT83">
            <v>4332.0420000000004</v>
          </cell>
          <cell r="AU83">
            <v>4900.8959999999997</v>
          </cell>
          <cell r="AV83">
            <v>4988.4120000000012</v>
          </cell>
          <cell r="AW83">
            <v>5158.7249999999995</v>
          </cell>
          <cell r="AX83">
            <v>5261.8995000000004</v>
          </cell>
          <cell r="AY83">
            <v>5107.1377499999999</v>
          </cell>
          <cell r="AZ83">
            <v>5674.5975000000008</v>
          </cell>
          <cell r="BA83">
            <v>5777.7720000000008</v>
          </cell>
          <cell r="BB83">
            <v>5880.9465000000009</v>
          </cell>
          <cell r="BC83">
            <v>5984.1209999999992</v>
          </cell>
          <cell r="BD83">
            <v>2508.48</v>
          </cell>
          <cell r="BE83">
            <v>2558.6496000000002</v>
          </cell>
          <cell r="BF83">
            <v>2483.3951999999999</v>
          </cell>
          <cell r="BG83">
            <v>4007.8349999999996</v>
          </cell>
          <cell r="BH83">
            <v>4087.9917</v>
          </cell>
          <cell r="BI83">
            <v>3967.7566500000007</v>
          </cell>
          <cell r="BJ83">
            <v>4488.7752</v>
          </cell>
          <cell r="BK83">
            <v>7084.3499999999985</v>
          </cell>
          <cell r="BL83">
            <v>7226.0370000000003</v>
          </cell>
          <cell r="BM83">
            <v>7013.5064999999995</v>
          </cell>
          <cell r="BN83">
            <v>4611.75</v>
          </cell>
          <cell r="BO83">
            <v>4703.9849999999997</v>
          </cell>
          <cell r="BP83">
            <v>4565.6324999999997</v>
          </cell>
          <cell r="BQ83">
            <v>4796.22</v>
          </cell>
          <cell r="BR83">
            <v>6238.0499999999984</v>
          </cell>
          <cell r="BS83">
            <v>6362.8109999999988</v>
          </cell>
          <cell r="BT83">
            <v>6175.6694999999972</v>
          </cell>
          <cell r="BU83">
            <v>6811.3499999999995</v>
          </cell>
          <cell r="BV83">
            <v>6947.5770000000002</v>
          </cell>
          <cell r="BW83">
            <v>6743.2365</v>
          </cell>
          <cell r="BX83">
            <v>7492.4850000000015</v>
          </cell>
          <cell r="BY83">
            <v>7628.7120000000004</v>
          </cell>
          <cell r="BZ83">
            <v>6811.3499999999995</v>
          </cell>
          <cell r="CA83">
            <v>6947.5770000000002</v>
          </cell>
          <cell r="CB83">
            <v>6743.2365</v>
          </cell>
          <cell r="CC83">
            <v>7628.7120000000004</v>
          </cell>
          <cell r="CD83">
            <v>7764.9390000000012</v>
          </cell>
          <cell r="CE83">
            <v>6811.3499999999995</v>
          </cell>
          <cell r="CF83">
            <v>6947.5770000000002</v>
          </cell>
          <cell r="CG83">
            <v>6743.2365</v>
          </cell>
          <cell r="CH83">
            <v>7764.9390000000012</v>
          </cell>
          <cell r="CI83">
            <v>0</v>
          </cell>
        </row>
        <row r="84">
          <cell r="E84">
            <v>0</v>
          </cell>
          <cell r="F84">
            <v>63</v>
          </cell>
          <cell r="G84">
            <v>11</v>
          </cell>
          <cell r="H84">
            <v>11</v>
          </cell>
          <cell r="I84">
            <v>15</v>
          </cell>
          <cell r="J84">
            <v>15</v>
          </cell>
          <cell r="K84">
            <v>22</v>
          </cell>
          <cell r="L84">
            <v>22</v>
          </cell>
          <cell r="M84">
            <v>26</v>
          </cell>
          <cell r="N84">
            <v>26</v>
          </cell>
          <cell r="O84">
            <v>32</v>
          </cell>
          <cell r="P84">
            <v>32</v>
          </cell>
          <cell r="Q84">
            <v>32</v>
          </cell>
          <cell r="R84">
            <v>35</v>
          </cell>
          <cell r="S84">
            <v>32</v>
          </cell>
          <cell r="T84">
            <v>32</v>
          </cell>
          <cell r="U84">
            <v>32</v>
          </cell>
          <cell r="V84">
            <v>41</v>
          </cell>
          <cell r="W84">
            <v>41</v>
          </cell>
          <cell r="X84">
            <v>41</v>
          </cell>
          <cell r="Y84">
            <v>45</v>
          </cell>
          <cell r="Z84">
            <v>41</v>
          </cell>
          <cell r="AA84">
            <v>41</v>
          </cell>
          <cell r="AB84">
            <v>41</v>
          </cell>
          <cell r="AC84">
            <v>41</v>
          </cell>
          <cell r="AD84">
            <v>41</v>
          </cell>
          <cell r="AE84">
            <v>47</v>
          </cell>
          <cell r="AF84">
            <v>47</v>
          </cell>
          <cell r="AG84">
            <v>47</v>
          </cell>
          <cell r="AH84">
            <v>52</v>
          </cell>
          <cell r="AI84">
            <v>47</v>
          </cell>
          <cell r="AJ84">
            <v>46</v>
          </cell>
          <cell r="AK84">
            <v>53</v>
          </cell>
          <cell r="AL84">
            <v>53</v>
          </cell>
          <cell r="AM84">
            <v>53</v>
          </cell>
          <cell r="AN84">
            <v>57</v>
          </cell>
          <cell r="AO84">
            <v>53</v>
          </cell>
          <cell r="AP84">
            <v>53</v>
          </cell>
          <cell r="AQ84">
            <v>55</v>
          </cell>
          <cell r="AR84">
            <v>49</v>
          </cell>
          <cell r="AS84">
            <v>49</v>
          </cell>
          <cell r="AT84">
            <v>49</v>
          </cell>
          <cell r="AU84">
            <v>49</v>
          </cell>
          <cell r="AV84">
            <v>49</v>
          </cell>
          <cell r="AW84">
            <v>55</v>
          </cell>
          <cell r="AX84">
            <v>55</v>
          </cell>
          <cell r="AY84">
            <v>55</v>
          </cell>
          <cell r="AZ84">
            <v>59</v>
          </cell>
          <cell r="BA84">
            <v>55</v>
          </cell>
          <cell r="BB84">
            <v>55</v>
          </cell>
          <cell r="BC84">
            <v>57</v>
          </cell>
          <cell r="BD84">
            <v>47</v>
          </cell>
          <cell r="BE84">
            <v>47</v>
          </cell>
          <cell r="BF84">
            <v>47</v>
          </cell>
          <cell r="BG84">
            <v>53</v>
          </cell>
          <cell r="BH84">
            <v>53</v>
          </cell>
          <cell r="BI84">
            <v>53</v>
          </cell>
          <cell r="BJ84">
            <v>53</v>
          </cell>
          <cell r="BK84">
            <v>57</v>
          </cell>
          <cell r="BL84">
            <v>57</v>
          </cell>
          <cell r="BM84">
            <v>57</v>
          </cell>
          <cell r="BN84">
            <v>49</v>
          </cell>
          <cell r="BO84">
            <v>49</v>
          </cell>
          <cell r="BP84">
            <v>49</v>
          </cell>
          <cell r="BQ84">
            <v>47</v>
          </cell>
          <cell r="BR84">
            <v>52</v>
          </cell>
          <cell r="BS84">
            <v>52</v>
          </cell>
          <cell r="BT84">
            <v>52</v>
          </cell>
          <cell r="BU84">
            <v>57</v>
          </cell>
          <cell r="BV84">
            <v>57</v>
          </cell>
          <cell r="BW84">
            <v>57</v>
          </cell>
          <cell r="BX84">
            <v>60</v>
          </cell>
          <cell r="BY84">
            <v>57</v>
          </cell>
          <cell r="BZ84">
            <v>57</v>
          </cell>
          <cell r="CA84">
            <v>57</v>
          </cell>
          <cell r="CB84">
            <v>57</v>
          </cell>
          <cell r="CC84">
            <v>57</v>
          </cell>
          <cell r="CD84">
            <v>57</v>
          </cell>
          <cell r="CE84">
            <v>59</v>
          </cell>
          <cell r="CF84">
            <v>59</v>
          </cell>
          <cell r="CG84">
            <v>59</v>
          </cell>
          <cell r="CH84">
            <v>59</v>
          </cell>
          <cell r="CI84">
            <v>0</v>
          </cell>
        </row>
        <row r="85">
          <cell r="E85">
            <v>0</v>
          </cell>
          <cell r="F85">
            <v>250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row>
        <row r="86">
          <cell r="E86">
            <v>325.63</v>
          </cell>
          <cell r="F86">
            <v>250</v>
          </cell>
          <cell r="G86">
            <v>325.63</v>
          </cell>
          <cell r="H86">
            <v>325.63</v>
          </cell>
          <cell r="I86">
            <v>325.63</v>
          </cell>
          <cell r="J86">
            <v>325.63</v>
          </cell>
          <cell r="K86">
            <v>325.63</v>
          </cell>
          <cell r="L86">
            <v>325.63</v>
          </cell>
          <cell r="M86">
            <v>325.63</v>
          </cell>
          <cell r="N86">
            <v>325.63</v>
          </cell>
          <cell r="O86">
            <v>325.63</v>
          </cell>
          <cell r="P86">
            <v>325.63</v>
          </cell>
          <cell r="Q86">
            <v>325.63</v>
          </cell>
          <cell r="R86">
            <v>325.63</v>
          </cell>
          <cell r="S86">
            <v>325.63</v>
          </cell>
          <cell r="T86">
            <v>325.63</v>
          </cell>
          <cell r="U86">
            <v>325.63</v>
          </cell>
          <cell r="V86">
            <v>325.63</v>
          </cell>
          <cell r="W86">
            <v>325.63</v>
          </cell>
          <cell r="X86">
            <v>325.63</v>
          </cell>
          <cell r="Y86">
            <v>325.63</v>
          </cell>
          <cell r="Z86">
            <v>325.63</v>
          </cell>
          <cell r="AA86">
            <v>325.63</v>
          </cell>
          <cell r="AB86">
            <v>325.63</v>
          </cell>
          <cell r="AC86">
            <v>325.63</v>
          </cell>
          <cell r="AD86">
            <v>325.63</v>
          </cell>
          <cell r="AE86">
            <v>325.63</v>
          </cell>
          <cell r="AF86">
            <v>325.63</v>
          </cell>
          <cell r="AG86">
            <v>325.63</v>
          </cell>
          <cell r="AH86">
            <v>325.63</v>
          </cell>
          <cell r="AI86">
            <v>325.63</v>
          </cell>
          <cell r="AJ86">
            <v>325.63</v>
          </cell>
          <cell r="AK86">
            <v>325.63</v>
          </cell>
          <cell r="AL86">
            <v>325.63</v>
          </cell>
          <cell r="AM86">
            <v>325.63</v>
          </cell>
          <cell r="AN86">
            <v>325.63</v>
          </cell>
          <cell r="AO86">
            <v>325.63</v>
          </cell>
          <cell r="AP86">
            <v>325.63</v>
          </cell>
          <cell r="AQ86">
            <v>325.63</v>
          </cell>
          <cell r="AR86">
            <v>325.63</v>
          </cell>
          <cell r="AS86">
            <v>325.63</v>
          </cell>
          <cell r="AT86">
            <v>325.63</v>
          </cell>
          <cell r="AU86">
            <v>325.63</v>
          </cell>
          <cell r="AV86">
            <v>325.63</v>
          </cell>
          <cell r="AW86">
            <v>325.63</v>
          </cell>
          <cell r="AX86">
            <v>325.63</v>
          </cell>
          <cell r="AY86">
            <v>325.63</v>
          </cell>
          <cell r="AZ86">
            <v>325.63</v>
          </cell>
          <cell r="BA86">
            <v>325.63</v>
          </cell>
          <cell r="BB86">
            <v>325.63</v>
          </cell>
          <cell r="BC86">
            <v>325.63</v>
          </cell>
          <cell r="BD86">
            <v>325.63</v>
          </cell>
          <cell r="BE86">
            <v>325.63</v>
          </cell>
          <cell r="BF86">
            <v>325.63</v>
          </cell>
          <cell r="BG86">
            <v>325.63</v>
          </cell>
          <cell r="BH86">
            <v>325.63</v>
          </cell>
          <cell r="BI86">
            <v>325.63</v>
          </cell>
          <cell r="BJ86">
            <v>325.63</v>
          </cell>
          <cell r="BK86">
            <v>325.63</v>
          </cell>
          <cell r="BL86">
            <v>325.63</v>
          </cell>
          <cell r="BM86">
            <v>325.63</v>
          </cell>
          <cell r="BN86">
            <v>325.63</v>
          </cell>
          <cell r="BO86">
            <v>325.63</v>
          </cell>
          <cell r="BP86">
            <v>325.63</v>
          </cell>
          <cell r="BQ86">
            <v>325.63</v>
          </cell>
          <cell r="BR86">
            <v>325.63</v>
          </cell>
          <cell r="BS86">
            <v>325.63</v>
          </cell>
          <cell r="BT86">
            <v>325.63</v>
          </cell>
          <cell r="BU86">
            <v>325.63</v>
          </cell>
          <cell r="BV86">
            <v>325.63</v>
          </cell>
          <cell r="BW86">
            <v>325.63</v>
          </cell>
          <cell r="BX86">
            <v>325.63</v>
          </cell>
          <cell r="BY86">
            <v>325.63</v>
          </cell>
          <cell r="BZ86">
            <v>325.63</v>
          </cell>
          <cell r="CA86">
            <v>325.63</v>
          </cell>
          <cell r="CB86">
            <v>325.63</v>
          </cell>
          <cell r="CC86">
            <v>325.63</v>
          </cell>
          <cell r="CD86">
            <v>325.63</v>
          </cell>
          <cell r="CE86">
            <v>325.63</v>
          </cell>
          <cell r="CF86">
            <v>325.63</v>
          </cell>
          <cell r="CG86">
            <v>325.63</v>
          </cell>
          <cell r="CH86">
            <v>325.63</v>
          </cell>
          <cell r="CI86">
            <v>325.63</v>
          </cell>
        </row>
        <row r="87">
          <cell r="E87">
            <v>3</v>
          </cell>
          <cell r="F87">
            <v>3</v>
          </cell>
          <cell r="G87">
            <v>3</v>
          </cell>
          <cell r="H87">
            <v>3</v>
          </cell>
          <cell r="I87">
            <v>3</v>
          </cell>
          <cell r="J87">
            <v>3</v>
          </cell>
          <cell r="K87">
            <v>3</v>
          </cell>
          <cell r="L87">
            <v>3</v>
          </cell>
          <cell r="M87">
            <v>3</v>
          </cell>
          <cell r="N87">
            <v>3</v>
          </cell>
          <cell r="O87">
            <v>3</v>
          </cell>
          <cell r="P87">
            <v>3</v>
          </cell>
          <cell r="Q87">
            <v>3</v>
          </cell>
          <cell r="R87">
            <v>3</v>
          </cell>
          <cell r="S87">
            <v>3</v>
          </cell>
          <cell r="T87">
            <v>3</v>
          </cell>
          <cell r="U87">
            <v>3</v>
          </cell>
          <cell r="V87">
            <v>3</v>
          </cell>
          <cell r="W87">
            <v>3</v>
          </cell>
          <cell r="X87">
            <v>3</v>
          </cell>
          <cell r="Y87">
            <v>3</v>
          </cell>
          <cell r="Z87">
            <v>3</v>
          </cell>
          <cell r="AA87">
            <v>3</v>
          </cell>
          <cell r="AB87">
            <v>3</v>
          </cell>
          <cell r="AC87">
            <v>3</v>
          </cell>
          <cell r="AD87">
            <v>3</v>
          </cell>
          <cell r="AE87">
            <v>3</v>
          </cell>
          <cell r="AF87">
            <v>3</v>
          </cell>
          <cell r="AG87">
            <v>3</v>
          </cell>
          <cell r="AH87">
            <v>3</v>
          </cell>
          <cell r="AI87">
            <v>3</v>
          </cell>
          <cell r="AJ87">
            <v>3</v>
          </cell>
          <cell r="AK87">
            <v>3</v>
          </cell>
          <cell r="AL87">
            <v>3</v>
          </cell>
          <cell r="AM87">
            <v>3</v>
          </cell>
          <cell r="AN87">
            <v>3</v>
          </cell>
          <cell r="AO87">
            <v>3</v>
          </cell>
          <cell r="AP87">
            <v>3</v>
          </cell>
          <cell r="AQ87">
            <v>3</v>
          </cell>
          <cell r="AR87">
            <v>3</v>
          </cell>
          <cell r="AS87">
            <v>3</v>
          </cell>
          <cell r="AT87">
            <v>3</v>
          </cell>
          <cell r="AU87">
            <v>3</v>
          </cell>
          <cell r="AV87">
            <v>3</v>
          </cell>
          <cell r="AW87">
            <v>3</v>
          </cell>
          <cell r="AX87">
            <v>3</v>
          </cell>
          <cell r="AY87">
            <v>3</v>
          </cell>
          <cell r="AZ87">
            <v>3</v>
          </cell>
          <cell r="BA87">
            <v>3</v>
          </cell>
          <cell r="BB87">
            <v>3</v>
          </cell>
          <cell r="BC87">
            <v>3</v>
          </cell>
          <cell r="BD87">
            <v>3</v>
          </cell>
          <cell r="BE87">
            <v>3</v>
          </cell>
          <cell r="BF87">
            <v>3</v>
          </cell>
          <cell r="BG87">
            <v>3</v>
          </cell>
          <cell r="BH87">
            <v>3</v>
          </cell>
          <cell r="BI87">
            <v>3</v>
          </cell>
          <cell r="BJ87">
            <v>3</v>
          </cell>
          <cell r="BK87">
            <v>3</v>
          </cell>
          <cell r="BL87">
            <v>3</v>
          </cell>
          <cell r="BM87">
            <v>3</v>
          </cell>
          <cell r="BN87">
            <v>3</v>
          </cell>
          <cell r="BO87">
            <v>3</v>
          </cell>
          <cell r="BP87">
            <v>3</v>
          </cell>
          <cell r="BQ87">
            <v>3</v>
          </cell>
          <cell r="BR87">
            <v>3</v>
          </cell>
          <cell r="BS87">
            <v>3</v>
          </cell>
          <cell r="BT87">
            <v>3</v>
          </cell>
          <cell r="BU87">
            <v>3</v>
          </cell>
          <cell r="BV87">
            <v>3</v>
          </cell>
          <cell r="BW87">
            <v>3</v>
          </cell>
          <cell r="BX87">
            <v>3</v>
          </cell>
          <cell r="BY87">
            <v>3</v>
          </cell>
          <cell r="BZ87">
            <v>3</v>
          </cell>
          <cell r="CA87">
            <v>3</v>
          </cell>
          <cell r="CB87">
            <v>3</v>
          </cell>
          <cell r="CC87">
            <v>3</v>
          </cell>
          <cell r="CD87">
            <v>3</v>
          </cell>
          <cell r="CE87">
            <v>3</v>
          </cell>
          <cell r="CF87">
            <v>3</v>
          </cell>
          <cell r="CG87">
            <v>3</v>
          </cell>
          <cell r="CH87">
            <v>3</v>
          </cell>
          <cell r="CI87">
            <v>3</v>
          </cell>
        </row>
        <row r="88">
          <cell r="E88">
            <v>328.63</v>
          </cell>
          <cell r="F88">
            <v>253</v>
          </cell>
          <cell r="G88">
            <v>328.63</v>
          </cell>
          <cell r="H88">
            <v>328.63</v>
          </cell>
          <cell r="I88">
            <v>328.63</v>
          </cell>
          <cell r="J88">
            <v>328.63</v>
          </cell>
          <cell r="K88">
            <v>328.63</v>
          </cell>
          <cell r="L88">
            <v>328.63</v>
          </cell>
          <cell r="M88">
            <v>328.63</v>
          </cell>
          <cell r="N88">
            <v>328.63</v>
          </cell>
          <cell r="O88">
            <v>328.63</v>
          </cell>
          <cell r="P88">
            <v>328.63</v>
          </cell>
          <cell r="Q88">
            <v>328.63</v>
          </cell>
          <cell r="R88">
            <v>328.63</v>
          </cell>
          <cell r="S88">
            <v>328.63</v>
          </cell>
          <cell r="T88">
            <v>328.63</v>
          </cell>
          <cell r="U88">
            <v>328.63</v>
          </cell>
          <cell r="V88">
            <v>328.63</v>
          </cell>
          <cell r="W88">
            <v>328.63</v>
          </cell>
          <cell r="X88">
            <v>328.63</v>
          </cell>
          <cell r="Y88">
            <v>328.63</v>
          </cell>
          <cell r="Z88">
            <v>328.63</v>
          </cell>
          <cell r="AA88">
            <v>328.63</v>
          </cell>
          <cell r="AB88">
            <v>328.63</v>
          </cell>
          <cell r="AC88">
            <v>328.63</v>
          </cell>
          <cell r="AD88">
            <v>328.63</v>
          </cell>
          <cell r="AE88">
            <v>328.63</v>
          </cell>
          <cell r="AF88">
            <v>328.63</v>
          </cell>
          <cell r="AG88">
            <v>328.63</v>
          </cell>
          <cell r="AH88">
            <v>328.63</v>
          </cell>
          <cell r="AI88">
            <v>328.63</v>
          </cell>
          <cell r="AJ88">
            <v>328.63</v>
          </cell>
          <cell r="AK88">
            <v>328.63</v>
          </cell>
          <cell r="AL88">
            <v>328.63</v>
          </cell>
          <cell r="AM88">
            <v>328.63</v>
          </cell>
          <cell r="AN88">
            <v>328.63</v>
          </cell>
          <cell r="AO88">
            <v>328.63</v>
          </cell>
          <cell r="AP88">
            <v>328.63</v>
          </cell>
          <cell r="AQ88">
            <v>328.63</v>
          </cell>
          <cell r="AR88">
            <v>328.63</v>
          </cell>
          <cell r="AS88">
            <v>328.63</v>
          </cell>
          <cell r="AT88">
            <v>328.63</v>
          </cell>
          <cell r="AU88">
            <v>328.63</v>
          </cell>
          <cell r="AV88">
            <v>328.63</v>
          </cell>
          <cell r="AW88">
            <v>328.63</v>
          </cell>
          <cell r="AX88">
            <v>328.63</v>
          </cell>
          <cell r="AY88">
            <v>328.63</v>
          </cell>
          <cell r="AZ88">
            <v>328.63</v>
          </cell>
          <cell r="BA88">
            <v>328.63</v>
          </cell>
          <cell r="BB88">
            <v>328.63</v>
          </cell>
          <cell r="BC88">
            <v>328.63</v>
          </cell>
          <cell r="BD88">
            <v>328.63</v>
          </cell>
          <cell r="BE88">
            <v>328.63</v>
          </cell>
          <cell r="BF88">
            <v>328.63</v>
          </cell>
          <cell r="BG88">
            <v>328.63</v>
          </cell>
          <cell r="BH88">
            <v>328.63</v>
          </cell>
          <cell r="BI88">
            <v>328.63</v>
          </cell>
          <cell r="BJ88">
            <v>328.63</v>
          </cell>
          <cell r="BK88">
            <v>328.63</v>
          </cell>
          <cell r="BL88">
            <v>328.63</v>
          </cell>
          <cell r="BM88">
            <v>328.63</v>
          </cell>
          <cell r="BN88">
            <v>328.63</v>
          </cell>
          <cell r="BO88">
            <v>328.63</v>
          </cell>
          <cell r="BP88">
            <v>328.63</v>
          </cell>
          <cell r="BQ88">
            <v>328.63</v>
          </cell>
          <cell r="BR88">
            <v>328.63</v>
          </cell>
          <cell r="BS88">
            <v>328.63</v>
          </cell>
          <cell r="BT88">
            <v>328.63</v>
          </cell>
          <cell r="BU88">
            <v>328.63</v>
          </cell>
          <cell r="BV88">
            <v>328.63</v>
          </cell>
          <cell r="BW88">
            <v>328.63</v>
          </cell>
          <cell r="BX88">
            <v>328.63</v>
          </cell>
          <cell r="BY88">
            <v>328.63</v>
          </cell>
          <cell r="BZ88">
            <v>328.63</v>
          </cell>
          <cell r="CA88">
            <v>328.63</v>
          </cell>
          <cell r="CB88">
            <v>328.63</v>
          </cell>
          <cell r="CC88">
            <v>328.63</v>
          </cell>
          <cell r="CD88">
            <v>328.63</v>
          </cell>
          <cell r="CE88">
            <v>328.63</v>
          </cell>
          <cell r="CF88">
            <v>328.63</v>
          </cell>
          <cell r="CG88">
            <v>328.63</v>
          </cell>
          <cell r="CH88">
            <v>328.63</v>
          </cell>
          <cell r="CI88">
            <v>328.63</v>
          </cell>
        </row>
        <row r="89">
          <cell r="E89">
            <v>2.5000000000000001E-2</v>
          </cell>
          <cell r="F89">
            <v>2.5000000000000001E-2</v>
          </cell>
          <cell r="G89">
            <v>2.5000000000000001E-2</v>
          </cell>
          <cell r="H89">
            <v>2.5000000000000001E-2</v>
          </cell>
          <cell r="I89">
            <v>2.5000000000000001E-2</v>
          </cell>
          <cell r="J89">
            <v>2.5000000000000001E-2</v>
          </cell>
          <cell r="K89">
            <v>2.5000000000000001E-2</v>
          </cell>
          <cell r="L89">
            <v>2.5000000000000001E-2</v>
          </cell>
          <cell r="M89">
            <v>2.5000000000000001E-2</v>
          </cell>
          <cell r="N89">
            <v>2.5000000000000001E-2</v>
          </cell>
          <cell r="O89">
            <v>2.5000000000000001E-2</v>
          </cell>
          <cell r="P89">
            <v>2.5000000000000001E-2</v>
          </cell>
          <cell r="Q89">
            <v>2.5000000000000001E-2</v>
          </cell>
          <cell r="R89">
            <v>2.5000000000000001E-2</v>
          </cell>
          <cell r="S89">
            <v>2.5000000000000001E-2</v>
          </cell>
          <cell r="T89">
            <v>2.5000000000000001E-2</v>
          </cell>
          <cell r="U89">
            <v>2.5000000000000001E-2</v>
          </cell>
          <cell r="V89">
            <v>2.5000000000000001E-2</v>
          </cell>
          <cell r="W89">
            <v>2.5000000000000001E-2</v>
          </cell>
          <cell r="X89">
            <v>2.5000000000000001E-2</v>
          </cell>
          <cell r="Y89">
            <v>2.5000000000000001E-2</v>
          </cell>
          <cell r="Z89">
            <v>2.5000000000000001E-2</v>
          </cell>
          <cell r="AA89">
            <v>2.5000000000000001E-2</v>
          </cell>
          <cell r="AB89">
            <v>2.5000000000000001E-2</v>
          </cell>
          <cell r="AC89">
            <v>2.5000000000000001E-2</v>
          </cell>
          <cell r="AD89">
            <v>2.5000000000000001E-2</v>
          </cell>
          <cell r="AE89">
            <v>2.5000000000000001E-2</v>
          </cell>
          <cell r="AF89">
            <v>2.5000000000000001E-2</v>
          </cell>
          <cell r="AG89">
            <v>2.5000000000000001E-2</v>
          </cell>
          <cell r="AH89">
            <v>2.5000000000000001E-2</v>
          </cell>
          <cell r="AI89">
            <v>2.5000000000000001E-2</v>
          </cell>
          <cell r="AJ89">
            <v>2.5000000000000001E-2</v>
          </cell>
          <cell r="AK89">
            <v>2.5000000000000001E-2</v>
          </cell>
          <cell r="AL89">
            <v>2.5000000000000001E-2</v>
          </cell>
          <cell r="AM89">
            <v>2.5000000000000001E-2</v>
          </cell>
          <cell r="AN89">
            <v>2.5000000000000001E-2</v>
          </cell>
          <cell r="AO89">
            <v>2.5000000000000001E-2</v>
          </cell>
          <cell r="AP89">
            <v>2.5000000000000001E-2</v>
          </cell>
          <cell r="AQ89">
            <v>2.5000000000000001E-2</v>
          </cell>
          <cell r="AR89">
            <v>2.5000000000000001E-2</v>
          </cell>
          <cell r="AS89">
            <v>2.5000000000000001E-2</v>
          </cell>
          <cell r="AT89">
            <v>2.5000000000000001E-2</v>
          </cell>
          <cell r="AU89">
            <v>2.5000000000000001E-2</v>
          </cell>
          <cell r="AV89">
            <v>2.5000000000000001E-2</v>
          </cell>
          <cell r="AW89">
            <v>2.5000000000000001E-2</v>
          </cell>
          <cell r="AX89">
            <v>2.5000000000000001E-2</v>
          </cell>
          <cell r="AY89">
            <v>2.5000000000000001E-2</v>
          </cell>
          <cell r="AZ89">
            <v>2.5000000000000001E-2</v>
          </cell>
          <cell r="BA89">
            <v>2.5000000000000001E-2</v>
          </cell>
          <cell r="BB89">
            <v>2.5000000000000001E-2</v>
          </cell>
          <cell r="BC89">
            <v>2.5000000000000001E-2</v>
          </cell>
          <cell r="BD89">
            <v>2.5000000000000001E-2</v>
          </cell>
          <cell r="BE89">
            <v>2.5000000000000001E-2</v>
          </cell>
          <cell r="BF89">
            <v>2.5000000000000001E-2</v>
          </cell>
          <cell r="BG89">
            <v>2.5000000000000001E-2</v>
          </cell>
          <cell r="BH89">
            <v>2.5000000000000001E-2</v>
          </cell>
          <cell r="BI89">
            <v>2.5000000000000001E-2</v>
          </cell>
          <cell r="BJ89">
            <v>2.5000000000000001E-2</v>
          </cell>
          <cell r="BK89">
            <v>2.5000000000000001E-2</v>
          </cell>
          <cell r="BL89">
            <v>2.5000000000000001E-2</v>
          </cell>
          <cell r="BM89">
            <v>2.5000000000000001E-2</v>
          </cell>
          <cell r="BN89">
            <v>2.5000000000000001E-2</v>
          </cell>
          <cell r="BO89">
            <v>2.5000000000000001E-2</v>
          </cell>
          <cell r="BP89">
            <v>2.5000000000000001E-2</v>
          </cell>
          <cell r="BQ89">
            <v>2.5000000000000001E-2</v>
          </cell>
          <cell r="BR89">
            <v>2.5000000000000001E-2</v>
          </cell>
          <cell r="BS89">
            <v>2.5000000000000001E-2</v>
          </cell>
          <cell r="BT89">
            <v>2.5000000000000001E-2</v>
          </cell>
          <cell r="BU89">
            <v>2.5000000000000001E-2</v>
          </cell>
          <cell r="BV89">
            <v>2.5000000000000001E-2</v>
          </cell>
          <cell r="BW89">
            <v>2.5000000000000001E-2</v>
          </cell>
          <cell r="BX89">
            <v>2.5000000000000001E-2</v>
          </cell>
          <cell r="BY89">
            <v>2.5000000000000001E-2</v>
          </cell>
          <cell r="BZ89">
            <v>2.5000000000000001E-2</v>
          </cell>
          <cell r="CA89">
            <v>2.5000000000000001E-2</v>
          </cell>
          <cell r="CB89">
            <v>2.5000000000000001E-2</v>
          </cell>
          <cell r="CC89">
            <v>2.5000000000000001E-2</v>
          </cell>
          <cell r="CD89">
            <v>2.5000000000000001E-2</v>
          </cell>
          <cell r="CE89">
            <v>2.5000000000000001E-2</v>
          </cell>
          <cell r="CF89">
            <v>2.5000000000000001E-2</v>
          </cell>
          <cell r="CG89">
            <v>2.5000000000000001E-2</v>
          </cell>
          <cell r="CH89">
            <v>2.5000000000000001E-2</v>
          </cell>
          <cell r="CI89">
            <v>2.5000000000000001E-2</v>
          </cell>
        </row>
        <row r="90">
          <cell r="E90">
            <v>0</v>
          </cell>
          <cell r="F90">
            <v>56.973912839999997</v>
          </cell>
          <cell r="G90">
            <v>17.198999999999998</v>
          </cell>
          <cell r="H90">
            <v>17.542979999999996</v>
          </cell>
          <cell r="I90">
            <v>26.675999999999998</v>
          </cell>
          <cell r="J90">
            <v>27.209519999999998</v>
          </cell>
          <cell r="K90">
            <v>35.333999999999996</v>
          </cell>
          <cell r="L90">
            <v>36.040679999999995</v>
          </cell>
          <cell r="M90">
            <v>45.746999999999993</v>
          </cell>
          <cell r="N90">
            <v>46.661939999999994</v>
          </cell>
          <cell r="O90">
            <v>54.28799999999999</v>
          </cell>
          <cell r="P90">
            <v>55.373759999999997</v>
          </cell>
          <cell r="Q90">
            <v>53.74512</v>
          </cell>
          <cell r="R90">
            <v>53.081599999999995</v>
          </cell>
          <cell r="S90">
            <v>60.802560000000007</v>
          </cell>
          <cell r="T90">
            <v>61.888319999999993</v>
          </cell>
          <cell r="U90">
            <v>60.223488000000003</v>
          </cell>
          <cell r="V90">
            <v>81.899999999999991</v>
          </cell>
          <cell r="W90">
            <v>83.537999999999997</v>
          </cell>
          <cell r="X90">
            <v>81.080999999999989</v>
          </cell>
          <cell r="Y90">
            <v>80.080000000000013</v>
          </cell>
          <cell r="Z90">
            <v>91.728000000000009</v>
          </cell>
          <cell r="AA90">
            <v>93.366000000000014</v>
          </cell>
          <cell r="AB90">
            <v>41.886000000000003</v>
          </cell>
          <cell r="AC90">
            <v>42.723720000000007</v>
          </cell>
          <cell r="AD90">
            <v>41.467140000000001</v>
          </cell>
          <cell r="AE90">
            <v>44.46</v>
          </cell>
          <cell r="AF90">
            <v>45.349200000000003</v>
          </cell>
          <cell r="AG90">
            <v>44.015400000000007</v>
          </cell>
          <cell r="AH90">
            <v>99.623333333333335</v>
          </cell>
          <cell r="AI90">
            <v>49.795200000000008</v>
          </cell>
          <cell r="AJ90">
            <v>56.513600000000011</v>
          </cell>
          <cell r="AK90">
            <v>52.533000000000008</v>
          </cell>
          <cell r="AL90">
            <v>53.583660000000002</v>
          </cell>
          <cell r="AM90">
            <v>52.007670000000005</v>
          </cell>
          <cell r="AN90">
            <v>117.71283333333335</v>
          </cell>
          <cell r="AO90">
            <v>58.836960000000005</v>
          </cell>
          <cell r="AP90">
            <v>59.887620000000005</v>
          </cell>
          <cell r="AQ90">
            <v>99.306826666666666</v>
          </cell>
          <cell r="AR90">
            <v>47.736000000000004</v>
          </cell>
          <cell r="AS90">
            <v>48.690719999999999</v>
          </cell>
          <cell r="AT90">
            <v>47.25864</v>
          </cell>
          <cell r="AU90">
            <v>53.464320000000001</v>
          </cell>
          <cell r="AV90">
            <v>54.41904000000001</v>
          </cell>
          <cell r="AW90">
            <v>56.277000000000001</v>
          </cell>
          <cell r="AX90">
            <v>57.402540000000002</v>
          </cell>
          <cell r="AY90">
            <v>55.714230000000001</v>
          </cell>
          <cell r="AZ90">
            <v>126.10216666666668</v>
          </cell>
          <cell r="BA90">
            <v>63.030240000000006</v>
          </cell>
          <cell r="BB90">
            <v>64.155780000000007</v>
          </cell>
          <cell r="BC90">
            <v>106.38437333333333</v>
          </cell>
          <cell r="BD90">
            <v>62.712000000000003</v>
          </cell>
          <cell r="BE90">
            <v>63.966239999999999</v>
          </cell>
          <cell r="BF90">
            <v>62.084879999999998</v>
          </cell>
          <cell r="BG90">
            <v>61.658999999999999</v>
          </cell>
          <cell r="BH90">
            <v>62.892179999999996</v>
          </cell>
          <cell r="BI90">
            <v>61.042410000000004</v>
          </cell>
          <cell r="BJ90">
            <v>48.968456727272731</v>
          </cell>
          <cell r="BK90">
            <v>60.722999999999992</v>
          </cell>
          <cell r="BL90">
            <v>61.937460000000002</v>
          </cell>
          <cell r="BM90">
            <v>60.115769999999991</v>
          </cell>
          <cell r="BN90">
            <v>50.31</v>
          </cell>
          <cell r="BO90">
            <v>51.316200000000002</v>
          </cell>
          <cell r="BP90">
            <v>49.806899999999999</v>
          </cell>
          <cell r="BQ90">
            <v>67.711341176470583</v>
          </cell>
          <cell r="BR90">
            <v>53.468999999999987</v>
          </cell>
          <cell r="BS90">
            <v>54.538379999999997</v>
          </cell>
          <cell r="BT90">
            <v>52.934309999999982</v>
          </cell>
          <cell r="BU90">
            <v>58.382999999999996</v>
          </cell>
          <cell r="BV90">
            <v>59.550660000000001</v>
          </cell>
          <cell r="BW90">
            <v>57.799169999999997</v>
          </cell>
          <cell r="BX90">
            <v>107.03550000000001</v>
          </cell>
          <cell r="BY90">
            <v>83.222312727272737</v>
          </cell>
          <cell r="BZ90">
            <v>58.382999999999996</v>
          </cell>
          <cell r="CA90">
            <v>59.550660000000001</v>
          </cell>
          <cell r="CB90">
            <v>57.799169999999997</v>
          </cell>
          <cell r="CC90">
            <v>83.222312727272737</v>
          </cell>
          <cell r="CD90">
            <v>66.556620000000009</v>
          </cell>
          <cell r="CE90">
            <v>58.382999999999996</v>
          </cell>
          <cell r="CF90">
            <v>59.550660000000001</v>
          </cell>
          <cell r="CG90">
            <v>57.799169999999997</v>
          </cell>
          <cell r="CH90">
            <v>66.556620000000009</v>
          </cell>
          <cell r="CI90">
            <v>0</v>
          </cell>
        </row>
        <row r="91">
          <cell r="E91">
            <v>0</v>
          </cell>
          <cell r="F91">
            <v>10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row>
        <row r="92">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cell r="Z92" t="str">
            <v>----</v>
          </cell>
          <cell r="AA92" t="str">
            <v>----</v>
          </cell>
          <cell r="AB92" t="str">
            <v>----</v>
          </cell>
          <cell r="AC92" t="str">
            <v>----</v>
          </cell>
          <cell r="AD92" t="str">
            <v>----</v>
          </cell>
          <cell r="AE92" t="str">
            <v>----</v>
          </cell>
          <cell r="AF92" t="str">
            <v>----</v>
          </cell>
          <cell r="AG92" t="str">
            <v>----</v>
          </cell>
          <cell r="AH92" t="str">
            <v>----</v>
          </cell>
          <cell r="AI92" t="str">
            <v>----</v>
          </cell>
          <cell r="AJ92" t="str">
            <v>----</v>
          </cell>
          <cell r="AK92" t="str">
            <v>----</v>
          </cell>
          <cell r="AL92" t="str">
            <v>----</v>
          </cell>
          <cell r="AM92" t="str">
            <v>----</v>
          </cell>
          <cell r="AN92" t="str">
            <v>----</v>
          </cell>
          <cell r="AO92" t="str">
            <v>----</v>
          </cell>
          <cell r="AP92" t="str">
            <v>----</v>
          </cell>
          <cell r="AQ92" t="str">
            <v>----</v>
          </cell>
          <cell r="AR92" t="str">
            <v>----</v>
          </cell>
          <cell r="AS92" t="str">
            <v>----</v>
          </cell>
          <cell r="AT92" t="str">
            <v>----</v>
          </cell>
          <cell r="AU92" t="str">
            <v>----</v>
          </cell>
          <cell r="AV92" t="str">
            <v>----</v>
          </cell>
          <cell r="AW92" t="str">
            <v>----</v>
          </cell>
          <cell r="AX92" t="str">
            <v>----</v>
          </cell>
          <cell r="AY92" t="str">
            <v>----</v>
          </cell>
          <cell r="AZ92" t="str">
            <v>----</v>
          </cell>
          <cell r="BA92" t="str">
            <v>----</v>
          </cell>
          <cell r="BB92" t="str">
            <v>----</v>
          </cell>
          <cell r="BC92" t="str">
            <v>----</v>
          </cell>
          <cell r="BD92" t="str">
            <v>----</v>
          </cell>
          <cell r="BE92" t="str">
            <v>----</v>
          </cell>
          <cell r="BF92" t="str">
            <v>----</v>
          </cell>
          <cell r="BG92" t="str">
            <v>----</v>
          </cell>
          <cell r="BH92" t="str">
            <v>----</v>
          </cell>
          <cell r="BI92" t="str">
            <v>----</v>
          </cell>
          <cell r="BJ92" t="str">
            <v>----</v>
          </cell>
          <cell r="BK92" t="str">
            <v>----</v>
          </cell>
          <cell r="BL92" t="str">
            <v>----</v>
          </cell>
          <cell r="BM92" t="str">
            <v>----</v>
          </cell>
          <cell r="BN92" t="str">
            <v>----</v>
          </cell>
          <cell r="BO92" t="str">
            <v>----</v>
          </cell>
          <cell r="BP92" t="str">
            <v>----</v>
          </cell>
          <cell r="BQ92" t="str">
            <v>----</v>
          </cell>
          <cell r="BR92" t="str">
            <v>----</v>
          </cell>
          <cell r="BS92" t="str">
            <v>----</v>
          </cell>
          <cell r="BT92" t="str">
            <v>----</v>
          </cell>
          <cell r="BU92" t="str">
            <v>----</v>
          </cell>
          <cell r="BV92" t="str">
            <v>----</v>
          </cell>
          <cell r="BW92" t="str">
            <v>----</v>
          </cell>
          <cell r="BX92" t="str">
            <v>----</v>
          </cell>
          <cell r="BY92" t="str">
            <v>----</v>
          </cell>
          <cell r="BZ92" t="str">
            <v>----</v>
          </cell>
          <cell r="CA92" t="str">
            <v>----</v>
          </cell>
          <cell r="CB92" t="str">
            <v>----</v>
          </cell>
          <cell r="CC92" t="str">
            <v>----</v>
          </cell>
          <cell r="CD92" t="str">
            <v>----</v>
          </cell>
          <cell r="CE92" t="str">
            <v>----</v>
          </cell>
          <cell r="CF92" t="str">
            <v>----</v>
          </cell>
          <cell r="CG92" t="str">
            <v>----</v>
          </cell>
          <cell r="CH92" t="str">
            <v>----</v>
          </cell>
          <cell r="CI92" t="str">
            <v>----</v>
          </cell>
        </row>
        <row r="93">
          <cell r="E93">
            <v>0</v>
          </cell>
          <cell r="F93">
            <v>140000</v>
          </cell>
          <cell r="G93">
            <v>48000</v>
          </cell>
          <cell r="H93">
            <v>48000</v>
          </cell>
          <cell r="I93">
            <v>48000</v>
          </cell>
          <cell r="J93">
            <v>48000</v>
          </cell>
          <cell r="K93">
            <v>48000</v>
          </cell>
          <cell r="L93">
            <v>48000</v>
          </cell>
          <cell r="M93">
            <v>48000</v>
          </cell>
          <cell r="N93">
            <v>48000</v>
          </cell>
          <cell r="O93">
            <v>48000</v>
          </cell>
          <cell r="P93">
            <v>48000</v>
          </cell>
          <cell r="Q93">
            <v>48000</v>
          </cell>
          <cell r="R93">
            <v>54000</v>
          </cell>
          <cell r="S93">
            <v>48000</v>
          </cell>
          <cell r="T93">
            <v>48000</v>
          </cell>
          <cell r="U93">
            <v>45000</v>
          </cell>
          <cell r="V93">
            <v>48000</v>
          </cell>
          <cell r="W93">
            <v>48000</v>
          </cell>
          <cell r="X93">
            <v>48000</v>
          </cell>
          <cell r="Y93">
            <v>54000</v>
          </cell>
          <cell r="Z93">
            <v>48000</v>
          </cell>
          <cell r="AA93">
            <v>48000</v>
          </cell>
          <cell r="AB93">
            <v>78000</v>
          </cell>
          <cell r="AC93">
            <v>78000</v>
          </cell>
          <cell r="AD93">
            <v>78000</v>
          </cell>
          <cell r="AE93">
            <v>110000</v>
          </cell>
          <cell r="AF93">
            <v>110000</v>
          </cell>
          <cell r="AG93">
            <v>110000</v>
          </cell>
          <cell r="AH93">
            <v>54000</v>
          </cell>
          <cell r="AI93">
            <v>110000</v>
          </cell>
          <cell r="AJ93">
            <v>90000</v>
          </cell>
          <cell r="AK93">
            <v>110000</v>
          </cell>
          <cell r="AL93">
            <v>110000</v>
          </cell>
          <cell r="AM93">
            <v>110000</v>
          </cell>
          <cell r="AN93">
            <v>54000</v>
          </cell>
          <cell r="AO93">
            <v>110000</v>
          </cell>
          <cell r="AP93">
            <v>110000</v>
          </cell>
          <cell r="AQ93">
            <v>67500</v>
          </cell>
          <cell r="AR93">
            <v>110000</v>
          </cell>
          <cell r="AS93">
            <v>110000</v>
          </cell>
          <cell r="AT93">
            <v>110000</v>
          </cell>
          <cell r="AU93">
            <v>110000</v>
          </cell>
          <cell r="AV93">
            <v>110000</v>
          </cell>
          <cell r="AW93">
            <v>110000</v>
          </cell>
          <cell r="AX93">
            <v>110000</v>
          </cell>
          <cell r="AY93">
            <v>110000</v>
          </cell>
          <cell r="AZ93">
            <v>54000</v>
          </cell>
          <cell r="BA93">
            <v>110000</v>
          </cell>
          <cell r="BB93">
            <v>110000</v>
          </cell>
          <cell r="BC93">
            <v>67500</v>
          </cell>
          <cell r="BD93">
            <v>48000</v>
          </cell>
          <cell r="BE93">
            <v>48000</v>
          </cell>
          <cell r="BF93">
            <v>48000</v>
          </cell>
          <cell r="BG93">
            <v>78000</v>
          </cell>
          <cell r="BH93">
            <v>78000</v>
          </cell>
          <cell r="BI93">
            <v>78000</v>
          </cell>
          <cell r="BJ93">
            <v>110000</v>
          </cell>
          <cell r="BK93">
            <v>140000</v>
          </cell>
          <cell r="BL93">
            <v>140000</v>
          </cell>
          <cell r="BM93">
            <v>140000</v>
          </cell>
          <cell r="BN93">
            <v>110000</v>
          </cell>
          <cell r="BO93">
            <v>110000</v>
          </cell>
          <cell r="BP93">
            <v>110000</v>
          </cell>
          <cell r="BQ93">
            <v>85000</v>
          </cell>
          <cell r="BR93">
            <v>140000</v>
          </cell>
          <cell r="BS93">
            <v>140000</v>
          </cell>
          <cell r="BT93">
            <v>140000</v>
          </cell>
          <cell r="BU93">
            <v>140000</v>
          </cell>
          <cell r="BV93">
            <v>140000</v>
          </cell>
          <cell r="BW93">
            <v>140000</v>
          </cell>
          <cell r="BX93">
            <v>84000</v>
          </cell>
          <cell r="BY93">
            <v>110000</v>
          </cell>
          <cell r="BZ93">
            <v>140000</v>
          </cell>
          <cell r="CA93">
            <v>140000</v>
          </cell>
          <cell r="CB93">
            <v>140000</v>
          </cell>
          <cell r="CC93">
            <v>110000</v>
          </cell>
          <cell r="CD93">
            <v>140000</v>
          </cell>
          <cell r="CE93">
            <v>140000</v>
          </cell>
          <cell r="CF93">
            <v>140000</v>
          </cell>
          <cell r="CG93">
            <v>140000</v>
          </cell>
          <cell r="CH93">
            <v>140000</v>
          </cell>
          <cell r="CI93">
            <v>0</v>
          </cell>
        </row>
        <row r="94">
          <cell r="E94">
            <v>0.7</v>
          </cell>
          <cell r="F94">
            <v>0.8</v>
          </cell>
          <cell r="G94">
            <v>0.7</v>
          </cell>
          <cell r="H94">
            <v>0.7</v>
          </cell>
          <cell r="I94">
            <v>0.7</v>
          </cell>
          <cell r="J94">
            <v>0.7</v>
          </cell>
          <cell r="K94">
            <v>0.7</v>
          </cell>
          <cell r="L94">
            <v>0.7</v>
          </cell>
          <cell r="M94">
            <v>0.7</v>
          </cell>
          <cell r="N94">
            <v>0.7</v>
          </cell>
          <cell r="O94">
            <v>0.7</v>
          </cell>
          <cell r="P94">
            <v>0.7</v>
          </cell>
          <cell r="Q94">
            <v>0.7</v>
          </cell>
          <cell r="R94">
            <v>0.9</v>
          </cell>
          <cell r="S94">
            <v>0.9</v>
          </cell>
          <cell r="T94">
            <v>0.7</v>
          </cell>
          <cell r="U94">
            <v>0.6</v>
          </cell>
          <cell r="V94">
            <v>0.7</v>
          </cell>
          <cell r="W94">
            <v>0.7</v>
          </cell>
          <cell r="X94">
            <v>0.7</v>
          </cell>
          <cell r="Y94">
            <v>0.9</v>
          </cell>
          <cell r="Z94">
            <v>0.9</v>
          </cell>
          <cell r="AA94">
            <v>0.7</v>
          </cell>
          <cell r="AB94">
            <v>0.7</v>
          </cell>
          <cell r="AC94">
            <v>0.7</v>
          </cell>
          <cell r="AD94">
            <v>0.7</v>
          </cell>
          <cell r="AE94">
            <v>0.7</v>
          </cell>
          <cell r="AF94">
            <v>0.7</v>
          </cell>
          <cell r="AG94">
            <v>0.7</v>
          </cell>
          <cell r="AH94">
            <v>0.9</v>
          </cell>
          <cell r="AI94">
            <v>0.9</v>
          </cell>
          <cell r="AJ94">
            <v>0.6</v>
          </cell>
          <cell r="AK94">
            <v>0.7</v>
          </cell>
          <cell r="AL94">
            <v>0.7</v>
          </cell>
          <cell r="AM94">
            <v>0.7</v>
          </cell>
          <cell r="AN94">
            <v>0.9</v>
          </cell>
          <cell r="AO94">
            <v>0.9</v>
          </cell>
          <cell r="AP94">
            <v>0.7</v>
          </cell>
          <cell r="AQ94">
            <v>0.8</v>
          </cell>
          <cell r="AR94">
            <v>0.7</v>
          </cell>
          <cell r="AS94">
            <v>0.7</v>
          </cell>
          <cell r="AT94">
            <v>0.7</v>
          </cell>
          <cell r="AU94">
            <v>0.9</v>
          </cell>
          <cell r="AV94">
            <v>0.7</v>
          </cell>
          <cell r="AW94">
            <v>0.7</v>
          </cell>
          <cell r="AX94">
            <v>0.7</v>
          </cell>
          <cell r="AY94">
            <v>0.7</v>
          </cell>
          <cell r="AZ94">
            <v>0.9</v>
          </cell>
          <cell r="BA94">
            <v>0.9</v>
          </cell>
          <cell r="BB94">
            <v>0.7</v>
          </cell>
          <cell r="BC94">
            <v>0.8</v>
          </cell>
          <cell r="BD94">
            <v>0.7</v>
          </cell>
          <cell r="BE94">
            <v>0.7</v>
          </cell>
          <cell r="BF94">
            <v>0.7</v>
          </cell>
          <cell r="BG94">
            <v>0.7</v>
          </cell>
          <cell r="BH94">
            <v>0.7</v>
          </cell>
          <cell r="BI94">
            <v>0.7</v>
          </cell>
          <cell r="BJ94">
            <v>0.9</v>
          </cell>
          <cell r="BK94">
            <v>0.7</v>
          </cell>
          <cell r="BL94">
            <v>0.7</v>
          </cell>
          <cell r="BM94">
            <v>0.7</v>
          </cell>
          <cell r="BN94">
            <v>0.7</v>
          </cell>
          <cell r="BO94">
            <v>0.7</v>
          </cell>
          <cell r="BP94">
            <v>0.7</v>
          </cell>
          <cell r="BQ94">
            <v>0.6</v>
          </cell>
          <cell r="BR94">
            <v>0.7</v>
          </cell>
          <cell r="BS94">
            <v>0.7</v>
          </cell>
          <cell r="BT94">
            <v>0.7</v>
          </cell>
          <cell r="BU94">
            <v>0.7</v>
          </cell>
          <cell r="BV94">
            <v>0.7</v>
          </cell>
          <cell r="BW94">
            <v>0.7</v>
          </cell>
          <cell r="BX94">
            <v>0.9</v>
          </cell>
          <cell r="BY94">
            <v>0.9</v>
          </cell>
          <cell r="BZ94">
            <v>0.7</v>
          </cell>
          <cell r="CA94">
            <v>0.7</v>
          </cell>
          <cell r="CB94">
            <v>0.7</v>
          </cell>
          <cell r="CC94">
            <v>0.9</v>
          </cell>
          <cell r="CD94">
            <v>0.7</v>
          </cell>
          <cell r="CE94">
            <v>0.7</v>
          </cell>
          <cell r="CF94">
            <v>0.7</v>
          </cell>
          <cell r="CG94">
            <v>0.7</v>
          </cell>
          <cell r="CH94">
            <v>0.7</v>
          </cell>
          <cell r="CI94">
            <v>0.7</v>
          </cell>
        </row>
        <row r="95">
          <cell r="E95">
            <v>0.75</v>
          </cell>
          <cell r="F95">
            <v>0.65</v>
          </cell>
          <cell r="G95">
            <v>0.75</v>
          </cell>
          <cell r="H95">
            <v>0.75</v>
          </cell>
          <cell r="I95">
            <v>0.75</v>
          </cell>
          <cell r="J95">
            <v>0.75</v>
          </cell>
          <cell r="K95">
            <v>0.75</v>
          </cell>
          <cell r="L95">
            <v>0.75</v>
          </cell>
          <cell r="M95">
            <v>0.75</v>
          </cell>
          <cell r="N95">
            <v>0.75</v>
          </cell>
          <cell r="O95">
            <v>0.75</v>
          </cell>
          <cell r="P95">
            <v>0.75</v>
          </cell>
          <cell r="Q95">
            <v>0.75</v>
          </cell>
          <cell r="R95">
            <v>0.6</v>
          </cell>
          <cell r="S95">
            <v>0.6</v>
          </cell>
          <cell r="T95">
            <v>0.75</v>
          </cell>
          <cell r="U95">
            <v>0.8</v>
          </cell>
          <cell r="V95">
            <v>0.75</v>
          </cell>
          <cell r="W95">
            <v>0.75</v>
          </cell>
          <cell r="X95">
            <v>0.75</v>
          </cell>
          <cell r="Y95">
            <v>0.6</v>
          </cell>
          <cell r="Z95">
            <v>0.6</v>
          </cell>
          <cell r="AA95">
            <v>0.75</v>
          </cell>
          <cell r="AB95">
            <v>0.75</v>
          </cell>
          <cell r="AC95">
            <v>0.75</v>
          </cell>
          <cell r="AD95">
            <v>0.75</v>
          </cell>
          <cell r="AE95">
            <v>0.75</v>
          </cell>
          <cell r="AF95">
            <v>0.75</v>
          </cell>
          <cell r="AG95">
            <v>0.75</v>
          </cell>
          <cell r="AH95">
            <v>0.6</v>
          </cell>
          <cell r="AI95">
            <v>0.6</v>
          </cell>
          <cell r="AJ95">
            <v>0.8</v>
          </cell>
          <cell r="AK95">
            <v>0.75</v>
          </cell>
          <cell r="AL95">
            <v>0.75</v>
          </cell>
          <cell r="AM95">
            <v>0.75</v>
          </cell>
          <cell r="AN95">
            <v>0.6</v>
          </cell>
          <cell r="AO95">
            <v>0.6</v>
          </cell>
          <cell r="AP95">
            <v>0.75</v>
          </cell>
          <cell r="AQ95">
            <v>0.7</v>
          </cell>
          <cell r="AR95">
            <v>0.75</v>
          </cell>
          <cell r="AS95">
            <v>0.75</v>
          </cell>
          <cell r="AT95">
            <v>0.75</v>
          </cell>
          <cell r="AU95">
            <v>0.6</v>
          </cell>
          <cell r="AV95">
            <v>0.75</v>
          </cell>
          <cell r="AW95">
            <v>0.75</v>
          </cell>
          <cell r="AX95">
            <v>0.75</v>
          </cell>
          <cell r="AY95">
            <v>0.75</v>
          </cell>
          <cell r="AZ95">
            <v>0.6</v>
          </cell>
          <cell r="BA95">
            <v>0.6</v>
          </cell>
          <cell r="BB95">
            <v>0.75</v>
          </cell>
          <cell r="BC95">
            <v>0.7</v>
          </cell>
          <cell r="BD95">
            <v>0.75</v>
          </cell>
          <cell r="BE95">
            <v>0.75</v>
          </cell>
          <cell r="BF95">
            <v>0.75</v>
          </cell>
          <cell r="BG95">
            <v>0.75</v>
          </cell>
          <cell r="BH95">
            <v>0.75</v>
          </cell>
          <cell r="BI95">
            <v>0.75</v>
          </cell>
          <cell r="BJ95">
            <v>0.6</v>
          </cell>
          <cell r="BK95">
            <v>0.75</v>
          </cell>
          <cell r="BL95">
            <v>0.75</v>
          </cell>
          <cell r="BM95">
            <v>0.75</v>
          </cell>
          <cell r="BN95">
            <v>0.75</v>
          </cell>
          <cell r="BO95">
            <v>0.75</v>
          </cell>
          <cell r="BP95">
            <v>0.75</v>
          </cell>
          <cell r="BQ95">
            <v>0.8</v>
          </cell>
          <cell r="BR95">
            <v>0.75</v>
          </cell>
          <cell r="BS95">
            <v>0.75</v>
          </cell>
          <cell r="BT95">
            <v>0.75</v>
          </cell>
          <cell r="BU95">
            <v>0.75</v>
          </cell>
          <cell r="BV95">
            <v>0.75</v>
          </cell>
          <cell r="BW95">
            <v>0.75</v>
          </cell>
          <cell r="BX95">
            <v>0.6</v>
          </cell>
          <cell r="BY95">
            <v>0.6</v>
          </cell>
          <cell r="BZ95">
            <v>0.75</v>
          </cell>
          <cell r="CA95">
            <v>0.75</v>
          </cell>
          <cell r="CB95">
            <v>0.75</v>
          </cell>
          <cell r="CC95">
            <v>0.6</v>
          </cell>
          <cell r="CD95">
            <v>0.75</v>
          </cell>
          <cell r="CE95">
            <v>0.75</v>
          </cell>
          <cell r="CF95">
            <v>0.75</v>
          </cell>
          <cell r="CG95">
            <v>0.75</v>
          </cell>
          <cell r="CH95">
            <v>0.75</v>
          </cell>
          <cell r="CI95">
            <v>0.75</v>
          </cell>
        </row>
        <row r="96">
          <cell r="E96">
            <v>225</v>
          </cell>
          <cell r="F96">
            <v>225</v>
          </cell>
          <cell r="G96">
            <v>225</v>
          </cell>
          <cell r="H96">
            <v>225</v>
          </cell>
          <cell r="I96">
            <v>225</v>
          </cell>
          <cell r="J96">
            <v>225</v>
          </cell>
          <cell r="K96">
            <v>225</v>
          </cell>
          <cell r="L96">
            <v>225</v>
          </cell>
          <cell r="M96">
            <v>225</v>
          </cell>
          <cell r="N96">
            <v>225</v>
          </cell>
          <cell r="O96">
            <v>225</v>
          </cell>
          <cell r="P96">
            <v>225</v>
          </cell>
          <cell r="Q96">
            <v>225</v>
          </cell>
          <cell r="R96">
            <v>225</v>
          </cell>
          <cell r="S96">
            <v>225</v>
          </cell>
          <cell r="T96">
            <v>225</v>
          </cell>
          <cell r="U96">
            <v>225</v>
          </cell>
          <cell r="V96">
            <v>225</v>
          </cell>
          <cell r="W96">
            <v>225</v>
          </cell>
          <cell r="X96">
            <v>225</v>
          </cell>
          <cell r="Y96">
            <v>225</v>
          </cell>
          <cell r="Z96">
            <v>225</v>
          </cell>
          <cell r="AA96">
            <v>225</v>
          </cell>
          <cell r="AB96">
            <v>225</v>
          </cell>
          <cell r="AC96">
            <v>225</v>
          </cell>
          <cell r="AD96">
            <v>225</v>
          </cell>
          <cell r="AE96">
            <v>225</v>
          </cell>
          <cell r="AF96">
            <v>225</v>
          </cell>
          <cell r="AG96">
            <v>225</v>
          </cell>
          <cell r="AH96">
            <v>225</v>
          </cell>
          <cell r="AI96">
            <v>225</v>
          </cell>
          <cell r="AJ96">
            <v>225</v>
          </cell>
          <cell r="AK96">
            <v>225</v>
          </cell>
          <cell r="AL96">
            <v>225</v>
          </cell>
          <cell r="AM96">
            <v>225</v>
          </cell>
          <cell r="AN96">
            <v>225</v>
          </cell>
          <cell r="AO96">
            <v>225</v>
          </cell>
          <cell r="AP96">
            <v>225</v>
          </cell>
          <cell r="AQ96">
            <v>225</v>
          </cell>
          <cell r="AR96">
            <v>225</v>
          </cell>
          <cell r="AS96">
            <v>225</v>
          </cell>
          <cell r="AT96">
            <v>225</v>
          </cell>
          <cell r="AU96">
            <v>225</v>
          </cell>
          <cell r="AV96">
            <v>225</v>
          </cell>
          <cell r="AW96">
            <v>225</v>
          </cell>
          <cell r="AX96">
            <v>225</v>
          </cell>
          <cell r="AY96">
            <v>225</v>
          </cell>
          <cell r="AZ96">
            <v>225</v>
          </cell>
          <cell r="BA96">
            <v>225</v>
          </cell>
          <cell r="BB96">
            <v>225</v>
          </cell>
          <cell r="BC96">
            <v>225</v>
          </cell>
          <cell r="BD96">
            <v>225</v>
          </cell>
          <cell r="BE96">
            <v>225</v>
          </cell>
          <cell r="BF96">
            <v>225</v>
          </cell>
          <cell r="BG96">
            <v>225</v>
          </cell>
          <cell r="BH96">
            <v>225</v>
          </cell>
          <cell r="BI96">
            <v>225</v>
          </cell>
          <cell r="BJ96">
            <v>225</v>
          </cell>
          <cell r="BK96">
            <v>225</v>
          </cell>
          <cell r="BL96">
            <v>225</v>
          </cell>
          <cell r="BM96">
            <v>225</v>
          </cell>
          <cell r="BN96">
            <v>225</v>
          </cell>
          <cell r="BO96">
            <v>225</v>
          </cell>
          <cell r="BP96">
            <v>225</v>
          </cell>
          <cell r="BQ96">
            <v>225</v>
          </cell>
          <cell r="BR96">
            <v>225</v>
          </cell>
          <cell r="BS96">
            <v>225</v>
          </cell>
          <cell r="BT96">
            <v>225</v>
          </cell>
          <cell r="BU96">
            <v>225</v>
          </cell>
          <cell r="BV96">
            <v>225</v>
          </cell>
          <cell r="BW96">
            <v>225</v>
          </cell>
          <cell r="BX96">
            <v>225</v>
          </cell>
          <cell r="BY96">
            <v>225</v>
          </cell>
          <cell r="BZ96">
            <v>225</v>
          </cell>
          <cell r="CA96">
            <v>225</v>
          </cell>
          <cell r="CB96">
            <v>225</v>
          </cell>
          <cell r="CC96">
            <v>225</v>
          </cell>
          <cell r="CD96">
            <v>225</v>
          </cell>
          <cell r="CE96">
            <v>225</v>
          </cell>
          <cell r="CF96">
            <v>225</v>
          </cell>
          <cell r="CG96">
            <v>225</v>
          </cell>
          <cell r="CH96">
            <v>225</v>
          </cell>
          <cell r="CI96">
            <v>225</v>
          </cell>
        </row>
        <row r="97">
          <cell r="E97">
            <v>12</v>
          </cell>
          <cell r="F97">
            <v>12</v>
          </cell>
          <cell r="G97">
            <v>12</v>
          </cell>
          <cell r="H97">
            <v>12</v>
          </cell>
          <cell r="I97">
            <v>12</v>
          </cell>
          <cell r="J97">
            <v>12</v>
          </cell>
          <cell r="K97">
            <v>12</v>
          </cell>
          <cell r="L97">
            <v>12</v>
          </cell>
          <cell r="M97">
            <v>12</v>
          </cell>
          <cell r="N97">
            <v>12</v>
          </cell>
          <cell r="O97">
            <v>12</v>
          </cell>
          <cell r="P97">
            <v>12</v>
          </cell>
          <cell r="Q97">
            <v>12</v>
          </cell>
          <cell r="R97">
            <v>12</v>
          </cell>
          <cell r="S97">
            <v>12</v>
          </cell>
          <cell r="T97">
            <v>12</v>
          </cell>
          <cell r="U97">
            <v>12</v>
          </cell>
          <cell r="V97">
            <v>12</v>
          </cell>
          <cell r="W97">
            <v>12</v>
          </cell>
          <cell r="X97">
            <v>12</v>
          </cell>
          <cell r="Y97">
            <v>12</v>
          </cell>
          <cell r="Z97">
            <v>12</v>
          </cell>
          <cell r="AA97">
            <v>12</v>
          </cell>
          <cell r="AB97">
            <v>12</v>
          </cell>
          <cell r="AC97">
            <v>12</v>
          </cell>
          <cell r="AD97">
            <v>12</v>
          </cell>
          <cell r="AE97">
            <v>12</v>
          </cell>
          <cell r="AF97">
            <v>12</v>
          </cell>
          <cell r="AG97">
            <v>12</v>
          </cell>
          <cell r="AH97">
            <v>12</v>
          </cell>
          <cell r="AI97">
            <v>12</v>
          </cell>
          <cell r="AJ97">
            <v>12</v>
          </cell>
          <cell r="AK97">
            <v>12</v>
          </cell>
          <cell r="AL97">
            <v>12</v>
          </cell>
          <cell r="AM97">
            <v>12</v>
          </cell>
          <cell r="AN97">
            <v>12</v>
          </cell>
          <cell r="AO97">
            <v>12</v>
          </cell>
          <cell r="AP97">
            <v>12</v>
          </cell>
          <cell r="AQ97">
            <v>12</v>
          </cell>
          <cell r="AR97">
            <v>12</v>
          </cell>
          <cell r="AS97">
            <v>12</v>
          </cell>
          <cell r="AT97">
            <v>12</v>
          </cell>
          <cell r="AU97">
            <v>12</v>
          </cell>
          <cell r="AV97">
            <v>12</v>
          </cell>
          <cell r="AW97">
            <v>12</v>
          </cell>
          <cell r="AX97">
            <v>12</v>
          </cell>
          <cell r="AY97">
            <v>12</v>
          </cell>
          <cell r="AZ97">
            <v>12</v>
          </cell>
          <cell r="BA97">
            <v>12</v>
          </cell>
          <cell r="BB97">
            <v>12</v>
          </cell>
          <cell r="BC97">
            <v>12</v>
          </cell>
          <cell r="BD97">
            <v>12</v>
          </cell>
          <cell r="BE97">
            <v>12</v>
          </cell>
          <cell r="BF97">
            <v>12</v>
          </cell>
          <cell r="BG97">
            <v>12</v>
          </cell>
          <cell r="BH97">
            <v>12</v>
          </cell>
          <cell r="BI97">
            <v>12</v>
          </cell>
          <cell r="BJ97">
            <v>12</v>
          </cell>
          <cell r="BK97">
            <v>12</v>
          </cell>
          <cell r="BL97">
            <v>12</v>
          </cell>
          <cell r="BM97">
            <v>12</v>
          </cell>
          <cell r="BN97">
            <v>12</v>
          </cell>
          <cell r="BO97">
            <v>12</v>
          </cell>
          <cell r="BP97">
            <v>12</v>
          </cell>
          <cell r="BQ97">
            <v>12</v>
          </cell>
          <cell r="BR97">
            <v>12</v>
          </cell>
          <cell r="BS97">
            <v>12</v>
          </cell>
          <cell r="BT97">
            <v>12</v>
          </cell>
          <cell r="BU97">
            <v>12</v>
          </cell>
          <cell r="BV97">
            <v>12</v>
          </cell>
          <cell r="BW97">
            <v>12</v>
          </cell>
          <cell r="BX97">
            <v>12</v>
          </cell>
          <cell r="BY97">
            <v>12</v>
          </cell>
          <cell r="BZ97">
            <v>12</v>
          </cell>
          <cell r="CA97">
            <v>12</v>
          </cell>
          <cell r="CB97">
            <v>12</v>
          </cell>
          <cell r="CC97">
            <v>12</v>
          </cell>
          <cell r="CD97">
            <v>12</v>
          </cell>
          <cell r="CE97">
            <v>12</v>
          </cell>
          <cell r="CF97">
            <v>12</v>
          </cell>
          <cell r="CG97">
            <v>12</v>
          </cell>
          <cell r="CH97">
            <v>12</v>
          </cell>
          <cell r="CI97">
            <v>12</v>
          </cell>
        </row>
        <row r="98">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cell r="Z98" t="str">
            <v>----</v>
          </cell>
          <cell r="AA98" t="str">
            <v>----</v>
          </cell>
          <cell r="AB98" t="str">
            <v>----</v>
          </cell>
          <cell r="AC98" t="str">
            <v>----</v>
          </cell>
          <cell r="AD98" t="str">
            <v>----</v>
          </cell>
          <cell r="AE98" t="str">
            <v>----</v>
          </cell>
          <cell r="AF98" t="str">
            <v>----</v>
          </cell>
          <cell r="AG98" t="str">
            <v>----</v>
          </cell>
          <cell r="AH98" t="str">
            <v>----</v>
          </cell>
          <cell r="AI98" t="str">
            <v>----</v>
          </cell>
          <cell r="AJ98" t="str">
            <v>----</v>
          </cell>
          <cell r="AK98" t="str">
            <v>----</v>
          </cell>
          <cell r="AL98" t="str">
            <v>----</v>
          </cell>
          <cell r="AM98" t="str">
            <v>----</v>
          </cell>
          <cell r="AN98" t="str">
            <v>----</v>
          </cell>
          <cell r="AO98" t="str">
            <v>----</v>
          </cell>
          <cell r="AP98" t="str">
            <v>----</v>
          </cell>
          <cell r="AQ98" t="str">
            <v>----</v>
          </cell>
          <cell r="AR98" t="str">
            <v>----</v>
          </cell>
          <cell r="AS98" t="str">
            <v>----</v>
          </cell>
          <cell r="AT98" t="str">
            <v>----</v>
          </cell>
          <cell r="AU98" t="str">
            <v>----</v>
          </cell>
          <cell r="AV98" t="str">
            <v>----</v>
          </cell>
          <cell r="AW98" t="str">
            <v>----</v>
          </cell>
          <cell r="AX98" t="str">
            <v>----</v>
          </cell>
          <cell r="AY98" t="str">
            <v>----</v>
          </cell>
          <cell r="AZ98" t="str">
            <v>----</v>
          </cell>
          <cell r="BA98" t="str">
            <v>----</v>
          </cell>
          <cell r="BB98" t="str">
            <v>----</v>
          </cell>
          <cell r="BC98" t="str">
            <v>----</v>
          </cell>
          <cell r="BD98" t="str">
            <v>----</v>
          </cell>
          <cell r="BE98" t="str">
            <v>----</v>
          </cell>
          <cell r="BF98" t="str">
            <v>----</v>
          </cell>
          <cell r="BG98" t="str">
            <v>----</v>
          </cell>
          <cell r="BH98" t="str">
            <v>----</v>
          </cell>
          <cell r="BI98" t="str">
            <v>----</v>
          </cell>
          <cell r="BJ98" t="str">
            <v>----</v>
          </cell>
          <cell r="BK98" t="str">
            <v>----</v>
          </cell>
          <cell r="BL98" t="str">
            <v>----</v>
          </cell>
          <cell r="BM98" t="str">
            <v>----</v>
          </cell>
          <cell r="BN98" t="str">
            <v>----</v>
          </cell>
          <cell r="BO98" t="str">
            <v>----</v>
          </cell>
          <cell r="BP98" t="str">
            <v>----</v>
          </cell>
          <cell r="BQ98" t="str">
            <v>----</v>
          </cell>
          <cell r="BR98" t="str">
            <v>----</v>
          </cell>
          <cell r="BS98" t="str">
            <v>----</v>
          </cell>
          <cell r="BT98" t="str">
            <v>----</v>
          </cell>
          <cell r="BU98" t="str">
            <v>----</v>
          </cell>
          <cell r="BV98" t="str">
            <v>----</v>
          </cell>
          <cell r="BW98" t="str">
            <v>----</v>
          </cell>
          <cell r="BX98" t="str">
            <v>----</v>
          </cell>
          <cell r="BY98" t="str">
            <v>----</v>
          </cell>
          <cell r="BZ98" t="str">
            <v>----</v>
          </cell>
          <cell r="CA98" t="str">
            <v>----</v>
          </cell>
          <cell r="CB98" t="str">
            <v>----</v>
          </cell>
          <cell r="CC98" t="str">
            <v>----</v>
          </cell>
          <cell r="CD98" t="str">
            <v>----</v>
          </cell>
          <cell r="CE98" t="str">
            <v>----</v>
          </cell>
          <cell r="CF98" t="str">
            <v>----</v>
          </cell>
          <cell r="CG98" t="str">
            <v>----</v>
          </cell>
          <cell r="CH98" t="str">
            <v>----</v>
          </cell>
          <cell r="CI98" t="str">
            <v>----</v>
          </cell>
        </row>
        <row r="99">
          <cell r="E99" t="str">
            <v>RFA 20 Base</v>
          </cell>
          <cell r="F99" t="str">
            <v>RFA 20 Base</v>
          </cell>
          <cell r="G99" t="str">
            <v>RFA 20 Base</v>
          </cell>
          <cell r="H99" t="str">
            <v>RFA 20 Base</v>
          </cell>
          <cell r="I99" t="str">
            <v>RFA 20 Base</v>
          </cell>
          <cell r="J99" t="str">
            <v>RFA 20 Base</v>
          </cell>
          <cell r="K99" t="str">
            <v>RFA 20 Base</v>
          </cell>
          <cell r="L99" t="str">
            <v>RFA 20 Base</v>
          </cell>
          <cell r="M99" t="str">
            <v>RFA 20 Base</v>
          </cell>
          <cell r="N99" t="str">
            <v>RFA 20 Base</v>
          </cell>
          <cell r="O99" t="str">
            <v>RFA 20 Base</v>
          </cell>
          <cell r="P99" t="str">
            <v>RFA 20 Base</v>
          </cell>
          <cell r="Q99" t="str">
            <v>RFA 20 Base</v>
          </cell>
          <cell r="R99" t="str">
            <v>RFA 20 Base</v>
          </cell>
          <cell r="S99" t="str">
            <v>RFA 20 Base</v>
          </cell>
          <cell r="T99" t="str">
            <v>RFA 20 Base</v>
          </cell>
          <cell r="U99" t="str">
            <v>RFA 20 Base</v>
          </cell>
          <cell r="V99" t="str">
            <v>RFA 20 Base</v>
          </cell>
          <cell r="W99" t="str">
            <v>RFA 20 Base</v>
          </cell>
          <cell r="X99" t="str">
            <v>RFA 20 Base</v>
          </cell>
          <cell r="Y99" t="str">
            <v>RFA 20 Base</v>
          </cell>
          <cell r="Z99" t="str">
            <v>RFA 20 Base</v>
          </cell>
          <cell r="AA99" t="str">
            <v>RFA 20 Base</v>
          </cell>
          <cell r="AB99" t="str">
            <v>RFA 20 Base</v>
          </cell>
          <cell r="AC99" t="str">
            <v>RFA 20 Base</v>
          </cell>
          <cell r="AD99" t="str">
            <v>RFA 20 Base</v>
          </cell>
          <cell r="AE99" t="str">
            <v>RFA 20 Base</v>
          </cell>
          <cell r="AF99" t="str">
            <v>RFA 20 Base</v>
          </cell>
          <cell r="AG99" t="str">
            <v>RFA 20 Base</v>
          </cell>
          <cell r="AH99" t="str">
            <v>RFA 20 Base</v>
          </cell>
          <cell r="AI99" t="str">
            <v>RFA 20 Base</v>
          </cell>
          <cell r="AJ99" t="str">
            <v>RFA 20 Base</v>
          </cell>
          <cell r="AK99" t="str">
            <v>RFA 20 Base</v>
          </cell>
          <cell r="AL99" t="str">
            <v>RFA 20 Base</v>
          </cell>
          <cell r="AM99" t="str">
            <v>RFA 20 Base</v>
          </cell>
          <cell r="AN99" t="str">
            <v>RFA 20 Base</v>
          </cell>
          <cell r="AO99" t="str">
            <v>RFA 20 Base</v>
          </cell>
          <cell r="AP99" t="str">
            <v>RFA 20 Base</v>
          </cell>
          <cell r="AQ99" t="str">
            <v>RFA 20 Base</v>
          </cell>
          <cell r="AR99" t="str">
            <v>RFA 20 Base</v>
          </cell>
          <cell r="AS99" t="str">
            <v>RFA 20 Base</v>
          </cell>
          <cell r="AT99" t="str">
            <v>RFA 20 Base</v>
          </cell>
          <cell r="AU99" t="str">
            <v>RFA 20 Base</v>
          </cell>
          <cell r="AV99" t="str">
            <v>RFA 20 Base</v>
          </cell>
          <cell r="AW99" t="str">
            <v>RFA 20 Base</v>
          </cell>
          <cell r="AX99" t="str">
            <v>RFA 20 Base</v>
          </cell>
          <cell r="AY99" t="str">
            <v>RFA 20 Base</v>
          </cell>
          <cell r="AZ99" t="str">
            <v>RFA 20 Base</v>
          </cell>
          <cell r="BA99" t="str">
            <v>RFA 20 Base</v>
          </cell>
          <cell r="BB99" t="str">
            <v>RFA 20 Base</v>
          </cell>
          <cell r="BC99" t="str">
            <v>RFA 20 Base</v>
          </cell>
          <cell r="BD99" t="str">
            <v>RFA 20 Base</v>
          </cell>
          <cell r="BE99" t="str">
            <v>RFA 20 Base</v>
          </cell>
          <cell r="BF99" t="str">
            <v>RFA 20 Base</v>
          </cell>
          <cell r="BG99" t="str">
            <v>RFA 20 Base</v>
          </cell>
          <cell r="BH99" t="str">
            <v>RFA 20 Base</v>
          </cell>
          <cell r="BI99" t="str">
            <v>RFA 20 Base</v>
          </cell>
          <cell r="BJ99" t="str">
            <v>RFA 20 Base</v>
          </cell>
          <cell r="BK99" t="str">
            <v>RFA 20 Base</v>
          </cell>
          <cell r="BL99" t="str">
            <v>RFA 20 Base</v>
          </cell>
          <cell r="BM99" t="str">
            <v>RFA 20 Base</v>
          </cell>
          <cell r="BN99" t="str">
            <v>RFA 20 Base</v>
          </cell>
          <cell r="BO99" t="str">
            <v>RFA 20 Base</v>
          </cell>
          <cell r="BP99" t="str">
            <v>RFA 20 Base</v>
          </cell>
          <cell r="BQ99" t="str">
            <v>RFA 20 Base</v>
          </cell>
          <cell r="BR99" t="str">
            <v>RFA 20 Base</v>
          </cell>
          <cell r="BS99" t="str">
            <v>RFA 20 Base</v>
          </cell>
          <cell r="BT99" t="str">
            <v>RFA 20 Base</v>
          </cell>
          <cell r="BU99" t="str">
            <v>RFA 20 Base</v>
          </cell>
          <cell r="BV99" t="str">
            <v>RFA 20 Base</v>
          </cell>
          <cell r="BW99" t="str">
            <v>RFA 20 Base</v>
          </cell>
          <cell r="BX99" t="str">
            <v>RFA 20 Base</v>
          </cell>
          <cell r="BY99" t="str">
            <v>RFA 20 Base</v>
          </cell>
          <cell r="BZ99" t="str">
            <v>RFA 20 Base</v>
          </cell>
          <cell r="CA99" t="str">
            <v>RFA 20 Base</v>
          </cell>
          <cell r="CB99" t="str">
            <v>RFA 20 Base</v>
          </cell>
          <cell r="CC99" t="str">
            <v>RFA 20 Base</v>
          </cell>
          <cell r="CD99" t="str">
            <v>RFA 20 Base</v>
          </cell>
          <cell r="CE99" t="str">
            <v>RFA 20 Base</v>
          </cell>
          <cell r="CF99" t="str">
            <v>RFA 20 Base</v>
          </cell>
          <cell r="CG99" t="str">
            <v>RFA 20 Base</v>
          </cell>
          <cell r="CH99" t="str">
            <v>RFA 20 Base</v>
          </cell>
          <cell r="CI99" t="str">
            <v>RFA 20 Base</v>
          </cell>
        </row>
        <row r="100">
          <cell r="E100">
            <v>36220</v>
          </cell>
          <cell r="F100">
            <v>36220</v>
          </cell>
          <cell r="G100">
            <v>36220</v>
          </cell>
          <cell r="H100">
            <v>36220</v>
          </cell>
          <cell r="I100">
            <v>36220</v>
          </cell>
          <cell r="J100">
            <v>36220</v>
          </cell>
          <cell r="K100">
            <v>36220</v>
          </cell>
          <cell r="L100">
            <v>36220</v>
          </cell>
          <cell r="M100">
            <v>36220</v>
          </cell>
          <cell r="N100">
            <v>36220</v>
          </cell>
          <cell r="O100">
            <v>36220</v>
          </cell>
          <cell r="P100">
            <v>36220</v>
          </cell>
          <cell r="Q100">
            <v>36220</v>
          </cell>
          <cell r="R100">
            <v>36220</v>
          </cell>
          <cell r="S100">
            <v>36220</v>
          </cell>
          <cell r="T100">
            <v>36220</v>
          </cell>
          <cell r="U100">
            <v>36220</v>
          </cell>
          <cell r="V100">
            <v>36220</v>
          </cell>
          <cell r="W100">
            <v>36220</v>
          </cell>
          <cell r="X100">
            <v>36220</v>
          </cell>
          <cell r="Y100">
            <v>36220</v>
          </cell>
          <cell r="Z100">
            <v>36220</v>
          </cell>
          <cell r="AA100">
            <v>36220</v>
          </cell>
          <cell r="AB100">
            <v>36220</v>
          </cell>
          <cell r="AC100">
            <v>36220</v>
          </cell>
          <cell r="AD100">
            <v>36220</v>
          </cell>
          <cell r="AE100">
            <v>36220</v>
          </cell>
          <cell r="AF100">
            <v>36220</v>
          </cell>
          <cell r="AG100">
            <v>36220</v>
          </cell>
          <cell r="AH100">
            <v>36220</v>
          </cell>
          <cell r="AI100">
            <v>36220</v>
          </cell>
          <cell r="AJ100">
            <v>36220</v>
          </cell>
          <cell r="AK100">
            <v>36220</v>
          </cell>
          <cell r="AL100">
            <v>36220</v>
          </cell>
          <cell r="AM100">
            <v>36220</v>
          </cell>
          <cell r="AN100">
            <v>36220</v>
          </cell>
          <cell r="AO100">
            <v>36220</v>
          </cell>
          <cell r="AP100">
            <v>36220</v>
          </cell>
          <cell r="AQ100">
            <v>36220</v>
          </cell>
          <cell r="AR100">
            <v>36220</v>
          </cell>
          <cell r="AS100">
            <v>36220</v>
          </cell>
          <cell r="AT100">
            <v>36220</v>
          </cell>
          <cell r="AU100">
            <v>36220</v>
          </cell>
          <cell r="AV100">
            <v>36220</v>
          </cell>
          <cell r="AW100">
            <v>36220</v>
          </cell>
          <cell r="AX100">
            <v>36220</v>
          </cell>
          <cell r="AY100">
            <v>36220</v>
          </cell>
          <cell r="AZ100">
            <v>36220</v>
          </cell>
          <cell r="BA100">
            <v>36220</v>
          </cell>
          <cell r="BB100">
            <v>36220</v>
          </cell>
          <cell r="BC100">
            <v>36220</v>
          </cell>
          <cell r="BD100">
            <v>36220</v>
          </cell>
          <cell r="BE100">
            <v>36220</v>
          </cell>
          <cell r="BF100">
            <v>36220</v>
          </cell>
          <cell r="BG100">
            <v>36220</v>
          </cell>
          <cell r="BH100">
            <v>36220</v>
          </cell>
          <cell r="BI100">
            <v>36220</v>
          </cell>
          <cell r="BJ100">
            <v>36220</v>
          </cell>
          <cell r="BK100">
            <v>36220</v>
          </cell>
          <cell r="BL100">
            <v>36220</v>
          </cell>
          <cell r="BM100">
            <v>36220</v>
          </cell>
          <cell r="BN100">
            <v>36220</v>
          </cell>
          <cell r="BO100">
            <v>36220</v>
          </cell>
          <cell r="BP100">
            <v>36220</v>
          </cell>
          <cell r="BQ100">
            <v>36220</v>
          </cell>
          <cell r="BR100">
            <v>36220</v>
          </cell>
          <cell r="BS100">
            <v>36220</v>
          </cell>
          <cell r="BT100">
            <v>36220</v>
          </cell>
          <cell r="BU100">
            <v>36220</v>
          </cell>
          <cell r="BV100">
            <v>36220</v>
          </cell>
          <cell r="BW100">
            <v>36220</v>
          </cell>
          <cell r="BX100">
            <v>36220</v>
          </cell>
          <cell r="BY100">
            <v>36220</v>
          </cell>
          <cell r="BZ100">
            <v>36220</v>
          </cell>
          <cell r="CA100">
            <v>36220</v>
          </cell>
          <cell r="CB100">
            <v>36220</v>
          </cell>
          <cell r="CC100">
            <v>36220</v>
          </cell>
          <cell r="CD100">
            <v>36220</v>
          </cell>
          <cell r="CE100">
            <v>36220</v>
          </cell>
          <cell r="CF100">
            <v>36220</v>
          </cell>
          <cell r="CG100">
            <v>36220</v>
          </cell>
          <cell r="CH100">
            <v>36220</v>
          </cell>
          <cell r="CI100">
            <v>36220</v>
          </cell>
        </row>
        <row r="101">
          <cell r="E101">
            <v>0</v>
          </cell>
          <cell r="F101">
            <v>305809.40999999997</v>
          </cell>
          <cell r="G101">
            <v>64783</v>
          </cell>
          <cell r="H101">
            <v>66687</v>
          </cell>
          <cell r="I101">
            <v>120507</v>
          </cell>
          <cell r="J101">
            <v>125767</v>
          </cell>
          <cell r="K101">
            <v>130546</v>
          </cell>
          <cell r="L101">
            <v>135737</v>
          </cell>
          <cell r="M101">
            <v>160304</v>
          </cell>
          <cell r="N101">
            <v>167624</v>
          </cell>
          <cell r="O101">
            <v>170888</v>
          </cell>
          <cell r="P101">
            <v>178375</v>
          </cell>
          <cell r="Q101">
            <v>167768</v>
          </cell>
          <cell r="R101">
            <v>179266</v>
          </cell>
          <cell r="S101">
            <v>173905</v>
          </cell>
          <cell r="T101">
            <v>216318</v>
          </cell>
          <cell r="U101">
            <v>324861</v>
          </cell>
          <cell r="V101">
            <v>239187</v>
          </cell>
          <cell r="W101">
            <v>247803</v>
          </cell>
          <cell r="X101">
            <v>235875</v>
          </cell>
          <cell r="Y101">
            <v>253956</v>
          </cell>
          <cell r="Z101">
            <v>334835</v>
          </cell>
          <cell r="AA101">
            <v>313149</v>
          </cell>
          <cell r="AB101">
            <v>220107</v>
          </cell>
          <cell r="AC101">
            <v>227729</v>
          </cell>
          <cell r="AD101">
            <v>217088</v>
          </cell>
          <cell r="AE101">
            <v>269169</v>
          </cell>
          <cell r="AF101">
            <v>274719</v>
          </cell>
          <cell r="AG101">
            <v>264017</v>
          </cell>
          <cell r="AH101">
            <v>263196</v>
          </cell>
          <cell r="AI101">
            <v>280349</v>
          </cell>
          <cell r="AJ101">
            <v>504332</v>
          </cell>
          <cell r="AK101">
            <v>326824</v>
          </cell>
          <cell r="AL101">
            <v>333914</v>
          </cell>
          <cell r="AM101">
            <v>323212</v>
          </cell>
          <cell r="AN101">
            <v>322858</v>
          </cell>
          <cell r="AO101">
            <v>383563</v>
          </cell>
          <cell r="AP101">
            <v>408452</v>
          </cell>
          <cell r="AQ101">
            <v>410704</v>
          </cell>
          <cell r="AR101">
            <v>330415</v>
          </cell>
          <cell r="AS101">
            <v>339977</v>
          </cell>
          <cell r="AT101">
            <v>326916</v>
          </cell>
          <cell r="AU101">
            <v>381446</v>
          </cell>
          <cell r="AV101">
            <v>407301</v>
          </cell>
          <cell r="AW101">
            <v>355731</v>
          </cell>
          <cell r="AX101">
            <v>365291</v>
          </cell>
          <cell r="AY101">
            <v>352232</v>
          </cell>
          <cell r="AZ101">
            <v>353771</v>
          </cell>
          <cell r="BA101">
            <v>374092</v>
          </cell>
          <cell r="BB101">
            <v>429116</v>
          </cell>
          <cell r="BC101">
            <v>472819</v>
          </cell>
          <cell r="BD101">
            <v>246591</v>
          </cell>
          <cell r="BE101">
            <v>259616</v>
          </cell>
          <cell r="BF101">
            <v>241896</v>
          </cell>
          <cell r="BG101">
            <v>326836</v>
          </cell>
          <cell r="BH101">
            <v>340905</v>
          </cell>
          <cell r="BI101">
            <v>321898</v>
          </cell>
          <cell r="BJ101">
            <v>429938</v>
          </cell>
          <cell r="BK101">
            <v>399755</v>
          </cell>
          <cell r="BL101">
            <v>419116</v>
          </cell>
          <cell r="BM101">
            <v>392167</v>
          </cell>
          <cell r="BN101">
            <v>305855</v>
          </cell>
          <cell r="BO101">
            <v>318886</v>
          </cell>
          <cell r="BP101">
            <v>301100</v>
          </cell>
          <cell r="BQ101">
            <v>550604</v>
          </cell>
          <cell r="BR101">
            <v>337053</v>
          </cell>
          <cell r="BS101">
            <v>349595</v>
          </cell>
          <cell r="BT101">
            <v>331817</v>
          </cell>
          <cell r="BU101">
            <v>385127</v>
          </cell>
          <cell r="BV101">
            <v>397670</v>
          </cell>
          <cell r="BW101">
            <v>379891</v>
          </cell>
          <cell r="BX101">
            <v>379656</v>
          </cell>
          <cell r="BY101">
            <v>452766</v>
          </cell>
          <cell r="BZ101">
            <v>388950</v>
          </cell>
          <cell r="CA101">
            <v>401818</v>
          </cell>
          <cell r="CB101">
            <v>383363</v>
          </cell>
          <cell r="CC101">
            <v>459394</v>
          </cell>
          <cell r="CD101">
            <v>524062</v>
          </cell>
          <cell r="CE101">
            <v>395665</v>
          </cell>
          <cell r="CF101">
            <v>408689</v>
          </cell>
          <cell r="CG101">
            <v>389928</v>
          </cell>
          <cell r="CH101">
            <v>530443</v>
          </cell>
          <cell r="CI101">
            <v>0</v>
          </cell>
        </row>
        <row r="102">
          <cell r="E102">
            <v>0</v>
          </cell>
          <cell r="F102">
            <v>49459.8</v>
          </cell>
          <cell r="G102">
            <v>8806</v>
          </cell>
          <cell r="H102">
            <v>9380</v>
          </cell>
          <cell r="I102">
            <v>14105</v>
          </cell>
          <cell r="J102">
            <v>15723</v>
          </cell>
          <cell r="K102">
            <v>16258</v>
          </cell>
          <cell r="L102">
            <v>17855</v>
          </cell>
          <cell r="M102">
            <v>22760</v>
          </cell>
          <cell r="N102">
            <v>24993</v>
          </cell>
          <cell r="O102">
            <v>24655</v>
          </cell>
          <cell r="P102">
            <v>26908</v>
          </cell>
          <cell r="Q102">
            <v>23788</v>
          </cell>
          <cell r="R102">
            <v>32761</v>
          </cell>
          <cell r="S102">
            <v>31074</v>
          </cell>
          <cell r="T102">
            <v>32938</v>
          </cell>
          <cell r="U102">
            <v>24681</v>
          </cell>
          <cell r="V102">
            <v>40511</v>
          </cell>
          <cell r="W102">
            <v>43007</v>
          </cell>
          <cell r="X102">
            <v>39492</v>
          </cell>
          <cell r="Y102">
            <v>50438</v>
          </cell>
          <cell r="Z102">
            <v>70991</v>
          </cell>
          <cell r="AA102">
            <v>56900</v>
          </cell>
          <cell r="AB102">
            <v>35064</v>
          </cell>
          <cell r="AC102">
            <v>38007</v>
          </cell>
          <cell r="AD102">
            <v>34089</v>
          </cell>
          <cell r="AE102">
            <v>47777</v>
          </cell>
          <cell r="AF102">
            <v>50054</v>
          </cell>
          <cell r="AG102">
            <v>45939</v>
          </cell>
          <cell r="AH102">
            <v>52439</v>
          </cell>
          <cell r="AI102">
            <v>58239</v>
          </cell>
          <cell r="AJ102">
            <v>50719</v>
          </cell>
          <cell r="AK102">
            <v>60052</v>
          </cell>
          <cell r="AL102">
            <v>62944</v>
          </cell>
          <cell r="AM102">
            <v>58829</v>
          </cell>
          <cell r="AN102">
            <v>65329</v>
          </cell>
          <cell r="AO102">
            <v>73923</v>
          </cell>
          <cell r="AP102">
            <v>81693</v>
          </cell>
          <cell r="AQ102">
            <v>76014</v>
          </cell>
          <cell r="AR102">
            <v>57793</v>
          </cell>
          <cell r="AS102">
            <v>61457</v>
          </cell>
          <cell r="AT102">
            <v>56570</v>
          </cell>
          <cell r="AU102">
            <v>69370</v>
          </cell>
          <cell r="AV102">
            <v>77183</v>
          </cell>
          <cell r="AW102">
            <v>65023</v>
          </cell>
          <cell r="AX102">
            <v>68686</v>
          </cell>
          <cell r="AY102">
            <v>63800</v>
          </cell>
          <cell r="AZ102">
            <v>70200</v>
          </cell>
          <cell r="BA102">
            <v>76600</v>
          </cell>
          <cell r="BB102">
            <v>84413</v>
          </cell>
          <cell r="BC102">
            <v>90629</v>
          </cell>
          <cell r="BD102">
            <v>38755</v>
          </cell>
          <cell r="BE102">
            <v>43032</v>
          </cell>
          <cell r="BF102">
            <v>37311</v>
          </cell>
          <cell r="BG102">
            <v>60636</v>
          </cell>
          <cell r="BH102">
            <v>65157</v>
          </cell>
          <cell r="BI102">
            <v>59017</v>
          </cell>
          <cell r="BJ102">
            <v>85237</v>
          </cell>
          <cell r="BK102">
            <v>74305</v>
          </cell>
          <cell r="BL102">
            <v>81094</v>
          </cell>
          <cell r="BM102">
            <v>71889</v>
          </cell>
          <cell r="BN102">
            <v>54574</v>
          </cell>
          <cell r="BO102">
            <v>59544</v>
          </cell>
          <cell r="BP102">
            <v>52768</v>
          </cell>
          <cell r="BQ102">
            <v>59544</v>
          </cell>
          <cell r="BR102">
            <v>62887</v>
          </cell>
          <cell r="BS102">
            <v>67804</v>
          </cell>
          <cell r="BT102">
            <v>61065</v>
          </cell>
          <cell r="BU102">
            <v>70117</v>
          </cell>
          <cell r="BV102">
            <v>75034</v>
          </cell>
          <cell r="BW102">
            <v>68295</v>
          </cell>
          <cell r="BX102">
            <v>75832</v>
          </cell>
          <cell r="BY102">
            <v>88632</v>
          </cell>
          <cell r="BZ102">
            <v>71635</v>
          </cell>
          <cell r="CA102">
            <v>76678</v>
          </cell>
          <cell r="CB102">
            <v>69673</v>
          </cell>
          <cell r="CC102">
            <v>90973</v>
          </cell>
          <cell r="CD102">
            <v>111934</v>
          </cell>
          <cell r="CE102">
            <v>73855</v>
          </cell>
          <cell r="CF102">
            <v>78898</v>
          </cell>
          <cell r="CG102">
            <v>71893</v>
          </cell>
          <cell r="CH102">
            <v>114154</v>
          </cell>
          <cell r="CI102">
            <v>0</v>
          </cell>
        </row>
        <row r="103">
          <cell r="E103">
            <v>0</v>
          </cell>
          <cell r="F103">
            <v>82273.62</v>
          </cell>
          <cell r="G103">
            <v>12942</v>
          </cell>
          <cell r="H103">
            <v>13803</v>
          </cell>
          <cell r="I103">
            <v>20497</v>
          </cell>
          <cell r="J103">
            <v>22925</v>
          </cell>
          <cell r="K103">
            <v>23629</v>
          </cell>
          <cell r="L103">
            <v>26025</v>
          </cell>
          <cell r="M103">
            <v>32964</v>
          </cell>
          <cell r="N103">
            <v>36313</v>
          </cell>
          <cell r="O103">
            <v>35234</v>
          </cell>
          <cell r="P103">
            <v>38613</v>
          </cell>
          <cell r="Q103">
            <v>33934</v>
          </cell>
          <cell r="R103">
            <v>47283</v>
          </cell>
          <cell r="S103">
            <v>44863</v>
          </cell>
          <cell r="T103">
            <v>47658</v>
          </cell>
          <cell r="U103">
            <v>22046</v>
          </cell>
          <cell r="V103">
            <v>56196</v>
          </cell>
          <cell r="W103">
            <v>59940</v>
          </cell>
          <cell r="X103">
            <v>54667</v>
          </cell>
          <cell r="Y103">
            <v>71085</v>
          </cell>
          <cell r="Z103">
            <v>101424</v>
          </cell>
          <cell r="AA103">
            <v>80779</v>
          </cell>
          <cell r="AB103">
            <v>46136</v>
          </cell>
          <cell r="AC103">
            <v>49079</v>
          </cell>
          <cell r="AD103">
            <v>45161</v>
          </cell>
          <cell r="AE103">
            <v>61883</v>
          </cell>
          <cell r="AF103">
            <v>64159</v>
          </cell>
          <cell r="AG103">
            <v>60044</v>
          </cell>
          <cell r="AH103">
            <v>66544</v>
          </cell>
          <cell r="AI103">
            <v>72344</v>
          </cell>
          <cell r="AJ103">
            <v>64825</v>
          </cell>
          <cell r="AK103">
            <v>78578</v>
          </cell>
          <cell r="AL103">
            <v>81470</v>
          </cell>
          <cell r="AM103">
            <v>77355</v>
          </cell>
          <cell r="AN103">
            <v>83855</v>
          </cell>
          <cell r="AO103">
            <v>93846</v>
          </cell>
          <cell r="AP103">
            <v>101616</v>
          </cell>
          <cell r="AQ103">
            <v>99479</v>
          </cell>
          <cell r="AR103">
            <v>75113</v>
          </cell>
          <cell r="AS103">
            <v>78777</v>
          </cell>
          <cell r="AT103">
            <v>73890</v>
          </cell>
          <cell r="AU103">
            <v>86690</v>
          </cell>
          <cell r="AV103">
            <v>94503</v>
          </cell>
          <cell r="AW103">
            <v>83933</v>
          </cell>
          <cell r="AX103">
            <v>87597</v>
          </cell>
          <cell r="AY103">
            <v>82710</v>
          </cell>
          <cell r="AZ103">
            <v>89110</v>
          </cell>
          <cell r="BA103">
            <v>95510</v>
          </cell>
          <cell r="BB103">
            <v>103323</v>
          </cell>
          <cell r="BC103">
            <v>117280</v>
          </cell>
          <cell r="BD103">
            <v>49906</v>
          </cell>
          <cell r="BE103">
            <v>55310</v>
          </cell>
          <cell r="BF103">
            <v>48041</v>
          </cell>
          <cell r="BG103">
            <v>79977</v>
          </cell>
          <cell r="BH103">
            <v>85746</v>
          </cell>
          <cell r="BI103">
            <v>77848</v>
          </cell>
          <cell r="BJ103">
            <v>113160</v>
          </cell>
          <cell r="BK103">
            <v>94530</v>
          </cell>
          <cell r="BL103">
            <v>102567</v>
          </cell>
          <cell r="BM103">
            <v>91604</v>
          </cell>
          <cell r="BN103">
            <v>67667</v>
          </cell>
          <cell r="BO103">
            <v>72637</v>
          </cell>
          <cell r="BP103">
            <v>65861</v>
          </cell>
          <cell r="BQ103">
            <v>52213</v>
          </cell>
          <cell r="BR103">
            <v>79195</v>
          </cell>
          <cell r="BS103">
            <v>84112</v>
          </cell>
          <cell r="BT103">
            <v>77373</v>
          </cell>
          <cell r="BU103">
            <v>88014</v>
          </cell>
          <cell r="BV103">
            <v>92932</v>
          </cell>
          <cell r="BW103">
            <v>86192</v>
          </cell>
          <cell r="BX103">
            <v>93730</v>
          </cell>
          <cell r="BY103">
            <v>106530</v>
          </cell>
          <cell r="BZ103">
            <v>89533</v>
          </cell>
          <cell r="CA103">
            <v>94576</v>
          </cell>
          <cell r="CB103">
            <v>87571</v>
          </cell>
          <cell r="CC103">
            <v>108871</v>
          </cell>
          <cell r="CD103">
            <v>129832</v>
          </cell>
          <cell r="CE103">
            <v>90740</v>
          </cell>
          <cell r="CF103">
            <v>95783</v>
          </cell>
          <cell r="CG103">
            <v>88778</v>
          </cell>
          <cell r="CH103">
            <v>131040</v>
          </cell>
          <cell r="CI103">
            <v>0</v>
          </cell>
        </row>
        <row r="104">
          <cell r="E104">
            <v>0</v>
          </cell>
          <cell r="F104">
            <v>112500</v>
          </cell>
          <cell r="G104">
            <v>29280</v>
          </cell>
          <cell r="H104">
            <v>29280</v>
          </cell>
          <cell r="I104">
            <v>61560</v>
          </cell>
          <cell r="J104">
            <v>61560</v>
          </cell>
          <cell r="K104">
            <v>61800</v>
          </cell>
          <cell r="L104">
            <v>61800</v>
          </cell>
          <cell r="M104">
            <v>68640</v>
          </cell>
          <cell r="N104">
            <v>68640</v>
          </cell>
          <cell r="O104">
            <v>70080</v>
          </cell>
          <cell r="P104">
            <v>70080</v>
          </cell>
          <cell r="Q104">
            <v>70080</v>
          </cell>
          <cell r="R104">
            <v>49896</v>
          </cell>
          <cell r="S104">
            <v>50803</v>
          </cell>
          <cell r="T104">
            <v>80880</v>
          </cell>
          <cell r="U104">
            <v>152268</v>
          </cell>
          <cell r="V104">
            <v>78960</v>
          </cell>
          <cell r="W104">
            <v>78960</v>
          </cell>
          <cell r="X104">
            <v>78960</v>
          </cell>
          <cell r="Y104">
            <v>59664</v>
          </cell>
          <cell r="Z104">
            <v>60749</v>
          </cell>
          <cell r="AA104">
            <v>91003</v>
          </cell>
          <cell r="AB104">
            <v>83640</v>
          </cell>
          <cell r="AC104">
            <v>83640</v>
          </cell>
          <cell r="AD104">
            <v>83640</v>
          </cell>
          <cell r="AE104">
            <v>89280</v>
          </cell>
          <cell r="AF104">
            <v>89280</v>
          </cell>
          <cell r="AG104">
            <v>89280</v>
          </cell>
          <cell r="AH104">
            <v>71016</v>
          </cell>
          <cell r="AI104">
            <v>72307</v>
          </cell>
          <cell r="AJ104">
            <v>168588</v>
          </cell>
          <cell r="AK104">
            <v>98880</v>
          </cell>
          <cell r="AL104">
            <v>98880</v>
          </cell>
          <cell r="AM104">
            <v>98880</v>
          </cell>
          <cell r="AN104">
            <v>81576</v>
          </cell>
          <cell r="AO104">
            <v>112229</v>
          </cell>
          <cell r="AP104">
            <v>113712</v>
          </cell>
          <cell r="AQ104">
            <v>121375</v>
          </cell>
          <cell r="AR104">
            <v>110880</v>
          </cell>
          <cell r="AS104">
            <v>110880</v>
          </cell>
          <cell r="AT104">
            <v>110880</v>
          </cell>
          <cell r="AU104">
            <v>125669</v>
          </cell>
          <cell r="AV104">
            <v>127392</v>
          </cell>
          <cell r="AW104">
            <v>110880</v>
          </cell>
          <cell r="AX104">
            <v>110880</v>
          </cell>
          <cell r="AY104">
            <v>110880</v>
          </cell>
          <cell r="AZ104">
            <v>94776</v>
          </cell>
          <cell r="BA104">
            <v>96499</v>
          </cell>
          <cell r="BB104">
            <v>127392</v>
          </cell>
          <cell r="BC104">
            <v>136135</v>
          </cell>
          <cell r="BD104">
            <v>96840</v>
          </cell>
          <cell r="BE104">
            <v>96840</v>
          </cell>
          <cell r="BF104">
            <v>96840</v>
          </cell>
          <cell r="BG104">
            <v>96840</v>
          </cell>
          <cell r="BH104">
            <v>96840</v>
          </cell>
          <cell r="BI104">
            <v>96840</v>
          </cell>
          <cell r="BJ104">
            <v>110059</v>
          </cell>
          <cell r="BK104">
            <v>120000</v>
          </cell>
          <cell r="BL104">
            <v>120000</v>
          </cell>
          <cell r="BM104">
            <v>120000</v>
          </cell>
          <cell r="BN104">
            <v>104160</v>
          </cell>
          <cell r="BO104">
            <v>104160</v>
          </cell>
          <cell r="BP104">
            <v>104160</v>
          </cell>
          <cell r="BQ104">
            <v>165912</v>
          </cell>
          <cell r="BR104">
            <v>104160</v>
          </cell>
          <cell r="BS104">
            <v>104160</v>
          </cell>
          <cell r="BT104">
            <v>104160</v>
          </cell>
          <cell r="BU104">
            <v>123120</v>
          </cell>
          <cell r="BV104">
            <v>123120</v>
          </cell>
          <cell r="BW104">
            <v>123120</v>
          </cell>
          <cell r="BX104">
            <v>102696</v>
          </cell>
          <cell r="BY104">
            <v>139680</v>
          </cell>
          <cell r="BZ104">
            <v>123120</v>
          </cell>
          <cell r="CA104">
            <v>123120</v>
          </cell>
          <cell r="CB104">
            <v>123120</v>
          </cell>
          <cell r="CC104">
            <v>139680</v>
          </cell>
          <cell r="CD104">
            <v>141547</v>
          </cell>
          <cell r="CE104">
            <v>123120</v>
          </cell>
          <cell r="CF104">
            <v>123120</v>
          </cell>
          <cell r="CG104">
            <v>123120</v>
          </cell>
          <cell r="CH104">
            <v>141547</v>
          </cell>
          <cell r="CI104">
            <v>0</v>
          </cell>
        </row>
        <row r="105">
          <cell r="E105">
            <v>0</v>
          </cell>
          <cell r="F105">
            <v>183.595</v>
          </cell>
          <cell r="G105">
            <v>40.212499999999999</v>
          </cell>
          <cell r="H105">
            <v>40.510416666666664</v>
          </cell>
          <cell r="I105">
            <v>59.170833333333334</v>
          </cell>
          <cell r="J105">
            <v>59.637500000000003</v>
          </cell>
          <cell r="K105">
            <v>81.810416666666669</v>
          </cell>
          <cell r="L105">
            <v>82.424999999999997</v>
          </cell>
          <cell r="M105">
            <v>100.76666666666667</v>
          </cell>
          <cell r="N105">
            <v>101.56041666666667</v>
          </cell>
          <cell r="O105">
            <v>124.3</v>
          </cell>
          <cell r="P105">
            <v>125.24375000000001</v>
          </cell>
          <cell r="Q105">
            <v>123.82708333333333</v>
          </cell>
          <cell r="R105">
            <v>131.50925925925927</v>
          </cell>
          <cell r="S105">
            <v>129.96250000000001</v>
          </cell>
          <cell r="T105">
            <v>130.90625</v>
          </cell>
          <cell r="U105">
            <v>129.31555555555556</v>
          </cell>
          <cell r="V105">
            <v>177.05208333333334</v>
          </cell>
          <cell r="W105">
            <v>178.47499999999999</v>
          </cell>
          <cell r="X105">
            <v>176.33958333333334</v>
          </cell>
          <cell r="Y105">
            <v>185.83703703703705</v>
          </cell>
          <cell r="Z105">
            <v>187.12291666666667</v>
          </cell>
          <cell r="AA105">
            <v>187.02083333333334</v>
          </cell>
          <cell r="AB105">
            <v>138.36923076923077</v>
          </cell>
          <cell r="AC105">
            <v>139.0974358974359</v>
          </cell>
          <cell r="AD105">
            <v>138.00512820512822</v>
          </cell>
          <cell r="AE105">
            <v>158.90181818181819</v>
          </cell>
          <cell r="AF105">
            <v>159.67636363636365</v>
          </cell>
          <cell r="AG105">
            <v>158.51454545454544</v>
          </cell>
          <cell r="AH105">
            <v>218.61296296296297</v>
          </cell>
          <cell r="AI105">
            <v>163.54818181818183</v>
          </cell>
          <cell r="AJ105">
            <v>168.57666666666665</v>
          </cell>
          <cell r="AK105">
            <v>183.92272727272729</v>
          </cell>
          <cell r="AL105">
            <v>184.83727272727273</v>
          </cell>
          <cell r="AM105">
            <v>183.46545454545455</v>
          </cell>
          <cell r="AN105">
            <v>250.25555555555556</v>
          </cell>
          <cell r="AO105">
            <v>189.40727272727273</v>
          </cell>
          <cell r="AP105">
            <v>190.32181818181817</v>
          </cell>
          <cell r="AQ105">
            <v>225.08444444444444</v>
          </cell>
          <cell r="AR105">
            <v>170.79818181818183</v>
          </cell>
          <cell r="AS105">
            <v>171.62727272727273</v>
          </cell>
          <cell r="AT105">
            <v>170.38363636363636</v>
          </cell>
          <cell r="AU105">
            <v>175.77454545454546</v>
          </cell>
          <cell r="AV105">
            <v>176.60454545454544</v>
          </cell>
          <cell r="AW105">
            <v>196.24363636363637</v>
          </cell>
          <cell r="AX105">
            <v>197.22090909090909</v>
          </cell>
          <cell r="AY105">
            <v>195.75454545454545</v>
          </cell>
          <cell r="AZ105">
            <v>266.56111111111113</v>
          </cell>
          <cell r="BA105">
            <v>202.1090909090909</v>
          </cell>
          <cell r="BB105">
            <v>203.08636363636364</v>
          </cell>
          <cell r="BC105">
            <v>238.10962962962964</v>
          </cell>
          <cell r="BD105">
            <v>172.10208333333333</v>
          </cell>
          <cell r="BE105">
            <v>173.19374999999999</v>
          </cell>
          <cell r="BF105">
            <v>171.55416666666667</v>
          </cell>
          <cell r="BG105">
            <v>193.5871794871795</v>
          </cell>
          <cell r="BH105">
            <v>194.65897435897435</v>
          </cell>
          <cell r="BI105">
            <v>193.05</v>
          </cell>
          <cell r="BJ105">
            <v>180.81727272727272</v>
          </cell>
          <cell r="BK105">
            <v>208.00928571428571</v>
          </cell>
          <cell r="BL105">
            <v>209.065</v>
          </cell>
          <cell r="BM105">
            <v>207.48142857142858</v>
          </cell>
          <cell r="BN105">
            <v>173.02</v>
          </cell>
          <cell r="BO105">
            <v>173.89363636363638</v>
          </cell>
          <cell r="BP105">
            <v>172.58272727272728</v>
          </cell>
          <cell r="BQ105">
            <v>184.4435294117647</v>
          </cell>
          <cell r="BR105">
            <v>185.34714285714287</v>
          </cell>
          <cell r="BS105">
            <v>186.27785714285713</v>
          </cell>
          <cell r="BT105">
            <v>184.88142857142856</v>
          </cell>
          <cell r="BU105">
            <v>206.10499999999999</v>
          </cell>
          <cell r="BV105">
            <v>207.12285714285716</v>
          </cell>
          <cell r="BW105">
            <v>205.59571428571428</v>
          </cell>
          <cell r="BX105">
            <v>258.3202380952381</v>
          </cell>
          <cell r="BY105">
            <v>229.05</v>
          </cell>
          <cell r="BZ105">
            <v>206.10499999999999</v>
          </cell>
          <cell r="CA105">
            <v>207.12285714285716</v>
          </cell>
          <cell r="CB105">
            <v>205.59571428571428</v>
          </cell>
          <cell r="CC105">
            <v>229.05</v>
          </cell>
          <cell r="CD105">
            <v>213.22928571428571</v>
          </cell>
          <cell r="CE105">
            <v>214.67500000000001</v>
          </cell>
          <cell r="CF105">
            <v>215.69285714285715</v>
          </cell>
          <cell r="CG105">
            <v>214.16571428571427</v>
          </cell>
          <cell r="CH105">
            <v>221.7992857142857</v>
          </cell>
          <cell r="CI105">
            <v>0</v>
          </cell>
        </row>
        <row r="106">
          <cell r="E106">
            <v>0</v>
          </cell>
          <cell r="F106">
            <v>122.85</v>
          </cell>
          <cell r="G106">
            <v>22.45</v>
          </cell>
          <cell r="H106">
            <v>22.45</v>
          </cell>
          <cell r="I106">
            <v>30.614583333333332</v>
          </cell>
          <cell r="J106">
            <v>30.614583333333332</v>
          </cell>
          <cell r="K106">
            <v>44.90208333333333</v>
          </cell>
          <cell r="L106">
            <v>44.90208333333333</v>
          </cell>
          <cell r="M106">
            <v>53.06666666666667</v>
          </cell>
          <cell r="N106">
            <v>53.06666666666667</v>
          </cell>
          <cell r="O106">
            <v>65.3125</v>
          </cell>
          <cell r="P106">
            <v>65.3125</v>
          </cell>
          <cell r="Q106">
            <v>65.3125</v>
          </cell>
          <cell r="R106">
            <v>71.43518518518519</v>
          </cell>
          <cell r="S106">
            <v>65.3125</v>
          </cell>
          <cell r="T106">
            <v>65.3125</v>
          </cell>
          <cell r="U106">
            <v>65.311111111111117</v>
          </cell>
          <cell r="V106">
            <v>83.681250000000006</v>
          </cell>
          <cell r="W106">
            <v>83.681250000000006</v>
          </cell>
          <cell r="X106">
            <v>83.681250000000006</v>
          </cell>
          <cell r="Y106">
            <v>91.844444444444449</v>
          </cell>
          <cell r="Z106">
            <v>83.681250000000006</v>
          </cell>
          <cell r="AA106">
            <v>83.681250000000006</v>
          </cell>
          <cell r="AB106">
            <v>83.680769230769229</v>
          </cell>
          <cell r="AC106">
            <v>83.680769230769229</v>
          </cell>
          <cell r="AD106">
            <v>83.680769230769229</v>
          </cell>
          <cell r="AE106">
            <v>95.927272727272722</v>
          </cell>
          <cell r="AF106">
            <v>95.927272727272722</v>
          </cell>
          <cell r="AG106">
            <v>95.927272727272722</v>
          </cell>
          <cell r="AH106">
            <v>106.13148148148149</v>
          </cell>
          <cell r="AI106">
            <v>95.927272727272722</v>
          </cell>
          <cell r="AJ106">
            <v>93.885555555555555</v>
          </cell>
          <cell r="AK106">
            <v>108.17272727272727</v>
          </cell>
          <cell r="AL106">
            <v>108.17272727272727</v>
          </cell>
          <cell r="AM106">
            <v>108.17272727272727</v>
          </cell>
          <cell r="AN106">
            <v>116.33703703703704</v>
          </cell>
          <cell r="AO106">
            <v>108.17272727272727</v>
          </cell>
          <cell r="AP106">
            <v>108.17272727272727</v>
          </cell>
          <cell r="AQ106">
            <v>112.25481481481482</v>
          </cell>
          <cell r="AR106">
            <v>100.00909090909092</v>
          </cell>
          <cell r="AS106">
            <v>100.00909090909092</v>
          </cell>
          <cell r="AT106">
            <v>100.00909090909092</v>
          </cell>
          <cell r="AU106">
            <v>100.00909090909092</v>
          </cell>
          <cell r="AV106">
            <v>100.00909090909092</v>
          </cell>
          <cell r="AW106">
            <v>112.25545454545454</v>
          </cell>
          <cell r="AX106">
            <v>112.25545454545454</v>
          </cell>
          <cell r="AY106">
            <v>112.25545454545454</v>
          </cell>
          <cell r="AZ106">
            <v>120.41851851851852</v>
          </cell>
          <cell r="BA106">
            <v>112.25545454545454</v>
          </cell>
          <cell r="BB106">
            <v>112.25545454545454</v>
          </cell>
          <cell r="BC106">
            <v>116.3362962962963</v>
          </cell>
          <cell r="BD106">
            <v>95.927083333333329</v>
          </cell>
          <cell r="BE106">
            <v>95.927083333333329</v>
          </cell>
          <cell r="BF106">
            <v>95.927083333333329</v>
          </cell>
          <cell r="BG106">
            <v>108.17307692307692</v>
          </cell>
          <cell r="BH106">
            <v>108.17307692307692</v>
          </cell>
          <cell r="BI106">
            <v>108.17307692307692</v>
          </cell>
          <cell r="BJ106">
            <v>108.17272727272727</v>
          </cell>
          <cell r="BK106">
            <v>116.33714285714285</v>
          </cell>
          <cell r="BL106">
            <v>116.33714285714285</v>
          </cell>
          <cell r="BM106">
            <v>116.33714285714285</v>
          </cell>
          <cell r="BN106">
            <v>100.00909090909092</v>
          </cell>
          <cell r="BO106">
            <v>100.00909090909092</v>
          </cell>
          <cell r="BP106">
            <v>100.00909090909092</v>
          </cell>
          <cell r="BQ106">
            <v>95.927058823529407</v>
          </cell>
          <cell r="BR106">
            <v>106.13214285714285</v>
          </cell>
          <cell r="BS106">
            <v>106.13214285714285</v>
          </cell>
          <cell r="BT106">
            <v>106.13214285714285</v>
          </cell>
          <cell r="BU106">
            <v>116.33714285714285</v>
          </cell>
          <cell r="BV106">
            <v>116.33714285714285</v>
          </cell>
          <cell r="BW106">
            <v>116.33714285714285</v>
          </cell>
          <cell r="BX106">
            <v>122.45952380952382</v>
          </cell>
          <cell r="BY106">
            <v>116.33727272727273</v>
          </cell>
          <cell r="BZ106">
            <v>116.33714285714285</v>
          </cell>
          <cell r="CA106">
            <v>116.33714285714285</v>
          </cell>
          <cell r="CB106">
            <v>116.33714285714285</v>
          </cell>
          <cell r="CC106">
            <v>116.33727272727273</v>
          </cell>
          <cell r="CD106">
            <v>116.33714285714285</v>
          </cell>
          <cell r="CE106">
            <v>120.41928571428572</v>
          </cell>
          <cell r="CF106">
            <v>120.41928571428572</v>
          </cell>
          <cell r="CG106">
            <v>120.41928571428572</v>
          </cell>
          <cell r="CH106">
            <v>120.41928571428572</v>
          </cell>
          <cell r="CI106">
            <v>0</v>
          </cell>
        </row>
        <row r="107">
          <cell r="E107">
            <v>0</v>
          </cell>
          <cell r="F107">
            <v>45.92</v>
          </cell>
          <cell r="G107">
            <v>14.918749999999999</v>
          </cell>
          <cell r="H107">
            <v>15.216666666666667</v>
          </cell>
          <cell r="I107">
            <v>23.274999999999999</v>
          </cell>
          <cell r="J107">
            <v>23.741666666666667</v>
          </cell>
          <cell r="K107">
            <v>30.681249999999999</v>
          </cell>
          <cell r="L107">
            <v>31.295833333333334</v>
          </cell>
          <cell r="M107">
            <v>39.674999999999997</v>
          </cell>
          <cell r="N107">
            <v>40.46875</v>
          </cell>
          <cell r="O107">
            <v>47.1875</v>
          </cell>
          <cell r="P107">
            <v>48.131250000000001</v>
          </cell>
          <cell r="Q107">
            <v>46.71458333333333</v>
          </cell>
          <cell r="R107">
            <v>46.138888888888886</v>
          </cell>
          <cell r="S107">
            <v>52.85</v>
          </cell>
          <cell r="T107">
            <v>53.793750000000003</v>
          </cell>
          <cell r="U107">
            <v>52.346666666666664</v>
          </cell>
          <cell r="V107">
            <v>71.204166666666666</v>
          </cell>
          <cell r="W107">
            <v>72.627083333333331</v>
          </cell>
          <cell r="X107">
            <v>70.49166666666666</v>
          </cell>
          <cell r="Y107">
            <v>69.620370370370367</v>
          </cell>
          <cell r="Z107">
            <v>79.747916666666669</v>
          </cell>
          <cell r="AA107">
            <v>81.172916666666666</v>
          </cell>
          <cell r="AB107">
            <v>36.394871794871797</v>
          </cell>
          <cell r="AC107">
            <v>37.123076923076923</v>
          </cell>
          <cell r="AD107">
            <v>36.030769230769231</v>
          </cell>
          <cell r="AE107">
            <v>38.722727272727276</v>
          </cell>
          <cell r="AF107">
            <v>39.49727272727273</v>
          </cell>
          <cell r="AG107">
            <v>38.335454545454546</v>
          </cell>
          <cell r="AH107">
            <v>86.768518518518519</v>
          </cell>
          <cell r="AI107">
            <v>43.369090909090907</v>
          </cell>
          <cell r="AJ107">
            <v>49.221111111111114</v>
          </cell>
          <cell r="AK107">
            <v>45.705454545454543</v>
          </cell>
          <cell r="AL107">
            <v>46.62</v>
          </cell>
          <cell r="AM107">
            <v>45.24818181818182</v>
          </cell>
          <cell r="AN107">
            <v>102.41481481481482</v>
          </cell>
          <cell r="AO107">
            <v>51.19</v>
          </cell>
          <cell r="AP107">
            <v>52.104545454545452</v>
          </cell>
          <cell r="AQ107">
            <v>86.4</v>
          </cell>
          <cell r="AR107">
            <v>41.473636363636366</v>
          </cell>
          <cell r="AS107">
            <v>42.302727272727275</v>
          </cell>
          <cell r="AT107">
            <v>41.059090909090912</v>
          </cell>
          <cell r="AU107">
            <v>46.45</v>
          </cell>
          <cell r="AV107">
            <v>47.28</v>
          </cell>
          <cell r="AW107">
            <v>48.88</v>
          </cell>
          <cell r="AX107">
            <v>49.857272727272729</v>
          </cell>
          <cell r="AY107">
            <v>48.390909090909091</v>
          </cell>
          <cell r="AZ107">
            <v>109.52592592592593</v>
          </cell>
          <cell r="BA107">
            <v>54.745454545454542</v>
          </cell>
          <cell r="BB107">
            <v>55.722727272727276</v>
          </cell>
          <cell r="BC107">
            <v>92.4</v>
          </cell>
          <cell r="BD107">
            <v>54.59375</v>
          </cell>
          <cell r="BE107">
            <v>55.685416666666669</v>
          </cell>
          <cell r="BF107">
            <v>54.045833333333334</v>
          </cell>
          <cell r="BG107">
            <v>53.641025641025642</v>
          </cell>
          <cell r="BH107">
            <v>54.712820512820514</v>
          </cell>
          <cell r="BI107">
            <v>53.103846153846156</v>
          </cell>
          <cell r="BJ107">
            <v>42.6</v>
          </cell>
          <cell r="BK107">
            <v>52.794285714285714</v>
          </cell>
          <cell r="BL107">
            <v>53.85</v>
          </cell>
          <cell r="BM107">
            <v>52.26642857142857</v>
          </cell>
          <cell r="BN107">
            <v>43.695454545454545</v>
          </cell>
          <cell r="BO107">
            <v>44.56909090909091</v>
          </cell>
          <cell r="BP107">
            <v>43.258181818181818</v>
          </cell>
          <cell r="BQ107">
            <v>58.809411764705885</v>
          </cell>
          <cell r="BR107">
            <v>46.552142857142854</v>
          </cell>
          <cell r="BS107">
            <v>47.482857142857142</v>
          </cell>
          <cell r="BT107">
            <v>46.08642857142857</v>
          </cell>
          <cell r="BU107">
            <v>50.89</v>
          </cell>
          <cell r="BV107">
            <v>51.907857142857139</v>
          </cell>
          <cell r="BW107">
            <v>50.380714285714284</v>
          </cell>
          <cell r="BX107">
            <v>93.297619047619051</v>
          </cell>
          <cell r="BY107">
            <v>72.540909090909096</v>
          </cell>
          <cell r="BZ107">
            <v>50.89</v>
          </cell>
          <cell r="CA107">
            <v>51.907857142857139</v>
          </cell>
          <cell r="CB107">
            <v>50.380714285714284</v>
          </cell>
          <cell r="CC107">
            <v>72.540909090909096</v>
          </cell>
          <cell r="CD107">
            <v>58.014285714285712</v>
          </cell>
          <cell r="CE107">
            <v>50.89</v>
          </cell>
          <cell r="CF107">
            <v>51.907857142857139</v>
          </cell>
          <cell r="CG107">
            <v>50.380714285714284</v>
          </cell>
          <cell r="CH107">
            <v>58.014285714285712</v>
          </cell>
          <cell r="CI107">
            <v>0</v>
          </cell>
        </row>
        <row r="108">
          <cell r="E108">
            <v>0</v>
          </cell>
          <cell r="F108">
            <v>34.6</v>
          </cell>
          <cell r="G108">
            <v>2.2833333333333332</v>
          </cell>
          <cell r="H108">
            <v>2.2833333333333332</v>
          </cell>
          <cell r="I108">
            <v>4.5166666666666666</v>
          </cell>
          <cell r="J108">
            <v>4.5166666666666666</v>
          </cell>
          <cell r="K108">
            <v>5.104166666666667</v>
          </cell>
          <cell r="L108">
            <v>5.104166666666667</v>
          </cell>
          <cell r="M108">
            <v>6.697916666666667</v>
          </cell>
          <cell r="N108">
            <v>6.697916666666667</v>
          </cell>
          <cell r="O108">
            <v>10.166666666666666</v>
          </cell>
          <cell r="P108">
            <v>10.166666666666666</v>
          </cell>
          <cell r="Q108">
            <v>10.166666666666666</v>
          </cell>
          <cell r="R108">
            <v>12.15</v>
          </cell>
          <cell r="S108">
            <v>10.166666666666666</v>
          </cell>
          <cell r="T108">
            <v>10.166666666666666</v>
          </cell>
          <cell r="U108">
            <v>10.024444444444445</v>
          </cell>
          <cell r="V108">
            <v>20.074999999999999</v>
          </cell>
          <cell r="W108">
            <v>20.074999999999999</v>
          </cell>
          <cell r="X108">
            <v>20.074999999999999</v>
          </cell>
          <cell r="Y108">
            <v>22.075925925925926</v>
          </cell>
          <cell r="Z108">
            <v>21.602083333333333</v>
          </cell>
          <cell r="AA108">
            <v>20.074999999999999</v>
          </cell>
          <cell r="AB108">
            <v>16.20128205128205</v>
          </cell>
          <cell r="AC108">
            <v>16.20128205128205</v>
          </cell>
          <cell r="AD108">
            <v>16.20128205128205</v>
          </cell>
          <cell r="AE108">
            <v>21.853636363636365</v>
          </cell>
          <cell r="AF108">
            <v>21.853636363636365</v>
          </cell>
          <cell r="AG108">
            <v>21.853636363636365</v>
          </cell>
          <cell r="AH108">
            <v>23.05925925925926</v>
          </cell>
          <cell r="AI108">
            <v>21.853636363636365</v>
          </cell>
          <cell r="AJ108">
            <v>23.123333333333335</v>
          </cell>
          <cell r="AK108">
            <v>27.34</v>
          </cell>
          <cell r="AL108">
            <v>27.34</v>
          </cell>
          <cell r="AM108">
            <v>27.34</v>
          </cell>
          <cell r="AN108">
            <v>28.594444444444445</v>
          </cell>
          <cell r="AO108">
            <v>27.34</v>
          </cell>
          <cell r="AP108">
            <v>27.34</v>
          </cell>
          <cell r="AQ108">
            <v>23.623703703703704</v>
          </cell>
          <cell r="AR108">
            <v>26.815454545454546</v>
          </cell>
          <cell r="AS108">
            <v>26.815454545454546</v>
          </cell>
          <cell r="AT108">
            <v>26.815454545454546</v>
          </cell>
          <cell r="AU108">
            <v>26.815454545454546</v>
          </cell>
          <cell r="AV108">
            <v>26.815454545454546</v>
          </cell>
          <cell r="AW108">
            <v>32.301818181818184</v>
          </cell>
          <cell r="AX108">
            <v>32.301818181818184</v>
          </cell>
          <cell r="AY108">
            <v>32.301818181818184</v>
          </cell>
          <cell r="AZ108">
            <v>33.605555555555554</v>
          </cell>
          <cell r="BA108">
            <v>32.301818181818184</v>
          </cell>
          <cell r="BB108">
            <v>32.301818181818184</v>
          </cell>
          <cell r="BC108">
            <v>26.465185185185184</v>
          </cell>
          <cell r="BD108">
            <v>19.183333333333334</v>
          </cell>
          <cell r="BE108">
            <v>19.183333333333334</v>
          </cell>
          <cell r="BF108">
            <v>19.183333333333334</v>
          </cell>
          <cell r="BG108">
            <v>29.069230769230771</v>
          </cell>
          <cell r="BH108">
            <v>29.069230769230771</v>
          </cell>
          <cell r="BI108">
            <v>29.069230769230771</v>
          </cell>
          <cell r="BJ108">
            <v>27.34</v>
          </cell>
          <cell r="BK108">
            <v>35.969285714285711</v>
          </cell>
          <cell r="BL108">
            <v>35.969285714285711</v>
          </cell>
          <cell r="BM108">
            <v>35.969285714285711</v>
          </cell>
          <cell r="BN108">
            <v>26.815454545454546</v>
          </cell>
          <cell r="BO108">
            <v>26.815454545454546</v>
          </cell>
          <cell r="BP108">
            <v>26.815454545454546</v>
          </cell>
          <cell r="BQ108">
            <v>27.309411764705882</v>
          </cell>
          <cell r="BR108">
            <v>30.009285714285713</v>
          </cell>
          <cell r="BS108">
            <v>30.009285714285713</v>
          </cell>
          <cell r="BT108">
            <v>30.009285714285713</v>
          </cell>
          <cell r="BU108">
            <v>35.969285714285711</v>
          </cell>
          <cell r="BV108">
            <v>35.969285714285711</v>
          </cell>
          <cell r="BW108">
            <v>35.969285714285711</v>
          </cell>
          <cell r="BX108">
            <v>39.501190476190473</v>
          </cell>
          <cell r="BY108">
            <v>37.263636363636365</v>
          </cell>
          <cell r="BZ108">
            <v>35.969285714285711</v>
          </cell>
          <cell r="CA108">
            <v>35.969285714285711</v>
          </cell>
          <cell r="CB108">
            <v>35.969285714285711</v>
          </cell>
          <cell r="CC108">
            <v>37.263636363636365</v>
          </cell>
          <cell r="CD108">
            <v>35.969285714285711</v>
          </cell>
          <cell r="CE108">
            <v>40.354999999999997</v>
          </cell>
          <cell r="CF108">
            <v>40.354999999999997</v>
          </cell>
          <cell r="CG108">
            <v>40.354999999999997</v>
          </cell>
          <cell r="CH108">
            <v>40.354999999999997</v>
          </cell>
          <cell r="CI108">
            <v>0</v>
          </cell>
        </row>
        <row r="109">
          <cell r="E109" t="str">
            <v>RFA 23</v>
          </cell>
          <cell r="F109" t="str">
            <v>RFA 23</v>
          </cell>
          <cell r="G109" t="str">
            <v>RFA 23</v>
          </cell>
          <cell r="H109" t="str">
            <v>RFA 23</v>
          </cell>
          <cell r="I109" t="str">
            <v>RFA 23</v>
          </cell>
          <cell r="J109" t="str">
            <v>RFA 23</v>
          </cell>
          <cell r="K109" t="str">
            <v>RFA 23</v>
          </cell>
          <cell r="L109" t="str">
            <v>RFA 23</v>
          </cell>
          <cell r="M109" t="str">
            <v>RFA 23</v>
          </cell>
          <cell r="N109" t="str">
            <v>RFA 23</v>
          </cell>
          <cell r="O109" t="str">
            <v>RFA 23</v>
          </cell>
          <cell r="P109" t="str">
            <v>RFA 23</v>
          </cell>
          <cell r="Q109" t="str">
            <v>RFA 23</v>
          </cell>
          <cell r="R109" t="str">
            <v>RFA 23</v>
          </cell>
          <cell r="S109" t="str">
            <v>RFA 23</v>
          </cell>
          <cell r="T109" t="str">
            <v>RFA 23</v>
          </cell>
          <cell r="U109" t="str">
            <v>RFA 23</v>
          </cell>
          <cell r="V109" t="str">
            <v>RFA 23</v>
          </cell>
          <cell r="W109" t="str">
            <v>RFA 23</v>
          </cell>
          <cell r="X109" t="str">
            <v>RFA 23</v>
          </cell>
          <cell r="Y109" t="str">
            <v>RFA 23</v>
          </cell>
          <cell r="Z109" t="str">
            <v>RFA 23</v>
          </cell>
          <cell r="AA109" t="str">
            <v>RFA 23</v>
          </cell>
          <cell r="AB109" t="str">
            <v>RFA 23</v>
          </cell>
          <cell r="AC109" t="str">
            <v>RFA 23</v>
          </cell>
          <cell r="AD109" t="str">
            <v>RFA 23</v>
          </cell>
          <cell r="AE109" t="str">
            <v>RFA 23</v>
          </cell>
          <cell r="AF109" t="str">
            <v>RFA 23</v>
          </cell>
          <cell r="AG109" t="str">
            <v>RFA 23</v>
          </cell>
          <cell r="AH109" t="str">
            <v>RFA 23</v>
          </cell>
          <cell r="AI109" t="str">
            <v>RFA 23</v>
          </cell>
          <cell r="AJ109" t="str">
            <v>RFA 23</v>
          </cell>
          <cell r="AK109" t="str">
            <v>RFA 23</v>
          </cell>
          <cell r="AL109" t="str">
            <v>RFA 23</v>
          </cell>
          <cell r="AM109" t="str">
            <v>RFA 23</v>
          </cell>
          <cell r="AN109" t="str">
            <v>RFA 23</v>
          </cell>
          <cell r="AO109" t="str">
            <v>RFA 23</v>
          </cell>
          <cell r="AP109" t="str">
            <v>RFA 23</v>
          </cell>
          <cell r="AQ109" t="str">
            <v>RFA 23</v>
          </cell>
          <cell r="AR109" t="str">
            <v>RFA 23</v>
          </cell>
          <cell r="AS109" t="str">
            <v>RFA 23</v>
          </cell>
          <cell r="AT109" t="str">
            <v>RFA 23</v>
          </cell>
          <cell r="AU109" t="str">
            <v>RFA 23</v>
          </cell>
          <cell r="AV109" t="str">
            <v>RFA 23</v>
          </cell>
          <cell r="AW109" t="str">
            <v>RFA 23</v>
          </cell>
          <cell r="AX109" t="str">
            <v>RFA 23</v>
          </cell>
          <cell r="AY109" t="str">
            <v>RFA 23</v>
          </cell>
          <cell r="AZ109" t="str">
            <v>RFA 23</v>
          </cell>
          <cell r="BA109" t="str">
            <v>RFA 23</v>
          </cell>
          <cell r="BB109" t="str">
            <v>RFA 23</v>
          </cell>
          <cell r="BC109" t="str">
            <v>RFA 23</v>
          </cell>
          <cell r="BD109" t="str">
            <v>RFA 23</v>
          </cell>
          <cell r="BE109" t="str">
            <v>RFA 23</v>
          </cell>
          <cell r="BF109" t="str">
            <v>RFA 23</v>
          </cell>
          <cell r="BG109" t="str">
            <v>RFA 23</v>
          </cell>
          <cell r="BH109" t="str">
            <v>RFA 23</v>
          </cell>
          <cell r="BI109" t="str">
            <v>RFA 23</v>
          </cell>
          <cell r="BJ109" t="str">
            <v>RFA 23</v>
          </cell>
          <cell r="BK109" t="str">
            <v>RFA 23</v>
          </cell>
          <cell r="BL109" t="str">
            <v>RFA 23</v>
          </cell>
          <cell r="BM109" t="str">
            <v>RFA 23</v>
          </cell>
          <cell r="BN109" t="str">
            <v>RFA 23</v>
          </cell>
          <cell r="BO109" t="str">
            <v>RFA 23</v>
          </cell>
          <cell r="BP109" t="str">
            <v>RFA 23</v>
          </cell>
          <cell r="BQ109" t="str">
            <v>RFA 23</v>
          </cell>
          <cell r="BR109" t="str">
            <v>RFA 23</v>
          </cell>
          <cell r="BS109" t="str">
            <v>RFA 23</v>
          </cell>
          <cell r="BT109" t="str">
            <v>RFA 23</v>
          </cell>
          <cell r="BU109" t="str">
            <v>RFA 23</v>
          </cell>
          <cell r="BV109" t="str">
            <v>RFA 23</v>
          </cell>
          <cell r="BW109" t="str">
            <v>RFA 23</v>
          </cell>
          <cell r="BX109" t="str">
            <v>RFA 23</v>
          </cell>
          <cell r="BY109" t="str">
            <v>RFA 23</v>
          </cell>
          <cell r="BZ109" t="str">
            <v>RFA 23</v>
          </cell>
          <cell r="CA109" t="str">
            <v>RFA 23</v>
          </cell>
          <cell r="CB109" t="str">
            <v>RFA 23</v>
          </cell>
          <cell r="CC109" t="str">
            <v>RFA 23</v>
          </cell>
          <cell r="CD109" t="str">
            <v>RFA 23</v>
          </cell>
          <cell r="CE109" t="str">
            <v>RFA 23</v>
          </cell>
          <cell r="CF109" t="str">
            <v>RFA 23</v>
          </cell>
          <cell r="CG109" t="str">
            <v>RFA 23</v>
          </cell>
          <cell r="CH109" t="str">
            <v>RFA 23</v>
          </cell>
          <cell r="CI109" t="str">
            <v>RFA 23</v>
          </cell>
        </row>
        <row r="110">
          <cell r="E110">
            <v>0</v>
          </cell>
          <cell r="F110">
            <v>387826.2</v>
          </cell>
          <cell r="G110">
            <v>76389</v>
          </cell>
          <cell r="H110">
            <v>80296</v>
          </cell>
          <cell r="I110">
            <v>134465</v>
          </cell>
          <cell r="J110">
            <v>136660</v>
          </cell>
          <cell r="K110">
            <v>142341</v>
          </cell>
          <cell r="L110">
            <v>145942</v>
          </cell>
          <cell r="M110">
            <v>176894</v>
          </cell>
          <cell r="N110">
            <v>181727</v>
          </cell>
          <cell r="O110">
            <v>187539</v>
          </cell>
          <cell r="P110">
            <v>191088</v>
          </cell>
          <cell r="Q110">
            <v>182666</v>
          </cell>
          <cell r="R110">
            <v>186438</v>
          </cell>
          <cell r="S110">
            <v>217154</v>
          </cell>
          <cell r="T110">
            <v>241028</v>
          </cell>
          <cell r="U110">
            <v>357489</v>
          </cell>
          <cell r="V110">
            <v>265126</v>
          </cell>
          <cell r="W110">
            <v>271280</v>
          </cell>
          <cell r="X110">
            <v>261559</v>
          </cell>
          <cell r="Y110">
            <v>264462</v>
          </cell>
          <cell r="Z110">
            <v>365251</v>
          </cell>
          <cell r="AA110">
            <v>325489</v>
          </cell>
          <cell r="AB110">
            <v>246281</v>
          </cell>
          <cell r="AC110">
            <v>255623</v>
          </cell>
          <cell r="AD110">
            <v>241021</v>
          </cell>
          <cell r="AE110">
            <v>293775</v>
          </cell>
          <cell r="AF110">
            <v>302721</v>
          </cell>
          <cell r="AG110">
            <v>288540</v>
          </cell>
          <cell r="AH110">
            <v>285682</v>
          </cell>
          <cell r="AI110">
            <v>351532</v>
          </cell>
          <cell r="AJ110">
            <v>584993</v>
          </cell>
          <cell r="AK110">
            <v>364788</v>
          </cell>
          <cell r="AL110">
            <v>373733</v>
          </cell>
          <cell r="AM110">
            <v>359552</v>
          </cell>
          <cell r="AN110">
            <v>357507</v>
          </cell>
          <cell r="AO110">
            <v>434813</v>
          </cell>
          <cell r="AP110">
            <v>471130</v>
          </cell>
          <cell r="AQ110">
            <v>457392</v>
          </cell>
          <cell r="AR110">
            <v>356439</v>
          </cell>
          <cell r="AS110">
            <v>367609</v>
          </cell>
          <cell r="AT110">
            <v>351298</v>
          </cell>
          <cell r="AU110">
            <v>428842</v>
          </cell>
          <cell r="AV110">
            <v>442848</v>
          </cell>
          <cell r="AW110">
            <v>385180</v>
          </cell>
          <cell r="AX110">
            <v>396348</v>
          </cell>
          <cell r="AY110">
            <v>380038</v>
          </cell>
          <cell r="AZ110">
            <v>397285</v>
          </cell>
          <cell r="BA110">
            <v>421509</v>
          </cell>
          <cell r="BB110">
            <v>489822</v>
          </cell>
          <cell r="BC110">
            <v>494132</v>
          </cell>
          <cell r="BD110">
            <v>268967</v>
          </cell>
          <cell r="BE110">
            <v>282530</v>
          </cell>
          <cell r="BF110">
            <v>262225</v>
          </cell>
          <cell r="BG110">
            <v>357481</v>
          </cell>
          <cell r="BH110">
            <v>374653</v>
          </cell>
          <cell r="BI110">
            <v>352407</v>
          </cell>
          <cell r="BJ110">
            <v>472904</v>
          </cell>
          <cell r="BK110">
            <v>402686</v>
          </cell>
          <cell r="BL110">
            <v>425824</v>
          </cell>
          <cell r="BM110">
            <v>396208</v>
          </cell>
          <cell r="BN110">
            <v>362758</v>
          </cell>
          <cell r="BO110">
            <v>374359</v>
          </cell>
          <cell r="BP110">
            <v>355652</v>
          </cell>
          <cell r="BQ110">
            <v>645842</v>
          </cell>
          <cell r="BR110">
            <v>366565</v>
          </cell>
          <cell r="BS110">
            <v>385696</v>
          </cell>
          <cell r="BT110">
            <v>359099</v>
          </cell>
          <cell r="BU110">
            <v>449714</v>
          </cell>
          <cell r="BV110">
            <v>468847</v>
          </cell>
          <cell r="BW110">
            <v>442248</v>
          </cell>
          <cell r="BX110">
            <v>415627</v>
          </cell>
          <cell r="BY110">
            <v>540746</v>
          </cell>
          <cell r="BZ110">
            <v>451777</v>
          </cell>
          <cell r="CA110">
            <v>459855</v>
          </cell>
          <cell r="CB110">
            <v>443680</v>
          </cell>
          <cell r="CC110">
            <v>538504</v>
          </cell>
          <cell r="CD110">
            <v>597549</v>
          </cell>
          <cell r="CE110">
            <v>457936</v>
          </cell>
          <cell r="CF110">
            <v>466182</v>
          </cell>
          <cell r="CG110">
            <v>449672</v>
          </cell>
          <cell r="CH110">
            <v>603402</v>
          </cell>
          <cell r="CI110">
            <v>0</v>
          </cell>
        </row>
        <row r="111">
          <cell r="E111">
            <v>0</v>
          </cell>
          <cell r="F111">
            <v>53898.5</v>
          </cell>
          <cell r="G111">
            <v>8913</v>
          </cell>
          <cell r="H111">
            <v>9856</v>
          </cell>
          <cell r="I111">
            <v>12828</v>
          </cell>
          <cell r="J111">
            <v>13349</v>
          </cell>
          <cell r="K111">
            <v>13945</v>
          </cell>
          <cell r="L111">
            <v>14823</v>
          </cell>
          <cell r="M111">
            <v>20288</v>
          </cell>
          <cell r="N111">
            <v>21448</v>
          </cell>
          <cell r="O111">
            <v>21929</v>
          </cell>
          <cell r="P111">
            <v>22709</v>
          </cell>
          <cell r="Q111">
            <v>20911</v>
          </cell>
          <cell r="R111">
            <v>26530</v>
          </cell>
          <cell r="S111">
            <v>33888</v>
          </cell>
          <cell r="T111">
            <v>29959</v>
          </cell>
          <cell r="U111">
            <v>22384</v>
          </cell>
          <cell r="V111">
            <v>36854</v>
          </cell>
          <cell r="W111">
            <v>38259</v>
          </cell>
          <cell r="X111">
            <v>35985</v>
          </cell>
          <cell r="Y111">
            <v>41420</v>
          </cell>
          <cell r="Z111">
            <v>61938</v>
          </cell>
          <cell r="AA111">
            <v>46145</v>
          </cell>
          <cell r="AB111">
            <v>32910</v>
          </cell>
          <cell r="AC111">
            <v>35860</v>
          </cell>
          <cell r="AD111">
            <v>31401</v>
          </cell>
          <cell r="AE111">
            <v>42069</v>
          </cell>
          <cell r="AF111">
            <v>45033</v>
          </cell>
          <cell r="AG111">
            <v>40561</v>
          </cell>
          <cell r="AH111">
            <v>45941</v>
          </cell>
          <cell r="AI111">
            <v>64213</v>
          </cell>
          <cell r="AJ111">
            <v>52807</v>
          </cell>
          <cell r="AK111">
            <v>55200</v>
          </cell>
          <cell r="AL111">
            <v>58164</v>
          </cell>
          <cell r="AM111">
            <v>53691</v>
          </cell>
          <cell r="AN111">
            <v>59072</v>
          </cell>
          <cell r="AO111">
            <v>70684</v>
          </cell>
          <cell r="AP111">
            <v>78847</v>
          </cell>
          <cell r="AQ111">
            <v>69335</v>
          </cell>
          <cell r="AR111">
            <v>50414</v>
          </cell>
          <cell r="AS111">
            <v>53907</v>
          </cell>
          <cell r="AT111">
            <v>48905</v>
          </cell>
          <cell r="AU111">
            <v>66240</v>
          </cell>
          <cell r="AV111">
            <v>68576</v>
          </cell>
          <cell r="AW111">
            <v>56886</v>
          </cell>
          <cell r="AX111">
            <v>60379</v>
          </cell>
          <cell r="AY111">
            <v>55377</v>
          </cell>
          <cell r="AZ111">
            <v>66458</v>
          </cell>
          <cell r="BA111">
            <v>72711</v>
          </cell>
          <cell r="BB111">
            <v>80527</v>
          </cell>
          <cell r="BC111">
            <v>73958</v>
          </cell>
          <cell r="BD111">
            <v>34418</v>
          </cell>
          <cell r="BE111">
            <v>38379</v>
          </cell>
          <cell r="BF111">
            <v>32719</v>
          </cell>
          <cell r="BG111">
            <v>53467</v>
          </cell>
          <cell r="BH111">
            <v>58288</v>
          </cell>
          <cell r="BI111">
            <v>52152</v>
          </cell>
          <cell r="BJ111">
            <v>75694</v>
          </cell>
          <cell r="BK111">
            <v>57359</v>
          </cell>
          <cell r="BL111">
            <v>64263</v>
          </cell>
          <cell r="BM111">
            <v>55821</v>
          </cell>
          <cell r="BN111">
            <v>55886</v>
          </cell>
          <cell r="BO111">
            <v>59453</v>
          </cell>
          <cell r="BP111">
            <v>53657</v>
          </cell>
          <cell r="BQ111">
            <v>67226</v>
          </cell>
          <cell r="BR111">
            <v>55766</v>
          </cell>
          <cell r="BS111">
            <v>61910</v>
          </cell>
          <cell r="BT111">
            <v>53576</v>
          </cell>
          <cell r="BU111">
            <v>69856</v>
          </cell>
          <cell r="BV111">
            <v>76000</v>
          </cell>
          <cell r="BW111">
            <v>67665</v>
          </cell>
          <cell r="BX111">
            <v>68581</v>
          </cell>
          <cell r="BY111">
            <v>92073</v>
          </cell>
          <cell r="BZ111">
            <v>70519</v>
          </cell>
          <cell r="CA111">
            <v>73057</v>
          </cell>
          <cell r="CB111">
            <v>68123</v>
          </cell>
          <cell r="CC111">
            <v>91065</v>
          </cell>
          <cell r="CD111">
            <v>105924</v>
          </cell>
          <cell r="CE111">
            <v>72204</v>
          </cell>
          <cell r="CF111">
            <v>74744</v>
          </cell>
          <cell r="CG111">
            <v>69808</v>
          </cell>
          <cell r="CH111">
            <v>107618</v>
          </cell>
          <cell r="CI111">
            <v>0</v>
          </cell>
        </row>
        <row r="112">
          <cell r="E112">
            <v>0</v>
          </cell>
          <cell r="F112">
            <v>105479</v>
          </cell>
          <cell r="G112">
            <v>17970</v>
          </cell>
          <cell r="H112">
            <v>19922</v>
          </cell>
          <cell r="I112">
            <v>25572</v>
          </cell>
          <cell r="J112">
            <v>26652</v>
          </cell>
          <cell r="K112">
            <v>27740</v>
          </cell>
          <cell r="L112">
            <v>29555</v>
          </cell>
          <cell r="M112">
            <v>40270</v>
          </cell>
          <cell r="N112">
            <v>42671</v>
          </cell>
          <cell r="O112">
            <v>41798</v>
          </cell>
          <cell r="P112">
            <v>43412</v>
          </cell>
          <cell r="Q112">
            <v>39692</v>
          </cell>
          <cell r="R112">
            <v>51319</v>
          </cell>
          <cell r="S112">
            <v>66542</v>
          </cell>
          <cell r="T112">
            <v>58412</v>
          </cell>
          <cell r="U112">
            <v>26713</v>
          </cell>
          <cell r="V112">
            <v>69196</v>
          </cell>
          <cell r="W112">
            <v>72102</v>
          </cell>
          <cell r="X112">
            <v>67397</v>
          </cell>
          <cell r="Y112">
            <v>78641</v>
          </cell>
          <cell r="Z112">
            <v>121092</v>
          </cell>
          <cell r="AA112">
            <v>88418</v>
          </cell>
          <cell r="AB112">
            <v>57949</v>
          </cell>
          <cell r="AC112">
            <v>62018</v>
          </cell>
          <cell r="AD112">
            <v>55868</v>
          </cell>
          <cell r="AE112">
            <v>74328</v>
          </cell>
          <cell r="AF112">
            <v>78416</v>
          </cell>
          <cell r="AG112">
            <v>72247</v>
          </cell>
          <cell r="AH112">
            <v>79668</v>
          </cell>
          <cell r="AI112">
            <v>109464</v>
          </cell>
          <cell r="AJ112">
            <v>93731</v>
          </cell>
          <cell r="AK112">
            <v>98674</v>
          </cell>
          <cell r="AL112">
            <v>102761</v>
          </cell>
          <cell r="AM112">
            <v>96593</v>
          </cell>
          <cell r="AN112">
            <v>104014</v>
          </cell>
          <cell r="AO112">
            <v>120031</v>
          </cell>
          <cell r="AP112">
            <v>135068</v>
          </cell>
          <cell r="AQ112">
            <v>125127</v>
          </cell>
          <cell r="AR112">
            <v>89020</v>
          </cell>
          <cell r="AS112">
            <v>93838</v>
          </cell>
          <cell r="AT112">
            <v>86939</v>
          </cell>
          <cell r="AU112">
            <v>110848</v>
          </cell>
          <cell r="AV112">
            <v>114071</v>
          </cell>
          <cell r="AW112">
            <v>99588</v>
          </cell>
          <cell r="AX112">
            <v>104405</v>
          </cell>
          <cell r="AY112">
            <v>97506</v>
          </cell>
          <cell r="AZ112">
            <v>112790</v>
          </cell>
          <cell r="BA112">
            <v>121416</v>
          </cell>
          <cell r="BB112">
            <v>135975</v>
          </cell>
          <cell r="BC112">
            <v>131426</v>
          </cell>
          <cell r="BD112">
            <v>60404</v>
          </cell>
          <cell r="BE112">
            <v>66405</v>
          </cell>
          <cell r="BF112">
            <v>57358</v>
          </cell>
          <cell r="BG112">
            <v>96055</v>
          </cell>
          <cell r="BH112">
            <v>103673</v>
          </cell>
          <cell r="BI112">
            <v>93641</v>
          </cell>
          <cell r="BJ112">
            <v>137244</v>
          </cell>
          <cell r="BK112">
            <v>98601</v>
          </cell>
          <cell r="BL112">
            <v>109092</v>
          </cell>
          <cell r="BM112">
            <v>95880</v>
          </cell>
          <cell r="BN112">
            <v>96568</v>
          </cell>
          <cell r="BO112">
            <v>101488</v>
          </cell>
          <cell r="BP112">
            <v>93493</v>
          </cell>
          <cell r="BQ112">
            <v>82354</v>
          </cell>
          <cell r="BR112">
            <v>94991</v>
          </cell>
          <cell r="BS112">
            <v>103465</v>
          </cell>
          <cell r="BT112">
            <v>91970</v>
          </cell>
          <cell r="BU112">
            <v>121320</v>
          </cell>
          <cell r="BV112">
            <v>129795</v>
          </cell>
          <cell r="BW112">
            <v>118299</v>
          </cell>
          <cell r="BX112">
            <v>114308</v>
          </cell>
          <cell r="BY112">
            <v>151965</v>
          </cell>
          <cell r="BZ112">
            <v>122235</v>
          </cell>
          <cell r="CA112">
            <v>125736</v>
          </cell>
          <cell r="CB112">
            <v>118930</v>
          </cell>
          <cell r="CC112">
            <v>150575</v>
          </cell>
          <cell r="CD112">
            <v>171069</v>
          </cell>
          <cell r="CE112">
            <v>123148</v>
          </cell>
          <cell r="CF112">
            <v>126652</v>
          </cell>
          <cell r="CG112">
            <v>119844</v>
          </cell>
          <cell r="CH112">
            <v>171996</v>
          </cell>
          <cell r="CI112">
            <v>0</v>
          </cell>
        </row>
        <row r="113">
          <cell r="E113">
            <v>0</v>
          </cell>
          <cell r="F113">
            <v>125000</v>
          </cell>
          <cell r="G113">
            <v>32400</v>
          </cell>
          <cell r="H113">
            <v>32400</v>
          </cell>
          <cell r="I113">
            <v>67620</v>
          </cell>
          <cell r="J113">
            <v>67620</v>
          </cell>
          <cell r="K113">
            <v>67860</v>
          </cell>
          <cell r="L113">
            <v>67860</v>
          </cell>
          <cell r="M113">
            <v>74700</v>
          </cell>
          <cell r="N113">
            <v>74700</v>
          </cell>
          <cell r="O113">
            <v>76920</v>
          </cell>
          <cell r="P113">
            <v>76920</v>
          </cell>
          <cell r="Q113">
            <v>76920</v>
          </cell>
          <cell r="R113">
            <v>54384</v>
          </cell>
          <cell r="S113">
            <v>55574</v>
          </cell>
          <cell r="T113">
            <v>88781</v>
          </cell>
          <cell r="U113">
            <v>167757</v>
          </cell>
          <cell r="V113">
            <v>85740</v>
          </cell>
          <cell r="W113">
            <v>85740</v>
          </cell>
          <cell r="X113">
            <v>85740</v>
          </cell>
          <cell r="Y113">
            <v>64050</v>
          </cell>
          <cell r="Z113">
            <v>65453</v>
          </cell>
          <cell r="AA113">
            <v>98836</v>
          </cell>
          <cell r="AB113">
            <v>90420</v>
          </cell>
          <cell r="AC113">
            <v>90420</v>
          </cell>
          <cell r="AD113">
            <v>90420</v>
          </cell>
          <cell r="AE113">
            <v>96300</v>
          </cell>
          <cell r="AF113">
            <v>96300</v>
          </cell>
          <cell r="AG113">
            <v>96300</v>
          </cell>
          <cell r="AH113">
            <v>75624</v>
          </cell>
          <cell r="AI113">
            <v>77280</v>
          </cell>
          <cell r="AJ113">
            <v>184230</v>
          </cell>
          <cell r="AK113">
            <v>105900</v>
          </cell>
          <cell r="AL113">
            <v>105900</v>
          </cell>
          <cell r="AM113">
            <v>105900</v>
          </cell>
          <cell r="AN113">
            <v>86146</v>
          </cell>
          <cell r="AO113">
            <v>120246</v>
          </cell>
          <cell r="AP113">
            <v>121818</v>
          </cell>
          <cell r="AQ113">
            <v>129984</v>
          </cell>
          <cell r="AR113">
            <v>117900</v>
          </cell>
          <cell r="AS113">
            <v>117900</v>
          </cell>
          <cell r="AT113">
            <v>117900</v>
          </cell>
          <cell r="AU113">
            <v>133686</v>
          </cell>
          <cell r="AV113">
            <v>135498</v>
          </cell>
          <cell r="AW113">
            <v>117900</v>
          </cell>
          <cell r="AX113">
            <v>117900</v>
          </cell>
          <cell r="AY113">
            <v>117900</v>
          </cell>
          <cell r="AZ113">
            <v>99298</v>
          </cell>
          <cell r="BA113">
            <v>101472</v>
          </cell>
          <cell r="BB113">
            <v>135498</v>
          </cell>
          <cell r="BC113">
            <v>144744</v>
          </cell>
          <cell r="BD113">
            <v>103920</v>
          </cell>
          <cell r="BE113">
            <v>103920</v>
          </cell>
          <cell r="BF113">
            <v>103920</v>
          </cell>
          <cell r="BG113">
            <v>103920</v>
          </cell>
          <cell r="BH113">
            <v>103920</v>
          </cell>
          <cell r="BI113">
            <v>103920</v>
          </cell>
          <cell r="BJ113">
            <v>118147</v>
          </cell>
          <cell r="BK113">
            <v>127080</v>
          </cell>
          <cell r="BL113">
            <v>127080</v>
          </cell>
          <cell r="BM113">
            <v>127080</v>
          </cell>
          <cell r="BN113">
            <v>111252</v>
          </cell>
          <cell r="BO113">
            <v>111252</v>
          </cell>
          <cell r="BP113">
            <v>111252</v>
          </cell>
          <cell r="BQ113">
            <v>178835</v>
          </cell>
          <cell r="BR113">
            <v>111252</v>
          </cell>
          <cell r="BS113">
            <v>111252</v>
          </cell>
          <cell r="BT113">
            <v>111252</v>
          </cell>
          <cell r="BU113">
            <v>130212</v>
          </cell>
          <cell r="BV113">
            <v>130212</v>
          </cell>
          <cell r="BW113">
            <v>130212</v>
          </cell>
          <cell r="BX113">
            <v>107189</v>
          </cell>
          <cell r="BY113">
            <v>147782</v>
          </cell>
          <cell r="BZ113">
            <v>130212</v>
          </cell>
          <cell r="CA113">
            <v>130212</v>
          </cell>
          <cell r="CB113">
            <v>130212</v>
          </cell>
          <cell r="CC113">
            <v>147782</v>
          </cell>
          <cell r="CD113">
            <v>149738</v>
          </cell>
          <cell r="CE113">
            <v>130212</v>
          </cell>
          <cell r="CF113">
            <v>130212</v>
          </cell>
          <cell r="CG113">
            <v>130212</v>
          </cell>
          <cell r="CH113">
            <v>149738</v>
          </cell>
          <cell r="CI113">
            <v>0</v>
          </cell>
        </row>
        <row r="114">
          <cell r="E114">
            <v>0</v>
          </cell>
          <cell r="F114">
            <v>237.13200000000003</v>
          </cell>
          <cell r="G114">
            <v>56.15</v>
          </cell>
          <cell r="H114">
            <v>56.487499999999997</v>
          </cell>
          <cell r="I114">
            <v>80.916666666666671</v>
          </cell>
          <cell r="J114">
            <v>81.439583333333331</v>
          </cell>
          <cell r="K114">
            <v>112.83541666666666</v>
          </cell>
          <cell r="L114">
            <v>113.52916666666667</v>
          </cell>
          <cell r="M114">
            <v>138.02916666666667</v>
          </cell>
          <cell r="N114">
            <v>138.92500000000001</v>
          </cell>
          <cell r="O114">
            <v>175.84375</v>
          </cell>
          <cell r="P114">
            <v>176.90833333333333</v>
          </cell>
          <cell r="Q114">
            <v>175.31041666666667</v>
          </cell>
          <cell r="R114">
            <v>186.92592592592592</v>
          </cell>
          <cell r="S114">
            <v>182.23124999999999</v>
          </cell>
          <cell r="T114">
            <v>183.29583333333332</v>
          </cell>
          <cell r="U114">
            <v>181.30444444444444</v>
          </cell>
          <cell r="V114">
            <v>242.30625000000001</v>
          </cell>
          <cell r="W114">
            <v>243.91041666666666</v>
          </cell>
          <cell r="X114">
            <v>241.50416666666666</v>
          </cell>
          <cell r="Y114">
            <v>256.66851851851851</v>
          </cell>
          <cell r="Z114">
            <v>251.9375</v>
          </cell>
          <cell r="AA114">
            <v>253.54166666666666</v>
          </cell>
          <cell r="AB114">
            <v>200.07564102564103</v>
          </cell>
          <cell r="AC114">
            <v>200.89743589743588</v>
          </cell>
          <cell r="AD114">
            <v>199.66538461538462</v>
          </cell>
          <cell r="AE114">
            <v>225.43818181818182</v>
          </cell>
          <cell r="AF114">
            <v>226.31090909090909</v>
          </cell>
          <cell r="AG114">
            <v>225.00181818181818</v>
          </cell>
          <cell r="AH114">
            <v>297.41296296296298</v>
          </cell>
          <cell r="AI114">
            <v>230.67545454545456</v>
          </cell>
          <cell r="AJ114">
            <v>235.84222222222223</v>
          </cell>
          <cell r="AK114">
            <v>260.13363636363636</v>
          </cell>
          <cell r="AL114">
            <v>261.16363636363639</v>
          </cell>
          <cell r="AM114">
            <v>259.61909090909091</v>
          </cell>
          <cell r="AN114">
            <v>338.67592592592592</v>
          </cell>
          <cell r="AO114">
            <v>266.31090909090909</v>
          </cell>
          <cell r="AP114">
            <v>267.34090909090907</v>
          </cell>
          <cell r="AQ114">
            <v>307.19851851851854</v>
          </cell>
          <cell r="AR114">
            <v>241.85636363636362</v>
          </cell>
          <cell r="AS114">
            <v>242.79272727272726</v>
          </cell>
          <cell r="AT114">
            <v>241.38818181818181</v>
          </cell>
          <cell r="AU114">
            <v>247.47272727272727</v>
          </cell>
          <cell r="AV114">
            <v>248.40818181818182</v>
          </cell>
          <cell r="AW114">
            <v>277.02</v>
          </cell>
          <cell r="AX114">
            <v>278.12181818181818</v>
          </cell>
          <cell r="AY114">
            <v>276.46909090909094</v>
          </cell>
          <cell r="AZ114">
            <v>360.1314814814815</v>
          </cell>
          <cell r="BA114">
            <v>283.63272727272727</v>
          </cell>
          <cell r="BB114">
            <v>284.73454545454547</v>
          </cell>
          <cell r="BC114">
            <v>324.3259259259259</v>
          </cell>
          <cell r="BD114">
            <v>239.41041666666666</v>
          </cell>
          <cell r="BE114">
            <v>240.64166666666668</v>
          </cell>
          <cell r="BF114">
            <v>238.79583333333332</v>
          </cell>
          <cell r="BG114">
            <v>271.59230769230771</v>
          </cell>
          <cell r="BH114">
            <v>272.80256410256408</v>
          </cell>
          <cell r="BI114">
            <v>270.98846153846154</v>
          </cell>
          <cell r="BJ114">
            <v>256.69272727272727</v>
          </cell>
          <cell r="BK114">
            <v>292.87857142857143</v>
          </cell>
          <cell r="BL114">
            <v>294.07</v>
          </cell>
          <cell r="BM114">
            <v>292.28285714285715</v>
          </cell>
          <cell r="BN114">
            <v>244.31363636363636</v>
          </cell>
          <cell r="BO114">
            <v>245.29818181818183</v>
          </cell>
          <cell r="BP114">
            <v>243.82090909090908</v>
          </cell>
          <cell r="BQ114">
            <v>255.47294117647058</v>
          </cell>
          <cell r="BR114">
            <v>261.43857142857144</v>
          </cell>
          <cell r="BS114">
            <v>262.48714285714289</v>
          </cell>
          <cell r="BT114">
            <v>260.91500000000002</v>
          </cell>
          <cell r="BU114">
            <v>290.65571428571428</v>
          </cell>
          <cell r="BV114">
            <v>291.80214285714288</v>
          </cell>
          <cell r="BW114">
            <v>290.08214285714286</v>
          </cell>
          <cell r="BX114">
            <v>353.12857142857143</v>
          </cell>
          <cell r="BY114">
            <v>316.89272727272726</v>
          </cell>
          <cell r="BZ114">
            <v>290.65571428571428</v>
          </cell>
          <cell r="CA114">
            <v>291.80214285714288</v>
          </cell>
          <cell r="CB114">
            <v>290.08214285714286</v>
          </cell>
          <cell r="CC114">
            <v>316.89272727272726</v>
          </cell>
          <cell r="CD114">
            <v>298.68214285714288</v>
          </cell>
          <cell r="CE114">
            <v>303.09357142857141</v>
          </cell>
          <cell r="CF114">
            <v>304.24</v>
          </cell>
          <cell r="CG114">
            <v>302.52</v>
          </cell>
          <cell r="CH114">
            <v>311.12</v>
          </cell>
          <cell r="CI114">
            <v>0</v>
          </cell>
        </row>
        <row r="115">
          <cell r="E115">
            <v>0</v>
          </cell>
          <cell r="F115">
            <v>146.6388</v>
          </cell>
          <cell r="G115">
            <v>34.643749999999997</v>
          </cell>
          <cell r="H115">
            <v>34.643749999999997</v>
          </cell>
          <cell r="I115">
            <v>47.241666666666667</v>
          </cell>
          <cell r="J115">
            <v>47.241666666666667</v>
          </cell>
          <cell r="K115">
            <v>69.28958333333334</v>
          </cell>
          <cell r="L115">
            <v>69.28958333333334</v>
          </cell>
          <cell r="M115">
            <v>81.887500000000003</v>
          </cell>
          <cell r="N115">
            <v>81.887500000000003</v>
          </cell>
          <cell r="O115">
            <v>100.78333333333333</v>
          </cell>
          <cell r="P115">
            <v>100.78333333333333</v>
          </cell>
          <cell r="Q115">
            <v>100.78333333333333</v>
          </cell>
          <cell r="R115">
            <v>110.23333333333333</v>
          </cell>
          <cell r="S115">
            <v>100.78333333333333</v>
          </cell>
          <cell r="T115">
            <v>100.78333333333333</v>
          </cell>
          <cell r="U115">
            <v>100.78444444444445</v>
          </cell>
          <cell r="V115">
            <v>129.12916666666666</v>
          </cell>
          <cell r="W115">
            <v>129.12916666666666</v>
          </cell>
          <cell r="X115">
            <v>129.12916666666666</v>
          </cell>
          <cell r="Y115">
            <v>141.72777777777779</v>
          </cell>
          <cell r="Z115">
            <v>129.12916666666666</v>
          </cell>
          <cell r="AA115">
            <v>129.12916666666666</v>
          </cell>
          <cell r="AB115">
            <v>129.12948717948717</v>
          </cell>
          <cell r="AC115">
            <v>129.12948717948717</v>
          </cell>
          <cell r="AD115">
            <v>129.12948717948717</v>
          </cell>
          <cell r="AE115">
            <v>148.02636363636364</v>
          </cell>
          <cell r="AF115">
            <v>148.02636363636364</v>
          </cell>
          <cell r="AG115">
            <v>148.02636363636364</v>
          </cell>
          <cell r="AH115">
            <v>163.77407407407406</v>
          </cell>
          <cell r="AI115">
            <v>148.02636363636364</v>
          </cell>
          <cell r="AJ115">
            <v>144.87666666666667</v>
          </cell>
          <cell r="AK115">
            <v>166.92363636363638</v>
          </cell>
          <cell r="AL115">
            <v>166.92363636363638</v>
          </cell>
          <cell r="AM115">
            <v>166.92363636363638</v>
          </cell>
          <cell r="AN115">
            <v>179.52222222222221</v>
          </cell>
          <cell r="AO115">
            <v>166.92363636363638</v>
          </cell>
          <cell r="AP115">
            <v>166.92363636363638</v>
          </cell>
          <cell r="AQ115">
            <v>173.22222222222223</v>
          </cell>
          <cell r="AR115">
            <v>154.32545454545453</v>
          </cell>
          <cell r="AS115">
            <v>154.32545454545453</v>
          </cell>
          <cell r="AT115">
            <v>154.32545454545453</v>
          </cell>
          <cell r="AU115">
            <v>154.32545454545453</v>
          </cell>
          <cell r="AV115">
            <v>154.32545454545453</v>
          </cell>
          <cell r="AW115">
            <v>173.22272727272727</v>
          </cell>
          <cell r="AX115">
            <v>173.22272727272727</v>
          </cell>
          <cell r="AY115">
            <v>173.22272727272727</v>
          </cell>
          <cell r="AZ115">
            <v>185.82037037037037</v>
          </cell>
          <cell r="BA115">
            <v>173.22272727272727</v>
          </cell>
          <cell r="BB115">
            <v>173.22272727272727</v>
          </cell>
          <cell r="BC115">
            <v>179.52148148148149</v>
          </cell>
          <cell r="BD115">
            <v>148.02708333333334</v>
          </cell>
          <cell r="BE115">
            <v>148.02708333333334</v>
          </cell>
          <cell r="BF115">
            <v>148.02708333333334</v>
          </cell>
          <cell r="BG115">
            <v>166.92307692307693</v>
          </cell>
          <cell r="BH115">
            <v>166.92307692307693</v>
          </cell>
          <cell r="BI115">
            <v>166.92307692307693</v>
          </cell>
          <cell r="BJ115">
            <v>166.92363636363638</v>
          </cell>
          <cell r="BK115">
            <v>179.52142857142857</v>
          </cell>
          <cell r="BL115">
            <v>179.52142857142857</v>
          </cell>
          <cell r="BM115">
            <v>179.52142857142857</v>
          </cell>
          <cell r="BN115">
            <v>154.32545454545453</v>
          </cell>
          <cell r="BO115">
            <v>154.32545454545453</v>
          </cell>
          <cell r="BP115">
            <v>154.32545454545453</v>
          </cell>
          <cell r="BQ115">
            <v>148.02705882352942</v>
          </cell>
          <cell r="BR115">
            <v>163.77428571428572</v>
          </cell>
          <cell r="BS115">
            <v>163.77428571428572</v>
          </cell>
          <cell r="BT115">
            <v>163.77428571428572</v>
          </cell>
          <cell r="BU115">
            <v>179.52142857142857</v>
          </cell>
          <cell r="BV115">
            <v>179.52142857142857</v>
          </cell>
          <cell r="BW115">
            <v>179.52142857142857</v>
          </cell>
          <cell r="BX115">
            <v>188.9702380952381</v>
          </cell>
          <cell r="BY115">
            <v>179.52181818181819</v>
          </cell>
          <cell r="BZ115">
            <v>179.52142857142857</v>
          </cell>
          <cell r="CA115">
            <v>179.52142857142857</v>
          </cell>
          <cell r="CB115">
            <v>179.52142857142857</v>
          </cell>
          <cell r="CC115">
            <v>179.52181818181819</v>
          </cell>
          <cell r="CD115">
            <v>179.52142857142857</v>
          </cell>
          <cell r="CE115">
            <v>185.82071428571427</v>
          </cell>
          <cell r="CF115">
            <v>185.82071428571427</v>
          </cell>
          <cell r="CG115">
            <v>185.82071428571427</v>
          </cell>
          <cell r="CH115">
            <v>185.82071428571427</v>
          </cell>
          <cell r="CI115">
            <v>0</v>
          </cell>
        </row>
        <row r="116">
          <cell r="E116">
            <v>0</v>
          </cell>
          <cell r="F116">
            <v>49</v>
          </cell>
          <cell r="G116">
            <v>16.847916666666666</v>
          </cell>
          <cell r="H116">
            <v>17.185416666666665</v>
          </cell>
          <cell r="I116">
            <v>26.208333333333332</v>
          </cell>
          <cell r="J116">
            <v>26.731249999999999</v>
          </cell>
          <cell r="K116">
            <v>34.631250000000001</v>
          </cell>
          <cell r="L116">
            <v>35.325000000000003</v>
          </cell>
          <cell r="M116">
            <v>44.810416666666669</v>
          </cell>
          <cell r="N116">
            <v>45.706249999999997</v>
          </cell>
          <cell r="O116">
            <v>53.235416666666666</v>
          </cell>
          <cell r="P116">
            <v>54.3</v>
          </cell>
          <cell r="Q116">
            <v>52.702083333333334</v>
          </cell>
          <cell r="R116">
            <v>52.05185185185185</v>
          </cell>
          <cell r="S116">
            <v>59.622916666666669</v>
          </cell>
          <cell r="T116">
            <v>60.6875</v>
          </cell>
          <cell r="U116">
            <v>59.055555555555557</v>
          </cell>
          <cell r="V116">
            <v>80.262500000000003</v>
          </cell>
          <cell r="W116">
            <v>81.86666666666666</v>
          </cell>
          <cell r="X116">
            <v>79.46041666666666</v>
          </cell>
          <cell r="Y116">
            <v>78.477777777777774</v>
          </cell>
          <cell r="Z116">
            <v>89.893749999999997</v>
          </cell>
          <cell r="AA116">
            <v>91.497916666666669</v>
          </cell>
          <cell r="AB116">
            <v>41.06666666666667</v>
          </cell>
          <cell r="AC116">
            <v>41.888461538461542</v>
          </cell>
          <cell r="AD116">
            <v>40.656410256410254</v>
          </cell>
          <cell r="AE116">
            <v>43.640909090909091</v>
          </cell>
          <cell r="AF116">
            <v>44.513636363636365</v>
          </cell>
          <cell r="AG116">
            <v>43.204545454545453</v>
          </cell>
          <cell r="AH116">
            <v>97.788888888888891</v>
          </cell>
          <cell r="AI116">
            <v>48.878181818181815</v>
          </cell>
          <cell r="AJ116">
            <v>55.472222222222221</v>
          </cell>
          <cell r="AK116">
            <v>51.48</v>
          </cell>
          <cell r="AL116">
            <v>52.51</v>
          </cell>
          <cell r="AM116">
            <v>50.965454545454548</v>
          </cell>
          <cell r="AN116">
            <v>115.3537037037037</v>
          </cell>
          <cell r="AO116">
            <v>57.657272727272726</v>
          </cell>
          <cell r="AP116">
            <v>58.687272727272727</v>
          </cell>
          <cell r="AQ116">
            <v>97.315555555555562</v>
          </cell>
          <cell r="AR116">
            <v>46.8</v>
          </cell>
          <cell r="AS116">
            <v>47.736363636363635</v>
          </cell>
          <cell r="AT116">
            <v>46.331818181818178</v>
          </cell>
          <cell r="AU116">
            <v>52.416363636363634</v>
          </cell>
          <cell r="AV116">
            <v>53.351818181818182</v>
          </cell>
          <cell r="AW116">
            <v>55.107272727272729</v>
          </cell>
          <cell r="AX116">
            <v>56.209090909090911</v>
          </cell>
          <cell r="AY116">
            <v>54.556363636363635</v>
          </cell>
          <cell r="AZ116">
            <v>123.47962962962963</v>
          </cell>
          <cell r="BA116">
            <v>61.72</v>
          </cell>
          <cell r="BB116">
            <v>62.82181818181818</v>
          </cell>
          <cell r="BC116">
            <v>104.17333333333333</v>
          </cell>
          <cell r="BD116">
            <v>61.541666666666664</v>
          </cell>
          <cell r="BE116">
            <v>62.772916666666667</v>
          </cell>
          <cell r="BF116">
            <v>60.927083333333336</v>
          </cell>
          <cell r="BG116">
            <v>60.488461538461536</v>
          </cell>
          <cell r="BH116">
            <v>61.698717948717949</v>
          </cell>
          <cell r="BI116">
            <v>59.884615384615387</v>
          </cell>
          <cell r="BJ116">
            <v>48.039090909090909</v>
          </cell>
          <cell r="BK116">
            <v>59.552857142857142</v>
          </cell>
          <cell r="BL116">
            <v>60.744285714285716</v>
          </cell>
          <cell r="BM116">
            <v>58.957142857142856</v>
          </cell>
          <cell r="BN116">
            <v>49.257272727272728</v>
          </cell>
          <cell r="BO116">
            <v>50.241818181818182</v>
          </cell>
          <cell r="BP116">
            <v>48.764545454545456</v>
          </cell>
          <cell r="BQ116">
            <v>66.294117647058826</v>
          </cell>
          <cell r="BR116">
            <v>52.415714285714287</v>
          </cell>
          <cell r="BS116">
            <v>53.464285714285715</v>
          </cell>
          <cell r="BT116">
            <v>51.892142857142858</v>
          </cell>
          <cell r="BU116">
            <v>57.33</v>
          </cell>
          <cell r="BV116">
            <v>58.476428571428571</v>
          </cell>
          <cell r="BW116">
            <v>56.756428571428572</v>
          </cell>
          <cell r="BX116">
            <v>105.1047619047619</v>
          </cell>
          <cell r="BY116">
            <v>81.720909090909089</v>
          </cell>
          <cell r="BZ116">
            <v>57.33</v>
          </cell>
          <cell r="CA116">
            <v>58.476428571428571</v>
          </cell>
          <cell r="CB116">
            <v>56.756428571428572</v>
          </cell>
          <cell r="CC116">
            <v>81.720909090909089</v>
          </cell>
          <cell r="CD116">
            <v>65.356428571428566</v>
          </cell>
          <cell r="CE116">
            <v>57.33</v>
          </cell>
          <cell r="CF116">
            <v>58.476428571428571</v>
          </cell>
          <cell r="CG116">
            <v>56.756428571428572</v>
          </cell>
          <cell r="CH116">
            <v>65.356428571428566</v>
          </cell>
          <cell r="CI116">
            <v>0</v>
          </cell>
        </row>
        <row r="117">
          <cell r="E117">
            <v>0</v>
          </cell>
          <cell r="F117">
            <v>38</v>
          </cell>
          <cell r="G117">
            <v>3.7916666666666665</v>
          </cell>
          <cell r="H117">
            <v>3.7916666666666665</v>
          </cell>
          <cell r="I117">
            <v>6.2854166666666664</v>
          </cell>
          <cell r="J117">
            <v>6.2854166666666664</v>
          </cell>
          <cell r="K117">
            <v>7.1833333333333336</v>
          </cell>
          <cell r="L117">
            <v>7.1833333333333336</v>
          </cell>
          <cell r="M117">
            <v>9.2833333333333332</v>
          </cell>
          <cell r="N117">
            <v>9.2833333333333332</v>
          </cell>
          <cell r="O117">
            <v>19.306249999999999</v>
          </cell>
          <cell r="P117">
            <v>19.306249999999999</v>
          </cell>
          <cell r="Q117">
            <v>19.306249999999999</v>
          </cell>
          <cell r="R117">
            <v>21.885185185185186</v>
          </cell>
          <cell r="S117">
            <v>19.306249999999999</v>
          </cell>
          <cell r="T117">
            <v>19.306249999999999</v>
          </cell>
          <cell r="U117">
            <v>18.944444444444443</v>
          </cell>
          <cell r="V117">
            <v>29.685416666666665</v>
          </cell>
          <cell r="W117">
            <v>29.685416666666665</v>
          </cell>
          <cell r="X117">
            <v>29.685416666666665</v>
          </cell>
          <cell r="Y117">
            <v>32.920370370370371</v>
          </cell>
          <cell r="Z117">
            <v>29.685416666666665</v>
          </cell>
          <cell r="AA117">
            <v>29.685416666666665</v>
          </cell>
          <cell r="AB117">
            <v>26.651282051282053</v>
          </cell>
          <cell r="AC117">
            <v>26.651282051282053</v>
          </cell>
          <cell r="AD117">
            <v>26.651282051282053</v>
          </cell>
          <cell r="AE117">
            <v>30.07</v>
          </cell>
          <cell r="AF117">
            <v>30.07</v>
          </cell>
          <cell r="AG117">
            <v>30.07</v>
          </cell>
          <cell r="AH117">
            <v>31.755555555555556</v>
          </cell>
          <cell r="AI117">
            <v>30.07</v>
          </cell>
          <cell r="AJ117">
            <v>31.871111111111112</v>
          </cell>
          <cell r="AK117">
            <v>37.557272727272725</v>
          </cell>
          <cell r="AL117">
            <v>37.557272727272725</v>
          </cell>
          <cell r="AM117">
            <v>37.557272727272725</v>
          </cell>
          <cell r="AN117">
            <v>39.31111111111111</v>
          </cell>
          <cell r="AO117">
            <v>37.557272727272725</v>
          </cell>
          <cell r="AP117">
            <v>37.557272727272725</v>
          </cell>
          <cell r="AQ117">
            <v>32.330370370370368</v>
          </cell>
          <cell r="AR117">
            <v>36.872727272727275</v>
          </cell>
          <cell r="AS117">
            <v>36.872727272727275</v>
          </cell>
          <cell r="AT117">
            <v>36.872727272727275</v>
          </cell>
          <cell r="AU117">
            <v>36.872727272727275</v>
          </cell>
          <cell r="AV117">
            <v>36.872727272727275</v>
          </cell>
          <cell r="AW117">
            <v>44.359090909090909</v>
          </cell>
          <cell r="AX117">
            <v>44.359090909090909</v>
          </cell>
          <cell r="AY117">
            <v>44.359090909090909</v>
          </cell>
          <cell r="AZ117">
            <v>46.185185185185183</v>
          </cell>
          <cell r="BA117">
            <v>44.359090909090909</v>
          </cell>
          <cell r="BB117">
            <v>44.359090909090909</v>
          </cell>
          <cell r="BC117">
            <v>36.143703703703707</v>
          </cell>
          <cell r="BD117">
            <v>26.141666666666666</v>
          </cell>
          <cell r="BE117">
            <v>26.141666666666666</v>
          </cell>
          <cell r="BF117">
            <v>26.141666666666666</v>
          </cell>
          <cell r="BG117">
            <v>40.007692307692309</v>
          </cell>
          <cell r="BH117">
            <v>40.007692307692309</v>
          </cell>
          <cell r="BI117">
            <v>40.007692307692309</v>
          </cell>
          <cell r="BJ117">
            <v>37.557272727272725</v>
          </cell>
          <cell r="BK117">
            <v>49.316428571428574</v>
          </cell>
          <cell r="BL117">
            <v>49.316428571428574</v>
          </cell>
          <cell r="BM117">
            <v>49.316428571428574</v>
          </cell>
          <cell r="BN117">
            <v>36.872727272727275</v>
          </cell>
          <cell r="BO117">
            <v>36.872727272727275</v>
          </cell>
          <cell r="BP117">
            <v>36.872727272727275</v>
          </cell>
          <cell r="BQ117">
            <v>37.45058823529412</v>
          </cell>
          <cell r="BR117">
            <v>41.154285714285713</v>
          </cell>
          <cell r="BS117">
            <v>41.154285714285713</v>
          </cell>
          <cell r="BT117">
            <v>41.154285714285713</v>
          </cell>
          <cell r="BU117">
            <v>49.316428571428574</v>
          </cell>
          <cell r="BV117">
            <v>49.316428571428574</v>
          </cell>
          <cell r="BW117">
            <v>49.316428571428574</v>
          </cell>
          <cell r="BX117">
            <v>54.329761904761902</v>
          </cell>
          <cell r="BY117">
            <v>51.161818181818184</v>
          </cell>
          <cell r="BZ117">
            <v>49.316428571428574</v>
          </cell>
          <cell r="CA117">
            <v>49.316428571428574</v>
          </cell>
          <cell r="CB117">
            <v>49.316428571428574</v>
          </cell>
          <cell r="CC117">
            <v>51.161818181818184</v>
          </cell>
          <cell r="CD117">
            <v>49.316428571428574</v>
          </cell>
          <cell r="CE117">
            <v>55.297142857142859</v>
          </cell>
          <cell r="CF117">
            <v>55.297142857142859</v>
          </cell>
          <cell r="CG117">
            <v>55.297142857142859</v>
          </cell>
          <cell r="CH117">
            <v>55.297142857142859</v>
          </cell>
          <cell r="CI117">
            <v>0</v>
          </cell>
        </row>
        <row r="118">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cell r="Z118" t="str">
            <v>----</v>
          </cell>
          <cell r="AA118" t="str">
            <v>----</v>
          </cell>
          <cell r="AB118" t="str">
            <v>----</v>
          </cell>
          <cell r="AC118" t="str">
            <v>----</v>
          </cell>
          <cell r="AD118" t="str">
            <v>----</v>
          </cell>
          <cell r="AE118" t="str">
            <v>----</v>
          </cell>
          <cell r="AF118" t="str">
            <v>----</v>
          </cell>
          <cell r="AG118" t="str">
            <v>----</v>
          </cell>
          <cell r="AH118" t="str">
            <v>----</v>
          </cell>
          <cell r="AI118" t="str">
            <v>----</v>
          </cell>
          <cell r="AJ118" t="str">
            <v>----</v>
          </cell>
          <cell r="AK118" t="str">
            <v>----</v>
          </cell>
          <cell r="AL118" t="str">
            <v>----</v>
          </cell>
          <cell r="AM118" t="str">
            <v>----</v>
          </cell>
          <cell r="AN118" t="str">
            <v>----</v>
          </cell>
          <cell r="AO118" t="str">
            <v>----</v>
          </cell>
          <cell r="AP118" t="str">
            <v>----</v>
          </cell>
          <cell r="AQ118" t="str">
            <v>----</v>
          </cell>
          <cell r="AR118" t="str">
            <v>----</v>
          </cell>
          <cell r="AS118" t="str">
            <v>----</v>
          </cell>
          <cell r="AT118" t="str">
            <v>----</v>
          </cell>
          <cell r="AU118" t="str">
            <v>----</v>
          </cell>
          <cell r="AV118" t="str">
            <v>----</v>
          </cell>
          <cell r="AW118" t="str">
            <v>----</v>
          </cell>
          <cell r="AX118" t="str">
            <v>----</v>
          </cell>
          <cell r="AY118" t="str">
            <v>----</v>
          </cell>
          <cell r="AZ118" t="str">
            <v>----</v>
          </cell>
          <cell r="BA118" t="str">
            <v>----</v>
          </cell>
          <cell r="BB118" t="str">
            <v>----</v>
          </cell>
          <cell r="BC118" t="str">
            <v>----</v>
          </cell>
          <cell r="BD118" t="str">
            <v>----</v>
          </cell>
          <cell r="BE118" t="str">
            <v>----</v>
          </cell>
          <cell r="BF118" t="str">
            <v>----</v>
          </cell>
          <cell r="BG118" t="str">
            <v>----</v>
          </cell>
          <cell r="BH118" t="str">
            <v>----</v>
          </cell>
          <cell r="BI118" t="str">
            <v>----</v>
          </cell>
          <cell r="BJ118" t="str">
            <v>----</v>
          </cell>
          <cell r="BK118" t="str">
            <v>----</v>
          </cell>
          <cell r="BL118" t="str">
            <v>----</v>
          </cell>
          <cell r="BM118" t="str">
            <v>----</v>
          </cell>
          <cell r="BN118" t="str">
            <v>----</v>
          </cell>
          <cell r="BO118" t="str">
            <v>----</v>
          </cell>
          <cell r="BP118" t="str">
            <v>----</v>
          </cell>
          <cell r="BQ118" t="str">
            <v>----</v>
          </cell>
          <cell r="BR118" t="str">
            <v>----</v>
          </cell>
          <cell r="BS118" t="str">
            <v>----</v>
          </cell>
          <cell r="BT118" t="str">
            <v>----</v>
          </cell>
          <cell r="BU118" t="str">
            <v>----</v>
          </cell>
          <cell r="BV118" t="str">
            <v>----</v>
          </cell>
          <cell r="BW118" t="str">
            <v>----</v>
          </cell>
          <cell r="BX118" t="str">
            <v>----</v>
          </cell>
          <cell r="BY118" t="str">
            <v>----</v>
          </cell>
          <cell r="BZ118" t="str">
            <v>----</v>
          </cell>
          <cell r="CA118" t="str">
            <v>----</v>
          </cell>
          <cell r="CB118" t="str">
            <v>----</v>
          </cell>
          <cell r="CC118" t="str">
            <v>----</v>
          </cell>
          <cell r="CD118" t="str">
            <v>----</v>
          </cell>
          <cell r="CE118" t="str">
            <v>----</v>
          </cell>
          <cell r="CF118" t="str">
            <v>----</v>
          </cell>
          <cell r="CG118" t="str">
            <v>----</v>
          </cell>
          <cell r="CH118" t="str">
            <v>----</v>
          </cell>
          <cell r="CI118" t="str">
            <v>----</v>
          </cell>
        </row>
        <row r="119">
          <cell r="E119">
            <v>0</v>
          </cell>
          <cell r="F119">
            <v>1798.9022222222222</v>
          </cell>
          <cell r="G119">
            <v>333.25777777777779</v>
          </cell>
          <cell r="H119">
            <v>350.19555555555553</v>
          </cell>
          <cell r="I119">
            <v>603.19111111111113</v>
          </cell>
          <cell r="J119">
            <v>612.73777777777775</v>
          </cell>
          <cell r="K119">
            <v>654.55999999999995</v>
          </cell>
          <cell r="L119">
            <v>670.15555555555557</v>
          </cell>
          <cell r="M119">
            <v>788.53777777777782</v>
          </cell>
          <cell r="N119">
            <v>809.44888888888886</v>
          </cell>
          <cell r="O119">
            <v>847.24</v>
          </cell>
          <cell r="P119">
            <v>862.76</v>
          </cell>
          <cell r="Q119">
            <v>825.80888888888887</v>
          </cell>
          <cell r="R119">
            <v>836.54666666666662</v>
          </cell>
          <cell r="S119">
            <v>970.46222222222218</v>
          </cell>
          <cell r="T119">
            <v>1081.72</v>
          </cell>
          <cell r="U119">
            <v>1593.9822222222222</v>
          </cell>
          <cell r="V119">
            <v>1180.8622222222223</v>
          </cell>
          <cell r="W119">
            <v>1207.6977777777777</v>
          </cell>
          <cell r="X119">
            <v>1165.4000000000001</v>
          </cell>
          <cell r="Y119">
            <v>1201.0711111111111</v>
          </cell>
          <cell r="Z119">
            <v>1629.0355555555554</v>
          </cell>
          <cell r="AA119">
            <v>1445.48</v>
          </cell>
          <cell r="AB119">
            <v>1137.0311111111112</v>
          </cell>
          <cell r="AC119">
            <v>1177.2533333333333</v>
          </cell>
          <cell r="AD119">
            <v>1114.1422222222222</v>
          </cell>
          <cell r="AE119">
            <v>1329.0844444444444</v>
          </cell>
          <cell r="AF119">
            <v>1367.4222222222222</v>
          </cell>
          <cell r="AG119">
            <v>1306.2666666666667</v>
          </cell>
          <cell r="AH119">
            <v>1291.4133333333334</v>
          </cell>
          <cell r="AI119">
            <v>1559.6622222222222</v>
          </cell>
          <cell r="AJ119">
            <v>2602.5155555555557</v>
          </cell>
          <cell r="AK119">
            <v>1628.2044444444443</v>
          </cell>
          <cell r="AL119">
            <v>1666.5466666666666</v>
          </cell>
          <cell r="AM119">
            <v>1605.3911111111111</v>
          </cell>
          <cell r="AN119">
            <v>1594.1422222222222</v>
          </cell>
          <cell r="AO119">
            <v>1932.3155555555556</v>
          </cell>
          <cell r="AP119">
            <v>2107.1733333333332</v>
          </cell>
          <cell r="AQ119">
            <v>2051.2800000000002</v>
          </cell>
          <cell r="AR119">
            <v>1587.9866666666667</v>
          </cell>
          <cell r="AS119">
            <v>1636.1777777777777</v>
          </cell>
          <cell r="AT119">
            <v>1565.6977777777777</v>
          </cell>
          <cell r="AU119">
            <v>1902.4977777777779</v>
          </cell>
          <cell r="AV119">
            <v>1964.2622222222221</v>
          </cell>
          <cell r="AW119">
            <v>1718.2311111111112</v>
          </cell>
          <cell r="AX119">
            <v>1766.4222222222222</v>
          </cell>
          <cell r="AY119">
            <v>1695.9377777777777</v>
          </cell>
          <cell r="AZ119">
            <v>1767.7866666666666</v>
          </cell>
          <cell r="BA119">
            <v>1872.4177777777777</v>
          </cell>
          <cell r="BB119">
            <v>2189.8577777777778</v>
          </cell>
          <cell r="BC119">
            <v>2213.1066666666666</v>
          </cell>
          <cell r="BD119">
            <v>1206.3244444444445</v>
          </cell>
          <cell r="BE119">
            <v>1264.9644444444446</v>
          </cell>
          <cell r="BF119">
            <v>1176.9688888888888</v>
          </cell>
          <cell r="BG119">
            <v>1597.3422222222223</v>
          </cell>
          <cell r="BH119">
            <v>1671.76</v>
          </cell>
          <cell r="BI119">
            <v>1575.3866666666668</v>
          </cell>
          <cell r="BJ119">
            <v>2101.84</v>
          </cell>
          <cell r="BK119">
            <v>1797.4044444444444</v>
          </cell>
          <cell r="BL119">
            <v>1897.2266666666667</v>
          </cell>
          <cell r="BM119">
            <v>1769.0577777777778</v>
          </cell>
          <cell r="BN119">
            <v>1613.4</v>
          </cell>
          <cell r="BO119">
            <v>1663.5511111111111</v>
          </cell>
          <cell r="BP119">
            <v>1582.808888888889</v>
          </cell>
          <cell r="BQ119">
            <v>2861.9066666666668</v>
          </cell>
          <cell r="BR119">
            <v>1630.8044444444445</v>
          </cell>
          <cell r="BS119">
            <v>1713.1111111111111</v>
          </cell>
          <cell r="BT119">
            <v>1598.3822222222223</v>
          </cell>
          <cell r="BU119">
            <v>2001.5288888888888</v>
          </cell>
          <cell r="BV119">
            <v>2083.8311111111111</v>
          </cell>
          <cell r="BW119">
            <v>1969.1066666666666</v>
          </cell>
          <cell r="BX119">
            <v>1848.6355555555556</v>
          </cell>
          <cell r="BY119">
            <v>2396.048888888889</v>
          </cell>
          <cell r="BZ119">
            <v>2010.4844444444445</v>
          </cell>
          <cell r="CA119">
            <v>2045.3022222222223</v>
          </cell>
          <cell r="CB119">
            <v>1975.2622222222221</v>
          </cell>
          <cell r="CC119">
            <v>2386.7066666666665</v>
          </cell>
          <cell r="CD119">
            <v>2642.8266666666668</v>
          </cell>
          <cell r="CE119">
            <v>2037.2755555555555</v>
          </cell>
          <cell r="CF119">
            <v>2072.9733333333334</v>
          </cell>
          <cell r="CG119">
            <v>2001.3022222222223</v>
          </cell>
          <cell r="CH119">
            <v>2668.3111111111111</v>
          </cell>
          <cell r="CI119">
            <v>0</v>
          </cell>
        </row>
        <row r="120">
          <cell r="E120">
            <v>0</v>
          </cell>
          <cell r="F120">
            <v>289.1092857142857</v>
          </cell>
          <cell r="G120">
            <v>156.21458333333334</v>
          </cell>
          <cell r="H120">
            <v>164.15416666666667</v>
          </cell>
          <cell r="I120">
            <v>282.74583333333334</v>
          </cell>
          <cell r="J120">
            <v>287.22083333333336</v>
          </cell>
          <cell r="K120">
            <v>306.82499999999999</v>
          </cell>
          <cell r="L120">
            <v>314.13541666666669</v>
          </cell>
          <cell r="M120">
            <v>369.62708333333336</v>
          </cell>
          <cell r="N120">
            <v>379.42916666666667</v>
          </cell>
          <cell r="O120">
            <v>397.14375000000001</v>
          </cell>
          <cell r="P120">
            <v>404.41874999999999</v>
          </cell>
          <cell r="Q120">
            <v>387.09791666666666</v>
          </cell>
          <cell r="R120">
            <v>348.56111111111113</v>
          </cell>
          <cell r="S120">
            <v>454.90416666666664</v>
          </cell>
          <cell r="T120">
            <v>507.05624999999998</v>
          </cell>
          <cell r="U120">
            <v>796.99111111111108</v>
          </cell>
          <cell r="V120">
            <v>553.5291666666667</v>
          </cell>
          <cell r="W120">
            <v>566.10833333333335</v>
          </cell>
          <cell r="X120">
            <v>546.28125</v>
          </cell>
          <cell r="Y120">
            <v>500.44629629629628</v>
          </cell>
          <cell r="Z120">
            <v>763.61041666666665</v>
          </cell>
          <cell r="AA120">
            <v>677.56875000000002</v>
          </cell>
          <cell r="AB120">
            <v>327.98974358974357</v>
          </cell>
          <cell r="AC120">
            <v>339.59230769230771</v>
          </cell>
          <cell r="AD120">
            <v>321.38717948717948</v>
          </cell>
          <cell r="AE120">
            <v>271.85818181818183</v>
          </cell>
          <cell r="AF120">
            <v>279.7</v>
          </cell>
          <cell r="AG120">
            <v>267.19090909090909</v>
          </cell>
          <cell r="AH120">
            <v>538.08888888888885</v>
          </cell>
          <cell r="AI120">
            <v>319.02181818181816</v>
          </cell>
          <cell r="AJ120">
            <v>650.62888888888892</v>
          </cell>
          <cell r="AK120">
            <v>333.0418181818182</v>
          </cell>
          <cell r="AL120">
            <v>340.88454545454545</v>
          </cell>
          <cell r="AM120">
            <v>328.37545454545455</v>
          </cell>
          <cell r="AN120">
            <v>664.22592592592594</v>
          </cell>
          <cell r="AO120">
            <v>395.24636363636364</v>
          </cell>
          <cell r="AP120">
            <v>431.01272727272726</v>
          </cell>
          <cell r="AQ120">
            <v>683.76</v>
          </cell>
          <cell r="AR120">
            <v>324.81545454545454</v>
          </cell>
          <cell r="AS120">
            <v>334.67272727272729</v>
          </cell>
          <cell r="AT120">
            <v>320.25636363636363</v>
          </cell>
          <cell r="AU120">
            <v>389.14727272727271</v>
          </cell>
          <cell r="AV120">
            <v>401.78090909090906</v>
          </cell>
          <cell r="AW120">
            <v>351.45636363636362</v>
          </cell>
          <cell r="AX120">
            <v>361.31363636363636</v>
          </cell>
          <cell r="AY120">
            <v>346.89636363636362</v>
          </cell>
          <cell r="AZ120">
            <v>736.57777777777778</v>
          </cell>
          <cell r="BA120">
            <v>382.99454545454546</v>
          </cell>
          <cell r="BB120">
            <v>447.92545454545456</v>
          </cell>
          <cell r="BC120">
            <v>737.70222222222219</v>
          </cell>
          <cell r="BD120">
            <v>565.46458333333328</v>
          </cell>
          <cell r="BE120">
            <v>592.95208333333335</v>
          </cell>
          <cell r="BF120">
            <v>551.70416666666665</v>
          </cell>
          <cell r="BG120">
            <v>460.7717948717949</v>
          </cell>
          <cell r="BH120">
            <v>482.23846153846154</v>
          </cell>
          <cell r="BI120">
            <v>454.43846153846152</v>
          </cell>
          <cell r="BJ120">
            <v>429.9218181818182</v>
          </cell>
          <cell r="BK120">
            <v>288.86857142857144</v>
          </cell>
          <cell r="BL120">
            <v>304.91142857142859</v>
          </cell>
          <cell r="BM120">
            <v>284.31285714285713</v>
          </cell>
          <cell r="BN120">
            <v>330.01363636363635</v>
          </cell>
          <cell r="BO120">
            <v>340.27181818181816</v>
          </cell>
          <cell r="BP120">
            <v>323.75636363636363</v>
          </cell>
          <cell r="BQ120">
            <v>757.56352941176476</v>
          </cell>
          <cell r="BR120">
            <v>262.09357142857141</v>
          </cell>
          <cell r="BS120">
            <v>275.32142857142856</v>
          </cell>
          <cell r="BT120">
            <v>256.88285714285712</v>
          </cell>
          <cell r="BU120">
            <v>321.6742857142857</v>
          </cell>
          <cell r="BV120">
            <v>334.9014285714286</v>
          </cell>
          <cell r="BW120">
            <v>316.46357142857141</v>
          </cell>
          <cell r="BX120">
            <v>495.17023809523812</v>
          </cell>
          <cell r="BY120">
            <v>490.10090909090911</v>
          </cell>
          <cell r="BZ120">
            <v>323.11357142857145</v>
          </cell>
          <cell r="CA120">
            <v>328.70928571428573</v>
          </cell>
          <cell r="CB120">
            <v>317.45285714285717</v>
          </cell>
          <cell r="CC120">
            <v>488.19</v>
          </cell>
          <cell r="CD120">
            <v>424.74</v>
          </cell>
          <cell r="CE120">
            <v>327.41928571428571</v>
          </cell>
          <cell r="CF120">
            <v>333.15642857142859</v>
          </cell>
          <cell r="CG120">
            <v>321.63785714285711</v>
          </cell>
          <cell r="CH120">
            <v>428.83571428571429</v>
          </cell>
          <cell r="CI120">
            <v>0</v>
          </cell>
        </row>
        <row r="121">
          <cell r="E121">
            <v>0</v>
          </cell>
          <cell r="F121">
            <v>266.03071428571428</v>
          </cell>
          <cell r="G121">
            <v>58.133333333333333</v>
          </cell>
          <cell r="H121">
            <v>58.477083333333333</v>
          </cell>
          <cell r="I121">
            <v>82.65</v>
          </cell>
          <cell r="J121">
            <v>83.185416666666669</v>
          </cell>
          <cell r="K121">
            <v>116.3625</v>
          </cell>
          <cell r="L121">
            <v>117.07083333333334</v>
          </cell>
          <cell r="M121">
            <v>142.57083333333333</v>
          </cell>
          <cell r="N121">
            <v>143.48541666666668</v>
          </cell>
          <cell r="O121">
            <v>182.42083333333332</v>
          </cell>
          <cell r="P121">
            <v>183.50624999999999</v>
          </cell>
          <cell r="Q121">
            <v>181.87916666666666</v>
          </cell>
          <cell r="R121">
            <v>193.99074074074073</v>
          </cell>
          <cell r="S121">
            <v>188.93541666666667</v>
          </cell>
          <cell r="T121">
            <v>190.02083333333334</v>
          </cell>
          <cell r="U121">
            <v>187.98666666666668</v>
          </cell>
          <cell r="V121">
            <v>249.17916666666667</v>
          </cell>
          <cell r="W121">
            <v>250.81666666666666</v>
          </cell>
          <cell r="X121">
            <v>248.36041666666668</v>
          </cell>
          <cell r="Y121">
            <v>264.17222222222222</v>
          </cell>
          <cell r="Z121">
            <v>259.00625000000002</v>
          </cell>
          <cell r="AA121">
            <v>260.64583333333331</v>
          </cell>
          <cell r="AB121">
            <v>206.38717948717948</v>
          </cell>
          <cell r="AC121">
            <v>207.22564102564104</v>
          </cell>
          <cell r="AD121">
            <v>205.96794871794873</v>
          </cell>
          <cell r="AE121">
            <v>232.44</v>
          </cell>
          <cell r="AF121">
            <v>233.32909090909092</v>
          </cell>
          <cell r="AG121">
            <v>231.99545454545455</v>
          </cell>
          <cell r="AH121">
            <v>306.14999999999998</v>
          </cell>
          <cell r="AI121">
            <v>237.77545454545455</v>
          </cell>
          <cell r="AJ121">
            <v>242.99333333333334</v>
          </cell>
          <cell r="AK121">
            <v>267.98363636363638</v>
          </cell>
          <cell r="AL121">
            <v>269.03454545454548</v>
          </cell>
          <cell r="AM121">
            <v>267.4581818181818</v>
          </cell>
          <cell r="AN121">
            <v>348.41666666666669</v>
          </cell>
          <cell r="AO121">
            <v>274.28818181818184</v>
          </cell>
          <cell r="AP121">
            <v>275.33818181818179</v>
          </cell>
          <cell r="AQ121">
            <v>316.90814814814814</v>
          </cell>
          <cell r="AR121">
            <v>249.12909090909091</v>
          </cell>
          <cell r="AS121">
            <v>250.08363636363637</v>
          </cell>
          <cell r="AT121">
            <v>248.65181818181819</v>
          </cell>
          <cell r="AU121">
            <v>254.85727272727271</v>
          </cell>
          <cell r="AV121">
            <v>255.81181818181818</v>
          </cell>
          <cell r="AW121">
            <v>285.14181818181817</v>
          </cell>
          <cell r="AX121">
            <v>286.26727272727271</v>
          </cell>
          <cell r="AY121">
            <v>284.57909090909089</v>
          </cell>
          <cell r="AZ121">
            <v>370.2962962962963</v>
          </cell>
          <cell r="BA121">
            <v>291.89454545454544</v>
          </cell>
          <cell r="BB121">
            <v>293.02</v>
          </cell>
          <cell r="BC121">
            <v>334.70666666666665</v>
          </cell>
          <cell r="BD121">
            <v>248.51249999999999</v>
          </cell>
          <cell r="BE121">
            <v>249.76666666666668</v>
          </cell>
          <cell r="BF121">
            <v>247.88541666666666</v>
          </cell>
          <cell r="BG121">
            <v>279.65641025641025</v>
          </cell>
          <cell r="BH121">
            <v>280.8897435897436</v>
          </cell>
          <cell r="BI121">
            <v>279.03974358974358</v>
          </cell>
          <cell r="BJ121">
            <v>264.41909090909093</v>
          </cell>
          <cell r="BK121">
            <v>301.08142857142855</v>
          </cell>
          <cell r="BL121">
            <v>302.29571428571427</v>
          </cell>
          <cell r="BM121">
            <v>300.47428571428571</v>
          </cell>
          <cell r="BN121">
            <v>251.70272727272726</v>
          </cell>
          <cell r="BO121">
            <v>252.70909090909092</v>
          </cell>
          <cell r="BP121">
            <v>251.2</v>
          </cell>
          <cell r="BQ121">
            <v>262.76235294117646</v>
          </cell>
          <cell r="BR121">
            <v>269.01499999999999</v>
          </cell>
          <cell r="BS121">
            <v>270.08428571428573</v>
          </cell>
          <cell r="BT121">
            <v>268.48</v>
          </cell>
          <cell r="BU121">
            <v>298.74142857142857</v>
          </cell>
          <cell r="BV121">
            <v>299.90928571428572</v>
          </cell>
          <cell r="BW121">
            <v>298.15785714285715</v>
          </cell>
          <cell r="BX121">
            <v>362.70238095238096</v>
          </cell>
          <cell r="BY121">
            <v>325.50090909090909</v>
          </cell>
          <cell r="BZ121">
            <v>298.74142857142857</v>
          </cell>
          <cell r="CA121">
            <v>299.90928571428572</v>
          </cell>
          <cell r="CB121">
            <v>298.15785714285715</v>
          </cell>
          <cell r="CC121">
            <v>325.50090909090909</v>
          </cell>
          <cell r="CD121">
            <v>306.91500000000002</v>
          </cell>
          <cell r="CE121">
            <v>311.29714285714283</v>
          </cell>
          <cell r="CF121">
            <v>312.46499999999997</v>
          </cell>
          <cell r="CG121">
            <v>310.71357142857141</v>
          </cell>
          <cell r="CH121">
            <v>319.47071428571428</v>
          </cell>
          <cell r="CI121">
            <v>0</v>
          </cell>
        </row>
        <row r="122">
          <cell r="E122">
            <v>0</v>
          </cell>
          <cell r="F122">
            <v>555.14</v>
          </cell>
          <cell r="G122">
            <v>214.34791666666666</v>
          </cell>
          <cell r="H122">
            <v>222.63124999999999</v>
          </cell>
          <cell r="I122">
            <v>365.39583333333331</v>
          </cell>
          <cell r="J122">
            <v>370.40625</v>
          </cell>
          <cell r="K122">
            <v>423.1875</v>
          </cell>
          <cell r="L122">
            <v>431.20625000000001</v>
          </cell>
          <cell r="M122">
            <v>512.19791666666663</v>
          </cell>
          <cell r="N122">
            <v>522.91458333333333</v>
          </cell>
          <cell r="O122">
            <v>579.5645833333333</v>
          </cell>
          <cell r="P122">
            <v>587.92499999999995</v>
          </cell>
          <cell r="Q122">
            <v>568.97708333333333</v>
          </cell>
          <cell r="R122">
            <v>542.55185185185189</v>
          </cell>
          <cell r="S122">
            <v>643.83958333333328</v>
          </cell>
          <cell r="T122">
            <v>697.07708333333335</v>
          </cell>
          <cell r="U122">
            <v>984.97777777777776</v>
          </cell>
          <cell r="V122">
            <v>802.70833333333337</v>
          </cell>
          <cell r="W122">
            <v>816.92499999999995</v>
          </cell>
          <cell r="X122">
            <v>794.64166666666665</v>
          </cell>
          <cell r="Y122">
            <v>764.6185185185185</v>
          </cell>
          <cell r="Z122">
            <v>1022.6166666666667</v>
          </cell>
          <cell r="AA122">
            <v>938.21458333333328</v>
          </cell>
          <cell r="AB122">
            <v>534.37692307692305</v>
          </cell>
          <cell r="AC122">
            <v>546.81794871794875</v>
          </cell>
          <cell r="AD122">
            <v>527.35512820512815</v>
          </cell>
          <cell r="AE122">
            <v>504.29818181818183</v>
          </cell>
          <cell r="AF122">
            <v>513.02909090909088</v>
          </cell>
          <cell r="AG122">
            <v>499.18636363636364</v>
          </cell>
          <cell r="AH122">
            <v>844.23888888888894</v>
          </cell>
          <cell r="AI122">
            <v>556.79727272727268</v>
          </cell>
          <cell r="AJ122">
            <v>893.62222222222226</v>
          </cell>
          <cell r="AK122">
            <v>601.02545454545452</v>
          </cell>
          <cell r="AL122">
            <v>609.91909090909087</v>
          </cell>
          <cell r="AM122">
            <v>595.8336363636364</v>
          </cell>
          <cell r="AN122">
            <v>1012.6425925925926</v>
          </cell>
          <cell r="AO122">
            <v>669.53454545454542</v>
          </cell>
          <cell r="AP122">
            <v>706.35090909090911</v>
          </cell>
          <cell r="AQ122">
            <v>1000.6681481481481</v>
          </cell>
          <cell r="AR122">
            <v>573.9445454545455</v>
          </cell>
          <cell r="AS122">
            <v>584.75636363636363</v>
          </cell>
          <cell r="AT122">
            <v>568.90818181818179</v>
          </cell>
          <cell r="AU122">
            <v>644.00454545454545</v>
          </cell>
          <cell r="AV122">
            <v>657.5927272727273</v>
          </cell>
          <cell r="AW122">
            <v>636.59818181818184</v>
          </cell>
          <cell r="AX122">
            <v>647.58090909090913</v>
          </cell>
          <cell r="AY122">
            <v>631.47545454545457</v>
          </cell>
          <cell r="AZ122">
            <v>1106.8740740740741</v>
          </cell>
          <cell r="BA122">
            <v>674.8890909090909</v>
          </cell>
          <cell r="BB122">
            <v>740.9454545454546</v>
          </cell>
          <cell r="BC122">
            <v>1072.4088888888889</v>
          </cell>
          <cell r="BD122">
            <v>813.97708333333333</v>
          </cell>
          <cell r="BE122">
            <v>842.71875</v>
          </cell>
          <cell r="BF122">
            <v>799.58958333333328</v>
          </cell>
          <cell r="BG122">
            <v>740.42820512820515</v>
          </cell>
          <cell r="BH122">
            <v>763.12820512820508</v>
          </cell>
          <cell r="BI122">
            <v>733.4782051282051</v>
          </cell>
          <cell r="BJ122">
            <v>694.34090909090912</v>
          </cell>
          <cell r="BK122">
            <v>589.95000000000005</v>
          </cell>
          <cell r="BL122">
            <v>607.20714285714291</v>
          </cell>
          <cell r="BM122">
            <v>584.78714285714284</v>
          </cell>
          <cell r="BN122">
            <v>581.71636363636367</v>
          </cell>
          <cell r="BO122">
            <v>592.98090909090911</v>
          </cell>
          <cell r="BP122">
            <v>574.95636363636368</v>
          </cell>
          <cell r="BQ122">
            <v>1020.3258823529412</v>
          </cell>
          <cell r="BR122">
            <v>531.10857142857139</v>
          </cell>
          <cell r="BS122">
            <v>545.40571428571434</v>
          </cell>
          <cell r="BT122">
            <v>525.36285714285714</v>
          </cell>
          <cell r="BU122">
            <v>620.41571428571433</v>
          </cell>
          <cell r="BV122">
            <v>634.81071428571431</v>
          </cell>
          <cell r="BW122">
            <v>614.62142857142862</v>
          </cell>
          <cell r="BX122">
            <v>857.87261904761908</v>
          </cell>
          <cell r="BY122">
            <v>815.6018181818182</v>
          </cell>
          <cell r="BZ122">
            <v>621.85500000000002</v>
          </cell>
          <cell r="CA122">
            <v>628.61857142857139</v>
          </cell>
          <cell r="CB122">
            <v>615.61071428571427</v>
          </cell>
          <cell r="CC122">
            <v>813.69090909090914</v>
          </cell>
          <cell r="CD122">
            <v>731.65499999999997</v>
          </cell>
          <cell r="CE122">
            <v>638.71642857142854</v>
          </cell>
          <cell r="CF122">
            <v>645.62142857142862</v>
          </cell>
          <cell r="CG122">
            <v>632.35142857142853</v>
          </cell>
          <cell r="CH122">
            <v>748.30642857142857</v>
          </cell>
          <cell r="CI122">
            <v>0</v>
          </cell>
        </row>
        <row r="123">
          <cell r="E123" t="str">
            <v>----</v>
          </cell>
          <cell r="F123" t="str">
            <v>----</v>
          </cell>
          <cell r="G123" t="str">
            <v>----</v>
          </cell>
          <cell r="H123" t="str">
            <v>----</v>
          </cell>
          <cell r="I123" t="str">
            <v>----</v>
          </cell>
          <cell r="J123" t="str">
            <v>----</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cell r="Z123" t="str">
            <v>----</v>
          </cell>
          <cell r="AA123" t="str">
            <v>----</v>
          </cell>
          <cell r="AB123" t="str">
            <v>----</v>
          </cell>
          <cell r="AC123" t="str">
            <v>----</v>
          </cell>
          <cell r="AD123" t="str">
            <v>----</v>
          </cell>
          <cell r="AE123" t="str">
            <v>----</v>
          </cell>
          <cell r="AF123" t="str">
            <v>----</v>
          </cell>
          <cell r="AG123" t="str">
            <v>----</v>
          </cell>
          <cell r="AH123" t="str">
            <v>----</v>
          </cell>
          <cell r="AI123" t="str">
            <v>----</v>
          </cell>
          <cell r="AJ123" t="str">
            <v>----</v>
          </cell>
          <cell r="AK123" t="str">
            <v>----</v>
          </cell>
          <cell r="AL123" t="str">
            <v>----</v>
          </cell>
          <cell r="AM123" t="str">
            <v>----</v>
          </cell>
          <cell r="AN123" t="str">
            <v>----</v>
          </cell>
          <cell r="AO123" t="str">
            <v>----</v>
          </cell>
          <cell r="AP123" t="str">
            <v>----</v>
          </cell>
          <cell r="AQ123" t="str">
            <v>----</v>
          </cell>
          <cell r="AR123" t="str">
            <v>----</v>
          </cell>
          <cell r="AS123" t="str">
            <v>----</v>
          </cell>
          <cell r="AT123" t="str">
            <v>----</v>
          </cell>
          <cell r="AU123" t="str">
            <v>----</v>
          </cell>
          <cell r="AV123" t="str">
            <v>----</v>
          </cell>
          <cell r="AW123" t="str">
            <v>----</v>
          </cell>
          <cell r="AX123" t="str">
            <v>----</v>
          </cell>
          <cell r="AY123" t="str">
            <v>----</v>
          </cell>
          <cell r="AZ123" t="str">
            <v>----</v>
          </cell>
          <cell r="BA123" t="str">
            <v>----</v>
          </cell>
          <cell r="BB123" t="str">
            <v>----</v>
          </cell>
          <cell r="BC123" t="str">
            <v>----</v>
          </cell>
          <cell r="BD123" t="str">
            <v>----</v>
          </cell>
          <cell r="BE123" t="str">
            <v>----</v>
          </cell>
          <cell r="BF123" t="str">
            <v>----</v>
          </cell>
          <cell r="BG123" t="str">
            <v>----</v>
          </cell>
          <cell r="BH123" t="str">
            <v>----</v>
          </cell>
          <cell r="BI123" t="str">
            <v>----</v>
          </cell>
          <cell r="BJ123" t="str">
            <v>----</v>
          </cell>
          <cell r="BK123" t="str">
            <v>----</v>
          </cell>
          <cell r="BL123" t="str">
            <v>----</v>
          </cell>
          <cell r="BM123" t="str">
            <v>----</v>
          </cell>
          <cell r="BN123" t="str">
            <v>----</v>
          </cell>
          <cell r="BO123" t="str">
            <v>----</v>
          </cell>
          <cell r="BP123" t="str">
            <v>----</v>
          </cell>
          <cell r="BQ123" t="str">
            <v>----</v>
          </cell>
          <cell r="BR123" t="str">
            <v>----</v>
          </cell>
          <cell r="BS123" t="str">
            <v>----</v>
          </cell>
          <cell r="BT123" t="str">
            <v>----</v>
          </cell>
          <cell r="BU123" t="str">
            <v>----</v>
          </cell>
          <cell r="BV123" t="str">
            <v>----</v>
          </cell>
          <cell r="BW123" t="str">
            <v>----</v>
          </cell>
          <cell r="BX123" t="str">
            <v>----</v>
          </cell>
          <cell r="BY123" t="str">
            <v>----</v>
          </cell>
          <cell r="BZ123" t="str">
            <v>----</v>
          </cell>
          <cell r="CA123" t="str">
            <v>----</v>
          </cell>
          <cell r="CB123" t="str">
            <v>----</v>
          </cell>
          <cell r="CC123" t="str">
            <v>----</v>
          </cell>
          <cell r="CD123" t="str">
            <v>----</v>
          </cell>
          <cell r="CE123" t="str">
            <v>----</v>
          </cell>
          <cell r="CF123" t="str">
            <v>----</v>
          </cell>
          <cell r="CG123" t="str">
            <v>----</v>
          </cell>
          <cell r="CH123" t="str">
            <v>----</v>
          </cell>
          <cell r="CI123" t="str">
            <v>----</v>
          </cell>
        </row>
        <row r="124">
          <cell r="E124">
            <v>0</v>
          </cell>
          <cell r="F124">
            <v>1323.5465841289843</v>
          </cell>
          <cell r="G124">
            <v>1157.4487133970331</v>
          </cell>
          <cell r="H124">
            <v>1181.5496273636541</v>
          </cell>
          <cell r="I124">
            <v>1126.2250325707221</v>
          </cell>
          <cell r="J124">
            <v>1096.2017063299593</v>
          </cell>
          <cell r="K124">
            <v>1128.1540606376298</v>
          </cell>
          <cell r="L124">
            <v>1110.8614452949455</v>
          </cell>
          <cell r="M124">
            <v>1106.7783710949197</v>
          </cell>
          <cell r="N124">
            <v>1086.5150575096645</v>
          </cell>
          <cell r="O124">
            <v>1115.5201067365761</v>
          </cell>
          <cell r="P124">
            <v>1088.2747021723897</v>
          </cell>
          <cell r="Q124">
            <v>1107.52348481236</v>
          </cell>
          <cell r="R124">
            <v>1049.9648566934054</v>
          </cell>
          <cell r="S124">
            <v>1255.593571202668</v>
          </cell>
          <cell r="T124">
            <v>1125.1352175963166</v>
          </cell>
          <cell r="U124">
            <v>1103.9983254376486</v>
          </cell>
          <cell r="V124">
            <v>1110.821240284798</v>
          </cell>
          <cell r="W124">
            <v>1096.5646097908418</v>
          </cell>
          <cell r="X124">
            <v>1111.6693163751988</v>
          </cell>
          <cell r="Y124">
            <v>1064.1252815448345</v>
          </cell>
          <cell r="Z124">
            <v>1094.6675228097422</v>
          </cell>
          <cell r="AA124">
            <v>1038.5886590728376</v>
          </cell>
          <cell r="AB124">
            <v>1162.3074232078034</v>
          </cell>
          <cell r="AC124">
            <v>1163.1456687554066</v>
          </cell>
          <cell r="AD124">
            <v>1154.7483048349056</v>
          </cell>
          <cell r="AE124">
            <v>1110.9897499340564</v>
          </cell>
          <cell r="AF124">
            <v>1119.9443795296283</v>
          </cell>
          <cell r="AG124">
            <v>1113.2237696814977</v>
          </cell>
          <cell r="AH124">
            <v>1103.9985410112615</v>
          </cell>
          <cell r="AI124">
            <v>1251.7397957545772</v>
          </cell>
          <cell r="AJ124">
            <v>1161.0724681360691</v>
          </cell>
          <cell r="AK124">
            <v>1120.9274716667076</v>
          </cell>
          <cell r="AL124">
            <v>1122.9627988044826</v>
          </cell>
          <cell r="AM124">
            <v>1117.5729861515042</v>
          </cell>
          <cell r="AN124">
            <v>1110.958997453989</v>
          </cell>
          <cell r="AO124">
            <v>1133.5060993891486</v>
          </cell>
          <cell r="AP124">
            <v>1160.758179663706</v>
          </cell>
          <cell r="AQ124">
            <v>1123.7728388328335</v>
          </cell>
          <cell r="AR124">
            <v>1081.3582918451038</v>
          </cell>
          <cell r="AS124">
            <v>1082.8379566853052</v>
          </cell>
          <cell r="AT124">
            <v>1077.5917972812588</v>
          </cell>
          <cell r="AU124">
            <v>1122.2086481441672</v>
          </cell>
          <cell r="AV124">
            <v>1085.0918608105553</v>
          </cell>
          <cell r="AW124">
            <v>1086.7818660729597</v>
          </cell>
          <cell r="AX124">
            <v>1088.0229734649909</v>
          </cell>
          <cell r="AY124">
            <v>1083.337118717209</v>
          </cell>
          <cell r="AZ124">
            <v>1124.320535035376</v>
          </cell>
          <cell r="BA124">
            <v>1126.1775178298387</v>
          </cell>
          <cell r="BB124">
            <v>1148.2163331127247</v>
          </cell>
          <cell r="BC124">
            <v>1053.1493023757505</v>
          </cell>
          <cell r="BD124">
            <v>1100.70116103183</v>
          </cell>
          <cell r="BE124">
            <v>1096.2999198816715</v>
          </cell>
          <cell r="BF124">
            <v>1094.75973145484</v>
          </cell>
          <cell r="BG124">
            <v>1099.6401865155613</v>
          </cell>
          <cell r="BH124">
            <v>1103.3748404980861</v>
          </cell>
          <cell r="BI124">
            <v>1101.1624800402612</v>
          </cell>
          <cell r="BJ124">
            <v>1099.9585986816703</v>
          </cell>
          <cell r="BK124">
            <v>1011.6596415304374</v>
          </cell>
          <cell r="BL124">
            <v>1018.5151604806307</v>
          </cell>
          <cell r="BM124">
            <v>1014.9706630083613</v>
          </cell>
          <cell r="BN124">
            <v>1186.8859426852594</v>
          </cell>
          <cell r="BO124">
            <v>1173.7705637751421</v>
          </cell>
          <cell r="BP124">
            <v>1182.7698439056792</v>
          </cell>
          <cell r="BQ124">
            <v>1169.4956811065665</v>
          </cell>
          <cell r="BR124">
            <v>1088.6448125369006</v>
          </cell>
          <cell r="BS124">
            <v>1102.5615354910683</v>
          </cell>
          <cell r="BT124">
            <v>1083.838380794233</v>
          </cell>
          <cell r="BU124">
            <v>1169.3389453349155</v>
          </cell>
          <cell r="BV124">
            <v>1179.0228078557598</v>
          </cell>
          <cell r="BW124">
            <v>1166.2529515045105</v>
          </cell>
          <cell r="BX124">
            <v>1095.5786290747415</v>
          </cell>
          <cell r="BY124">
            <v>1190.7055741818069</v>
          </cell>
          <cell r="BZ124">
            <v>1163.0260958992158</v>
          </cell>
          <cell r="CA124">
            <v>1145.2772150575634</v>
          </cell>
          <cell r="CB124">
            <v>1159.3033234819218</v>
          </cell>
          <cell r="CC124">
            <v>1168.9508352307605</v>
          </cell>
          <cell r="CD124">
            <v>1134.6672721929849</v>
          </cell>
          <cell r="CE124">
            <v>1158.5229929359434</v>
          </cell>
          <cell r="CF124">
            <v>1141.2565544949828</v>
          </cell>
          <cell r="CG124">
            <v>1154.8106317063664</v>
          </cell>
          <cell r="CH124">
            <v>1131.8275479174954</v>
          </cell>
          <cell r="CI124">
            <v>0</v>
          </cell>
        </row>
        <row r="125">
          <cell r="E125">
            <v>0</v>
          </cell>
          <cell r="F125">
            <v>1282.0512820512822</v>
          </cell>
          <cell r="G125">
            <v>1176.8438477101342</v>
          </cell>
          <cell r="H125">
            <v>1224.7336410300652</v>
          </cell>
          <cell r="I125">
            <v>1127.4203803248367</v>
          </cell>
          <cell r="J125">
            <v>1049.4462844131649</v>
          </cell>
          <cell r="K125">
            <v>1127.3096497605736</v>
          </cell>
          <cell r="L125">
            <v>1084.024612579763</v>
          </cell>
          <cell r="M125">
            <v>1083.2316416624794</v>
          </cell>
          <cell r="N125">
            <v>1040.7301079829053</v>
          </cell>
          <cell r="O125">
            <v>1090.233598824492</v>
          </cell>
          <cell r="P125">
            <v>1031.8218586407411</v>
          </cell>
          <cell r="Q125">
            <v>1078.8607463358858</v>
          </cell>
          <cell r="R125">
            <v>978.28694218179999</v>
          </cell>
          <cell r="S125">
            <v>1319.6202114911046</v>
          </cell>
          <cell r="T125">
            <v>1105.588366668321</v>
          </cell>
          <cell r="U125">
            <v>1049.0508699467118</v>
          </cell>
          <cell r="V125">
            <v>1088.3700249206365</v>
          </cell>
          <cell r="W125">
            <v>1062.8575869136546</v>
          </cell>
          <cell r="X125">
            <v>1090.4321413778821</v>
          </cell>
          <cell r="Y125">
            <v>1011.8331509261621</v>
          </cell>
          <cell r="Z125">
            <v>1054.08462140765</v>
          </cell>
          <cell r="AA125">
            <v>964.59154990957222</v>
          </cell>
          <cell r="AB125">
            <v>1192.8201970443349</v>
          </cell>
          <cell r="AC125">
            <v>1189.3071216957949</v>
          </cell>
          <cell r="AD125">
            <v>1178.8643533123029</v>
          </cell>
          <cell r="AE125">
            <v>1083.7862484041584</v>
          </cell>
          <cell r="AF125">
            <v>1099.6296393580415</v>
          </cell>
          <cell r="AG125">
            <v>1088.9859694479303</v>
          </cell>
          <cell r="AH125">
            <v>1072.9179798794785</v>
          </cell>
          <cell r="AI125">
            <v>1311.0129189863917</v>
          </cell>
          <cell r="AJ125">
            <v>1256.9930069930069</v>
          </cell>
          <cell r="AK125">
            <v>1104.6454591358292</v>
          </cell>
          <cell r="AL125">
            <v>1107.1087290705887</v>
          </cell>
          <cell r="AM125">
            <v>1099.277448158374</v>
          </cell>
          <cell r="AN125">
            <v>1085.5587730587731</v>
          </cell>
          <cell r="AO125">
            <v>1122.84152614607</v>
          </cell>
          <cell r="AP125">
            <v>1165.0382687156659</v>
          </cell>
          <cell r="AQ125">
            <v>1111.6055911061981</v>
          </cell>
          <cell r="AR125">
            <v>1041.1192873158473</v>
          </cell>
          <cell r="AS125">
            <v>1043.3988904260023</v>
          </cell>
          <cell r="AT125">
            <v>1034.3170320404722</v>
          </cell>
          <cell r="AU125">
            <v>1117.435601691657</v>
          </cell>
          <cell r="AV125">
            <v>1046.7073611127291</v>
          </cell>
          <cell r="AW125">
            <v>1044.2882461935069</v>
          </cell>
          <cell r="AX125">
            <v>1046.1854456338822</v>
          </cell>
          <cell r="AY125">
            <v>1038.2772506996109</v>
          </cell>
          <cell r="AZ125">
            <v>1113.150461364635</v>
          </cell>
          <cell r="BA125">
            <v>1113.0614142118413</v>
          </cell>
          <cell r="BB125">
            <v>1150.3654067413815</v>
          </cell>
          <cell r="BC125">
            <v>988.4324391921466</v>
          </cell>
          <cell r="BD125">
            <v>1076.4033791633301</v>
          </cell>
          <cell r="BE125">
            <v>1067.5804844318807</v>
          </cell>
          <cell r="BF125">
            <v>1064.5913393945075</v>
          </cell>
          <cell r="BG125">
            <v>1060.2575864251528</v>
          </cell>
          <cell r="BH125">
            <v>1067.0894548153449</v>
          </cell>
          <cell r="BI125">
            <v>1063.0402221166844</v>
          </cell>
          <cell r="BJ125">
            <v>1059.5019077909444</v>
          </cell>
          <cell r="BK125">
            <v>918.65430745994604</v>
          </cell>
          <cell r="BL125">
            <v>935.31560864854271</v>
          </cell>
          <cell r="BM125">
            <v>923.5930590300502</v>
          </cell>
          <cell r="BN125">
            <v>1233.8331656318258</v>
          </cell>
          <cell r="BO125">
            <v>1202.464802051732</v>
          </cell>
          <cell r="BP125">
            <v>1228.6287501369816</v>
          </cell>
          <cell r="BQ125">
            <v>1303.5961953166245</v>
          </cell>
          <cell r="BR125">
            <v>1049.5981193958419</v>
          </cell>
          <cell r="BS125">
            <v>1073.6986229231943</v>
          </cell>
          <cell r="BT125">
            <v>1041.2170068911714</v>
          </cell>
          <cell r="BU125">
            <v>1196.8747430927522</v>
          </cell>
          <cell r="BV125">
            <v>1210.0365550170868</v>
          </cell>
          <cell r="BW125">
            <v>1192.8382323431745</v>
          </cell>
          <cell r="BX125">
            <v>1065.9640721388048</v>
          </cell>
          <cell r="BY125">
            <v>1228.8560273003966</v>
          </cell>
          <cell r="BZ125">
            <v>1183.6779013203613</v>
          </cell>
          <cell r="CA125">
            <v>1147.6987398834481</v>
          </cell>
          <cell r="CB125">
            <v>1178.5378138434535</v>
          </cell>
          <cell r="CC125">
            <v>1188.5870979363904</v>
          </cell>
          <cell r="CD125">
            <v>1122.3538462811148</v>
          </cell>
          <cell r="CE125">
            <v>1173.6930040402199</v>
          </cell>
          <cell r="CF125">
            <v>1139.0248510141344</v>
          </cell>
          <cell r="CG125">
            <v>1168.424918000137</v>
          </cell>
          <cell r="CH125">
            <v>1116.59746975864</v>
          </cell>
          <cell r="CI125">
            <v>0</v>
          </cell>
        </row>
        <row r="126">
          <cell r="E126">
            <v>0</v>
          </cell>
          <cell r="F126">
            <v>1200</v>
          </cell>
          <cell r="G126">
            <v>1106.5573770491803</v>
          </cell>
          <cell r="H126">
            <v>1106.5573770491803</v>
          </cell>
          <cell r="I126">
            <v>1098.4405458089668</v>
          </cell>
          <cell r="J126">
            <v>1098.4405458089668</v>
          </cell>
          <cell r="K126">
            <v>1098.0582524271845</v>
          </cell>
          <cell r="L126">
            <v>1098.0582524271845</v>
          </cell>
          <cell r="M126">
            <v>1088.2867132867132</v>
          </cell>
          <cell r="N126">
            <v>1088.2867132867132</v>
          </cell>
          <cell r="O126">
            <v>1097.6027397260275</v>
          </cell>
          <cell r="P126">
            <v>1097.6027397260275</v>
          </cell>
          <cell r="Q126">
            <v>1097.6027397260275</v>
          </cell>
          <cell r="R126">
            <v>1089.94708994709</v>
          </cell>
          <cell r="S126">
            <v>1093.911776863571</v>
          </cell>
          <cell r="T126">
            <v>1097.6879327398615</v>
          </cell>
          <cell r="U126">
            <v>1101.721963905745</v>
          </cell>
          <cell r="V126">
            <v>1085.8662613981762</v>
          </cell>
          <cell r="W126">
            <v>1085.8662613981762</v>
          </cell>
          <cell r="X126">
            <v>1085.8662613981762</v>
          </cell>
          <cell r="Y126">
            <v>1073.5116653258247</v>
          </cell>
          <cell r="Z126">
            <v>1077.4333733888625</v>
          </cell>
          <cell r="AA126">
            <v>1086.0740854697099</v>
          </cell>
          <cell r="AB126">
            <v>1081.0616929698708</v>
          </cell>
          <cell r="AC126">
            <v>1081.0616929698708</v>
          </cell>
          <cell r="AD126">
            <v>1081.0616929698708</v>
          </cell>
          <cell r="AE126">
            <v>1078.6290322580644</v>
          </cell>
          <cell r="AF126">
            <v>1078.6290322580644</v>
          </cell>
          <cell r="AG126">
            <v>1078.6290322580644</v>
          </cell>
          <cell r="AH126">
            <v>1064.8867860763771</v>
          </cell>
          <cell r="AI126">
            <v>1068.7761904103338</v>
          </cell>
          <cell r="AJ126">
            <v>1092.7824044415972</v>
          </cell>
          <cell r="AK126">
            <v>1070.995145631068</v>
          </cell>
          <cell r="AL126">
            <v>1070.995145631068</v>
          </cell>
          <cell r="AM126">
            <v>1070.995145631068</v>
          </cell>
          <cell r="AN126">
            <v>1056.0213788369128</v>
          </cell>
          <cell r="AO126">
            <v>1071.4342995126037</v>
          </cell>
          <cell r="AP126">
            <v>1071.2853524693965</v>
          </cell>
          <cell r="AQ126">
            <v>1070.9289392378992</v>
          </cell>
          <cell r="AR126">
            <v>1063.3116883116884</v>
          </cell>
          <cell r="AS126">
            <v>1063.3116883116884</v>
          </cell>
          <cell r="AT126">
            <v>1063.3116883116884</v>
          </cell>
          <cell r="AU126">
            <v>1063.7945714535804</v>
          </cell>
          <cell r="AV126">
            <v>1063.6303692539564</v>
          </cell>
          <cell r="AW126">
            <v>1063.3116883116884</v>
          </cell>
          <cell r="AX126">
            <v>1063.3116883116884</v>
          </cell>
          <cell r="AY126">
            <v>1063.3116883116884</v>
          </cell>
          <cell r="AZ126">
            <v>1047.7125010551194</v>
          </cell>
          <cell r="BA126">
            <v>1051.5342127897698</v>
          </cell>
          <cell r="BB126">
            <v>1063.6303692539564</v>
          </cell>
          <cell r="BC126">
            <v>1063.2386968817718</v>
          </cell>
          <cell r="BD126">
            <v>1073.1102850061957</v>
          </cell>
          <cell r="BE126">
            <v>1073.1102850061957</v>
          </cell>
          <cell r="BF126">
            <v>1073.1102850061957</v>
          </cell>
          <cell r="BG126">
            <v>1073.1102850061957</v>
          </cell>
          <cell r="BH126">
            <v>1073.1102850061957</v>
          </cell>
          <cell r="BI126">
            <v>1073.1102850061957</v>
          </cell>
          <cell r="BJ126">
            <v>1073.4878565133247</v>
          </cell>
          <cell r="BK126">
            <v>1059</v>
          </cell>
          <cell r="BL126">
            <v>1059</v>
          </cell>
          <cell r="BM126">
            <v>1059</v>
          </cell>
          <cell r="BN126">
            <v>1068.0875576036867</v>
          </cell>
          <cell r="BO126">
            <v>1068.0875576036867</v>
          </cell>
          <cell r="BP126">
            <v>1068.0875576036867</v>
          </cell>
          <cell r="BQ126">
            <v>1077.890689039973</v>
          </cell>
          <cell r="BR126">
            <v>1068.0875576036867</v>
          </cell>
          <cell r="BS126">
            <v>1068.0875576036867</v>
          </cell>
          <cell r="BT126">
            <v>1068.0875576036867</v>
          </cell>
          <cell r="BU126">
            <v>1057.6023391812867</v>
          </cell>
          <cell r="BV126">
            <v>1057.6023391812867</v>
          </cell>
          <cell r="BW126">
            <v>1057.6023391812867</v>
          </cell>
          <cell r="BX126">
            <v>1043.7504868738802</v>
          </cell>
          <cell r="BY126">
            <v>1058.0040091638029</v>
          </cell>
          <cell r="BZ126">
            <v>1057.6023391812867</v>
          </cell>
          <cell r="CA126">
            <v>1057.6023391812867</v>
          </cell>
          <cell r="CB126">
            <v>1057.6023391812867</v>
          </cell>
          <cell r="CC126">
            <v>1058.0040091638029</v>
          </cell>
          <cell r="CD126">
            <v>1057.8677047199869</v>
          </cell>
          <cell r="CE126">
            <v>1057.6023391812867</v>
          </cell>
          <cell r="CF126">
            <v>1057.6023391812867</v>
          </cell>
          <cell r="CG126">
            <v>1057.6023391812867</v>
          </cell>
          <cell r="CH126">
            <v>1057.8677047199869</v>
          </cell>
          <cell r="CI126">
            <v>0</v>
          </cell>
        </row>
        <row r="127">
          <cell r="E127">
            <v>0</v>
          </cell>
          <cell r="F127">
            <v>1449.008493072874</v>
          </cell>
          <cell r="G127">
            <v>1445.6533001761477</v>
          </cell>
          <cell r="H127">
            <v>1443.5073283620468</v>
          </cell>
          <cell r="I127">
            <v>1396.8030420392931</v>
          </cell>
          <cell r="J127">
            <v>1394.8508349053309</v>
          </cell>
          <cell r="K127">
            <v>1422.3433242506812</v>
          </cell>
          <cell r="L127">
            <v>1420.3316145991307</v>
          </cell>
          <cell r="M127">
            <v>1414.8610651670524</v>
          </cell>
          <cell r="N127">
            <v>1412.8084678660075</v>
          </cell>
          <cell r="O127">
            <v>1467.5851434700992</v>
          </cell>
          <cell r="P127">
            <v>1465.1928738959027</v>
          </cell>
          <cell r="Q127">
            <v>1468.8157208472835</v>
          </cell>
          <cell r="R127">
            <v>1475.1108920650565</v>
          </cell>
          <cell r="S127">
            <v>1453.7687153345516</v>
          </cell>
          <cell r="T127">
            <v>1451.5795336993715</v>
          </cell>
          <cell r="U127">
            <v>1453.70497662909</v>
          </cell>
          <cell r="V127">
            <v>1407.3777725480968</v>
          </cell>
          <cell r="W127">
            <v>1405.3322127282065</v>
          </cell>
          <cell r="X127">
            <v>1408.421251609702</v>
          </cell>
          <cell r="Y127">
            <v>1421.5262276785713</v>
          </cell>
          <cell r="Z127">
            <v>1384.1503468085818</v>
          </cell>
          <cell r="AA127">
            <v>1393.6727191712152</v>
          </cell>
          <cell r="AB127">
            <v>1491.5684530427693</v>
          </cell>
          <cell r="AC127">
            <v>1489.7876419407166</v>
          </cell>
          <cell r="AD127">
            <v>1492.4659061350376</v>
          </cell>
          <cell r="AE127">
            <v>1462.7900590416036</v>
          </cell>
          <cell r="AF127">
            <v>1461.2625538020086</v>
          </cell>
          <cell r="AG127">
            <v>1463.5594095179108</v>
          </cell>
          <cell r="AH127">
            <v>1400.4201573896028</v>
          </cell>
          <cell r="AI127">
            <v>1453.8556888990177</v>
          </cell>
          <cell r="AJ127">
            <v>1441.4410851640205</v>
          </cell>
          <cell r="AK127">
            <v>1457.0447075105653</v>
          </cell>
          <cell r="AL127">
            <v>1455.5210725896491</v>
          </cell>
          <cell r="AM127">
            <v>1457.8122212752462</v>
          </cell>
          <cell r="AN127">
            <v>1392.2434844381301</v>
          </cell>
          <cell r="AO127">
            <v>1448.1396509685719</v>
          </cell>
          <cell r="AP127">
            <v>1446.6979374647726</v>
          </cell>
          <cell r="AQ127">
            <v>1407.9522417923808</v>
          </cell>
          <cell r="AR127">
            <v>1458.6167619412595</v>
          </cell>
          <cell r="AS127">
            <v>1457.132263361407</v>
          </cell>
          <cell r="AT127">
            <v>1459.3644289357708</v>
          </cell>
          <cell r="AU127">
            <v>1449.9100086888161</v>
          </cell>
          <cell r="AV127">
            <v>1448.5007592721283</v>
          </cell>
          <cell r="AW127">
            <v>1452.9990549780421</v>
          </cell>
          <cell r="AX127">
            <v>1451.5056950443204</v>
          </cell>
          <cell r="AY127">
            <v>1453.7547020851716</v>
          </cell>
          <cell r="AZ127">
            <v>1389.1609873352645</v>
          </cell>
          <cell r="BA127">
            <v>1444.2425332853545</v>
          </cell>
          <cell r="BB127">
            <v>1442.8344412363749</v>
          </cell>
          <cell r="BC127">
            <v>1405.6830342699284</v>
          </cell>
          <cell r="BD127">
            <v>1443.9831011148906</v>
          </cell>
          <cell r="BE127">
            <v>1442.122863363526</v>
          </cell>
          <cell r="BF127">
            <v>1444.9396449129283</v>
          </cell>
          <cell r="BG127">
            <v>1444.6019152571557</v>
          </cell>
          <cell r="BH127">
            <v>1442.9837849230082</v>
          </cell>
          <cell r="BI127">
            <v>1445.4273172221888</v>
          </cell>
          <cell r="BJ127">
            <v>1462.3552657378873</v>
          </cell>
          <cell r="BK127">
            <v>1447.4422501742711</v>
          </cell>
          <cell r="BL127">
            <v>1445.941282786283</v>
          </cell>
          <cell r="BM127">
            <v>1448.1984618244662</v>
          </cell>
          <cell r="BN127">
            <v>1454.760878931495</v>
          </cell>
          <cell r="BO127">
            <v>1453.2394410376248</v>
          </cell>
          <cell r="BP127">
            <v>1455.5338414778682</v>
          </cell>
          <cell r="BQ127">
            <v>1424.6222341287307</v>
          </cell>
          <cell r="BR127">
            <v>1451.4116368513137</v>
          </cell>
          <cell r="BS127">
            <v>1449.9001108175576</v>
          </cell>
          <cell r="BT127">
            <v>1452.1739802344362</v>
          </cell>
          <cell r="BU127">
            <v>1449.4623059674855</v>
          </cell>
          <cell r="BV127">
            <v>1447.9777357813857</v>
          </cell>
          <cell r="BW127">
            <v>1450.2143596656406</v>
          </cell>
          <cell r="BX127">
            <v>1404.0803911719026</v>
          </cell>
          <cell r="BY127">
            <v>1421.0910678494174</v>
          </cell>
          <cell r="BZ127">
            <v>1449.4623059674855</v>
          </cell>
          <cell r="CA127">
            <v>1447.9777357813857</v>
          </cell>
          <cell r="CB127">
            <v>1450.2143596656406</v>
          </cell>
          <cell r="CC127">
            <v>1421.0910678494174</v>
          </cell>
          <cell r="CD127">
            <v>1439.3660747485103</v>
          </cell>
          <cell r="CE127">
            <v>1450.0856776855378</v>
          </cell>
          <cell r="CF127">
            <v>1448.6571513726528</v>
          </cell>
          <cell r="CG127">
            <v>1450.8091197737399</v>
          </cell>
          <cell r="CH127">
            <v>1440.3595271142829</v>
          </cell>
          <cell r="CI127">
            <v>0</v>
          </cell>
        </row>
        <row r="128">
          <cell r="E128">
            <v>0</v>
          </cell>
          <cell r="F128">
            <v>1297.4358974358975</v>
          </cell>
          <cell r="G128">
            <v>1610.2449888641427</v>
          </cell>
          <cell r="H128">
            <v>1610.2449888641427</v>
          </cell>
          <cell r="I128">
            <v>1610.1395032323921</v>
          </cell>
          <cell r="J128">
            <v>1610.1395032323921</v>
          </cell>
          <cell r="K128">
            <v>1610.1238806662645</v>
          </cell>
          <cell r="L128">
            <v>1610.1238806662645</v>
          </cell>
          <cell r="M128">
            <v>1610.120917085427</v>
          </cell>
          <cell r="N128">
            <v>1610.120917085427</v>
          </cell>
          <cell r="O128">
            <v>1610.1435406698563</v>
          </cell>
          <cell r="P128">
            <v>1610.1435406698563</v>
          </cell>
          <cell r="Q128">
            <v>1610.1435406698563</v>
          </cell>
          <cell r="R128">
            <v>1610.1360985093972</v>
          </cell>
          <cell r="S128">
            <v>1610.1435406698563</v>
          </cell>
          <cell r="T128">
            <v>1610.1435406698563</v>
          </cell>
          <cell r="U128">
            <v>1610.1735284110241</v>
          </cell>
          <cell r="V128">
            <v>1610.1277167824333</v>
          </cell>
          <cell r="W128">
            <v>1610.1277167824333</v>
          </cell>
          <cell r="X128">
            <v>1610.1277167824333</v>
          </cell>
          <cell r="Y128">
            <v>1610.1500120977498</v>
          </cell>
          <cell r="Z128">
            <v>1610.1277167824333</v>
          </cell>
          <cell r="AA128">
            <v>1610.1277167824333</v>
          </cell>
          <cell r="AB128">
            <v>1610.1484579675507</v>
          </cell>
          <cell r="AC128">
            <v>1610.1484579675507</v>
          </cell>
          <cell r="AD128">
            <v>1610.1484579675507</v>
          </cell>
          <cell r="AE128">
            <v>1610.1402577710387</v>
          </cell>
          <cell r="AF128">
            <v>1610.1402577710387</v>
          </cell>
          <cell r="AG128">
            <v>1610.1402577710387</v>
          </cell>
          <cell r="AH128">
            <v>1610.144649369231</v>
          </cell>
          <cell r="AI128">
            <v>1610.1402577710387</v>
          </cell>
          <cell r="AJ128">
            <v>1610.1518397102855</v>
          </cell>
          <cell r="AK128">
            <v>1610.1437095554249</v>
          </cell>
          <cell r="AL128">
            <v>1610.1437095554249</v>
          </cell>
          <cell r="AM128">
            <v>1610.1437095554249</v>
          </cell>
          <cell r="AN128">
            <v>1610.1365763586005</v>
          </cell>
          <cell r="AO128">
            <v>1610.1437095554249</v>
          </cell>
          <cell r="AP128">
            <v>1610.1437095554249</v>
          </cell>
          <cell r="AQ128">
            <v>1610.1462281581587</v>
          </cell>
          <cell r="AR128">
            <v>1610.1445323152439</v>
          </cell>
          <cell r="AS128">
            <v>1610.1445323152439</v>
          </cell>
          <cell r="AT128">
            <v>1610.1445323152439</v>
          </cell>
          <cell r="AU128">
            <v>1610.1445323152439</v>
          </cell>
          <cell r="AV128">
            <v>1610.1445323152439</v>
          </cell>
          <cell r="AW128">
            <v>1610.1343526534447</v>
          </cell>
          <cell r="AX128">
            <v>1610.1343526534447</v>
          </cell>
          <cell r="AY128">
            <v>1610.1343526534447</v>
          </cell>
          <cell r="AZ128">
            <v>1610.15593762495</v>
          </cell>
          <cell r="BA128">
            <v>1610.1343526534447</v>
          </cell>
          <cell r="BB128">
            <v>1610.1343526534447</v>
          </cell>
          <cell r="BC128">
            <v>1610.1468284793764</v>
          </cell>
          <cell r="BD128">
            <v>1610.1422521446414</v>
          </cell>
          <cell r="BE128">
            <v>1610.1422521446414</v>
          </cell>
          <cell r="BF128">
            <v>1610.1422521446414</v>
          </cell>
          <cell r="BG128">
            <v>1610.1451851851853</v>
          </cell>
          <cell r="BH128">
            <v>1610.1451851851853</v>
          </cell>
          <cell r="BI128">
            <v>1610.1451851851853</v>
          </cell>
          <cell r="BJ128">
            <v>1610.1437095554249</v>
          </cell>
          <cell r="BK128">
            <v>1610.1417063706469</v>
          </cell>
          <cell r="BL128">
            <v>1610.1417063706469</v>
          </cell>
          <cell r="BM128">
            <v>1610.1417063706469</v>
          </cell>
          <cell r="BN128">
            <v>1610.1445323152439</v>
          </cell>
          <cell r="BO128">
            <v>1610.1445323152439</v>
          </cell>
          <cell r="BP128">
            <v>1610.1445323152439</v>
          </cell>
          <cell r="BQ128">
            <v>1610.1449630846969</v>
          </cell>
          <cell r="BR128">
            <v>1610.1423427667664</v>
          </cell>
          <cell r="BS128">
            <v>1610.1423427667664</v>
          </cell>
          <cell r="BT128">
            <v>1610.1423427667664</v>
          </cell>
          <cell r="BU128">
            <v>1610.1417063706469</v>
          </cell>
          <cell r="BV128">
            <v>1610.1417063706469</v>
          </cell>
          <cell r="BW128">
            <v>1610.1417063706469</v>
          </cell>
          <cell r="BX128">
            <v>1610.1530146015202</v>
          </cell>
          <cell r="BY128">
            <v>1610.1382344437411</v>
          </cell>
          <cell r="BZ128">
            <v>1610.1417063706469</v>
          </cell>
          <cell r="CA128">
            <v>1610.1417063706469</v>
          </cell>
          <cell r="CB128">
            <v>1610.1417063706469</v>
          </cell>
          <cell r="CC128">
            <v>1610.1382344437411</v>
          </cell>
          <cell r="CD128">
            <v>1610.1417063706469</v>
          </cell>
          <cell r="CE128">
            <v>1610.136012859829</v>
          </cell>
          <cell r="CF128">
            <v>1610.136012859829</v>
          </cell>
          <cell r="CG128">
            <v>1610.136012859829</v>
          </cell>
          <cell r="CH128">
            <v>1610.136012859829</v>
          </cell>
          <cell r="CI128">
            <v>0</v>
          </cell>
        </row>
        <row r="129">
          <cell r="E129">
            <v>0</v>
          </cell>
          <cell r="F129">
            <v>1240.713663514186</v>
          </cell>
          <cell r="G129">
            <v>1152.9116045245078</v>
          </cell>
          <cell r="H129">
            <v>1152.9299014238773</v>
          </cell>
          <cell r="I129">
            <v>1146.0794844253492</v>
          </cell>
          <cell r="J129">
            <v>1146.1038961038962</v>
          </cell>
          <cell r="K129">
            <v>1151.6262646839141</v>
          </cell>
          <cell r="L129">
            <v>1151.6442550925308</v>
          </cell>
          <cell r="M129">
            <v>1153.0665826507038</v>
          </cell>
          <cell r="N129">
            <v>1153.050193050193</v>
          </cell>
          <cell r="O129">
            <v>1150.4635761589404</v>
          </cell>
          <cell r="P129">
            <v>1150.4566506514307</v>
          </cell>
          <cell r="Q129">
            <v>1150.5150961066761</v>
          </cell>
          <cell r="R129">
            <v>1150.471603451736</v>
          </cell>
          <cell r="S129">
            <v>1150.4651529485966</v>
          </cell>
          <cell r="T129">
            <v>1150.4589287789008</v>
          </cell>
          <cell r="U129">
            <v>1150.4924435388011</v>
          </cell>
          <cell r="V129">
            <v>1150.2135876879865</v>
          </cell>
          <cell r="W129">
            <v>1150.2251800005736</v>
          </cell>
          <cell r="X129">
            <v>1150.224612838397</v>
          </cell>
          <cell r="Y129">
            <v>1150.2327437159199</v>
          </cell>
          <cell r="Z129">
            <v>1150.2129104731055</v>
          </cell>
          <cell r="AA129">
            <v>1150.2194389549059</v>
          </cell>
          <cell r="AB129">
            <v>1150.873608567</v>
          </cell>
          <cell r="AC129">
            <v>1150.8841000138141</v>
          </cell>
          <cell r="AD129">
            <v>1150.8682038144036</v>
          </cell>
          <cell r="AE129">
            <v>1148.1629299213523</v>
          </cell>
          <cell r="AF129">
            <v>1148.1575252606624</v>
          </cell>
          <cell r="AG129">
            <v>1148.1657141502051</v>
          </cell>
          <cell r="AH129">
            <v>1148.1592145982286</v>
          </cell>
          <cell r="AI129">
            <v>1148.1784261937703</v>
          </cell>
          <cell r="AJ129">
            <v>1148.1523284949999</v>
          </cell>
          <cell r="AK129">
            <v>1149.3754475296364</v>
          </cell>
          <cell r="AL129">
            <v>1149.3701493701494</v>
          </cell>
          <cell r="AM129">
            <v>1149.3781769232314</v>
          </cell>
          <cell r="AN129">
            <v>1149.3743671343846</v>
          </cell>
          <cell r="AO129">
            <v>1149.389973183683</v>
          </cell>
          <cell r="AP129">
            <v>1149.3675303149264</v>
          </cell>
          <cell r="AQ129">
            <v>1149.3827160493827</v>
          </cell>
          <cell r="AR129">
            <v>1151.0050196181583</v>
          </cell>
          <cell r="AS129">
            <v>1151.0111103947734</v>
          </cell>
          <cell r="AT129">
            <v>1151.0018819882653</v>
          </cell>
          <cell r="AU129">
            <v>1151.0128192582442</v>
          </cell>
          <cell r="AV129">
            <v>1150.9960006152901</v>
          </cell>
          <cell r="AW129">
            <v>1151.3353667608985</v>
          </cell>
          <cell r="AX129">
            <v>1151.3411009609249</v>
          </cell>
          <cell r="AY129">
            <v>1151.3432275032876</v>
          </cell>
          <cell r="AZ129">
            <v>1151.3424861355336</v>
          </cell>
          <cell r="BA129">
            <v>1151.3284623048821</v>
          </cell>
          <cell r="BB129">
            <v>1151.3337140060364</v>
          </cell>
          <cell r="BC129">
            <v>1151.338784672118</v>
          </cell>
          <cell r="BD129">
            <v>1148.712077847739</v>
          </cell>
          <cell r="BE129">
            <v>1148.7148789704067</v>
          </cell>
          <cell r="BF129">
            <v>1148.7549148099606</v>
          </cell>
          <cell r="BG129">
            <v>1149.4741873804971</v>
          </cell>
          <cell r="BH129">
            <v>1149.4985471928014</v>
          </cell>
          <cell r="BI129">
            <v>1149.4893894401391</v>
          </cell>
          <cell r="BJ129">
            <v>1149.4878361075544</v>
          </cell>
          <cell r="BK129">
            <v>1150.1785907565754</v>
          </cell>
          <cell r="BL129">
            <v>1150.1790688420215</v>
          </cell>
          <cell r="BM129">
            <v>1150.1783444713215</v>
          </cell>
          <cell r="BN129">
            <v>1151.3783418287735</v>
          </cell>
          <cell r="BO129">
            <v>1151.3890588667236</v>
          </cell>
          <cell r="BP129">
            <v>1151.3954270342972</v>
          </cell>
          <cell r="BQ129">
            <v>1151.3763303192768</v>
          </cell>
          <cell r="BR129">
            <v>1148.589139674405</v>
          </cell>
          <cell r="BS129">
            <v>1148.594981647512</v>
          </cell>
          <cell r="BT129">
            <v>1148.5872816602346</v>
          </cell>
          <cell r="BU129">
            <v>1147.2363360750078</v>
          </cell>
          <cell r="BV129">
            <v>1147.2389261190847</v>
          </cell>
          <cell r="BW129">
            <v>1147.2502232997322</v>
          </cell>
          <cell r="BX129">
            <v>1147.2502232997322</v>
          </cell>
          <cell r="BY129">
            <v>1147.2523341061469</v>
          </cell>
          <cell r="BZ129">
            <v>1147.2363360750078</v>
          </cell>
          <cell r="CA129">
            <v>1147.2389261190847</v>
          </cell>
          <cell r="CB129">
            <v>1147.2502232997322</v>
          </cell>
          <cell r="CC129">
            <v>1147.2523341061469</v>
          </cell>
          <cell r="CD129">
            <v>1147.2420586062547</v>
          </cell>
          <cell r="CE129">
            <v>1147.2363360750078</v>
          </cell>
          <cell r="CF129">
            <v>1147.2389261190847</v>
          </cell>
          <cell r="CG129">
            <v>1147.2502232997322</v>
          </cell>
          <cell r="CH129">
            <v>1147.2420586062547</v>
          </cell>
          <cell r="CI129">
            <v>0</v>
          </cell>
        </row>
        <row r="130">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cell r="Z130" t="str">
            <v>----</v>
          </cell>
          <cell r="AA130" t="str">
            <v>----</v>
          </cell>
          <cell r="AB130" t="str">
            <v>----</v>
          </cell>
          <cell r="AC130" t="str">
            <v>----</v>
          </cell>
          <cell r="AD130" t="str">
            <v>----</v>
          </cell>
          <cell r="AE130" t="str">
            <v>----</v>
          </cell>
          <cell r="AF130" t="str">
            <v>----</v>
          </cell>
          <cell r="AG130" t="str">
            <v>----</v>
          </cell>
          <cell r="AH130" t="str">
            <v>----</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BP130" t="str">
            <v>----</v>
          </cell>
          <cell r="BQ130" t="str">
            <v>----</v>
          </cell>
          <cell r="BR130" t="str">
            <v>----</v>
          </cell>
          <cell r="BS130" t="str">
            <v>----</v>
          </cell>
          <cell r="BT130" t="str">
            <v>----</v>
          </cell>
          <cell r="BU130" t="str">
            <v>----</v>
          </cell>
          <cell r="BV130" t="str">
            <v>----</v>
          </cell>
          <cell r="BW130" t="str">
            <v>----</v>
          </cell>
          <cell r="BX130" t="str">
            <v>----</v>
          </cell>
          <cell r="BY130" t="str">
            <v>----</v>
          </cell>
          <cell r="BZ130" t="str">
            <v>----</v>
          </cell>
          <cell r="CA130" t="str">
            <v>----</v>
          </cell>
          <cell r="CB130" t="str">
            <v>----</v>
          </cell>
          <cell r="CC130" t="str">
            <v>----</v>
          </cell>
          <cell r="CD130" t="str">
            <v>----</v>
          </cell>
          <cell r="CE130" t="str">
            <v>----</v>
          </cell>
          <cell r="CF130" t="str">
            <v>----</v>
          </cell>
          <cell r="CG130" t="str">
            <v>----</v>
          </cell>
          <cell r="CH130" t="str">
            <v>----</v>
          </cell>
          <cell r="CI130" t="str">
            <v>----</v>
          </cell>
        </row>
        <row r="131">
          <cell r="E131">
            <v>0</v>
          </cell>
          <cell r="F131">
            <v>4.364532360113893E-2</v>
          </cell>
          <cell r="G131">
            <v>-1.8405791409757954E-2</v>
          </cell>
          <cell r="H131">
            <v>-1.8705788582245697E-2</v>
          </cell>
          <cell r="I131">
            <v>9.3184099951659771E-3</v>
          </cell>
          <cell r="J131">
            <v>8.8248207229622011E-3</v>
          </cell>
          <cell r="K131">
            <v>3.4670263662613054E-2</v>
          </cell>
          <cell r="L131">
            <v>3.3184415726795535E-2</v>
          </cell>
          <cell r="M131">
            <v>2.9791852747973468E-3</v>
          </cell>
          <cell r="N131">
            <v>2.1956010939485626E-3</v>
          </cell>
          <cell r="O131">
            <v>1.6476572872842432E-2</v>
          </cell>
          <cell r="P131">
            <v>1.5872268274302881E-2</v>
          </cell>
          <cell r="Q131">
            <v>1.7195318231088441E-2</v>
          </cell>
          <cell r="R131">
            <v>9.5742284298265812E-3</v>
          </cell>
          <cell r="S131">
            <v>5.52603221676784E-3</v>
          </cell>
          <cell r="T131">
            <v>9.7872446354780873E-3</v>
          </cell>
          <cell r="U131">
            <v>3.2364632198473853E-3</v>
          </cell>
          <cell r="V131">
            <v>2.142377586505928E-3</v>
          </cell>
          <cell r="W131">
            <v>1.666175169566575E-3</v>
          </cell>
          <cell r="X131">
            <v>2.5080383393421002E-3</v>
          </cell>
          <cell r="Y131">
            <v>2.1851910671476515E-2</v>
          </cell>
          <cell r="Z131">
            <v>3.5099150994795103E-3</v>
          </cell>
          <cell r="AA131">
            <v>-7.8650891427978209E-4</v>
          </cell>
          <cell r="AB131">
            <v>3.8780904738895838E-2</v>
          </cell>
          <cell r="AC131">
            <v>3.6221310288980346E-2</v>
          </cell>
          <cell r="AD131">
            <v>4.0083644163786625E-2</v>
          </cell>
          <cell r="AE131">
            <v>1.7935494851502032E-2</v>
          </cell>
          <cell r="AF131">
            <v>1.6348386798405112E-2</v>
          </cell>
          <cell r="AG131">
            <v>1.8610937824911522E-2</v>
          </cell>
          <cell r="AH131">
            <v>1.7102932631387402E-2</v>
          </cell>
          <cell r="AI131">
            <v>-1.729572272225588E-3</v>
          </cell>
          <cell r="AJ131">
            <v>9.794988999869414E-4</v>
          </cell>
          <cell r="AK131">
            <v>4.270973825893476E-3</v>
          </cell>
          <cell r="AL131">
            <v>3.3178766659620607E-3</v>
          </cell>
          <cell r="AM131">
            <v>4.6196377714489145E-3</v>
          </cell>
          <cell r="AN131">
            <v>3.2866489327481041E-3</v>
          </cell>
          <cell r="AO131">
            <v>-9.6593248131937592E-5</v>
          </cell>
          <cell r="AP131">
            <v>6.3337083182986031E-3</v>
          </cell>
          <cell r="AQ131">
            <v>9.0644348829886923E-3</v>
          </cell>
          <cell r="AR131">
            <v>2.4071439993940125E-3</v>
          </cell>
          <cell r="AS131">
            <v>1.4444695314859146E-3</v>
          </cell>
          <cell r="AT131">
            <v>2.8010407118741476E-3</v>
          </cell>
          <cell r="AU131">
            <v>-1.8188516982944325E-3</v>
          </cell>
          <cell r="AV131">
            <v>-2.0074607991906745E-3</v>
          </cell>
          <cell r="AW131">
            <v>3.6917804662754961E-3</v>
          </cell>
          <cell r="AX131">
            <v>2.7677697377053168E-3</v>
          </cell>
          <cell r="AY131">
            <v>4.0732768828379839E-3</v>
          </cell>
          <cell r="AZ131">
            <v>1.1754785607309692E-3</v>
          </cell>
          <cell r="BA131">
            <v>-5.1007214555320868E-4</v>
          </cell>
          <cell r="BB131">
            <v>5.9123518339314618E-3</v>
          </cell>
          <cell r="BC131">
            <v>7.7246565694997216E-3</v>
          </cell>
          <cell r="BD131">
            <v>9.1312317124405684E-3</v>
          </cell>
          <cell r="BE131">
            <v>7.3868261777509936E-3</v>
          </cell>
          <cell r="BF131">
            <v>9.8884545714557071E-3</v>
          </cell>
          <cell r="BG131">
            <v>5.3737121693180345E-3</v>
          </cell>
          <cell r="BH131">
            <v>3.985020805919115E-3</v>
          </cell>
          <cell r="BI131">
            <v>5.8313257114643857E-3</v>
          </cell>
          <cell r="BJ131">
            <v>2.114594082525123E-5</v>
          </cell>
          <cell r="BK131">
            <v>4.2961513437269616E-3</v>
          </cell>
          <cell r="BL131">
            <v>2.4705042458856852E-3</v>
          </cell>
          <cell r="BM131">
            <v>4.6187860921536039E-3</v>
          </cell>
          <cell r="BN131">
            <v>7.0846128824175736E-4</v>
          </cell>
          <cell r="BO131">
            <v>-1.6027396162510144E-4</v>
          </cell>
          <cell r="BP131">
            <v>1.3496339118013179E-3</v>
          </cell>
          <cell r="BQ131">
            <v>-2.9620247676676037E-3</v>
          </cell>
          <cell r="BR131">
            <v>9.9845866353853729E-4</v>
          </cell>
          <cell r="BS131">
            <v>-6.378080146022258E-4</v>
          </cell>
          <cell r="BT131">
            <v>1.495409343941434E-3</v>
          </cell>
          <cell r="BU131">
            <v>1.4008903436406595E-3</v>
          </cell>
          <cell r="BV131">
            <v>3.1993379503436614E-5</v>
          </cell>
          <cell r="BW131">
            <v>1.8112009551201069E-3</v>
          </cell>
          <cell r="BX131">
            <v>7.6029709330716067E-4</v>
          </cell>
          <cell r="BY131">
            <v>-3.0236007293628075E-3</v>
          </cell>
          <cell r="BZ131">
            <v>1.2882461922585353E-3</v>
          </cell>
          <cell r="CA131">
            <v>7.3501429798517037E-4</v>
          </cell>
          <cell r="CB131">
            <v>1.6994230075730865E-3</v>
          </cell>
          <cell r="CC131">
            <v>-2.7762096474678311E-3</v>
          </cell>
          <cell r="CD131">
            <v>-4.8749140237871469E-3</v>
          </cell>
          <cell r="CE131">
            <v>9.8485377869406143E-4</v>
          </cell>
          <cell r="CF131">
            <v>5.0838513713524769E-4</v>
          </cell>
          <cell r="CG131">
            <v>1.3810066003665522E-3</v>
          </cell>
          <cell r="CH131">
            <v>-5.0248424764915978E-3</v>
          </cell>
          <cell r="CI131">
            <v>0</v>
          </cell>
        </row>
        <row r="132">
          <cell r="E132">
            <v>0</v>
          </cell>
          <cell r="F132">
            <v>5.9679063857821735E-2</v>
          </cell>
          <cell r="G132">
            <v>-4.7948517650559852E-2</v>
          </cell>
          <cell r="H132">
            <v>-4.6510846933978112E-2</v>
          </cell>
          <cell r="I132">
            <v>1.5911458333333295E-2</v>
          </cell>
          <cell r="J132">
            <v>1.3949651258718498E-2</v>
          </cell>
          <cell r="K132">
            <v>7.8685378433489328E-2</v>
          </cell>
          <cell r="L132">
            <v>7.1859930596241295E-2</v>
          </cell>
          <cell r="M132">
            <v>-3.2365665973116409E-3</v>
          </cell>
          <cell r="N132">
            <v>-4.928336374553588E-3</v>
          </cell>
          <cell r="O132">
            <v>2.4573571641533398E-2</v>
          </cell>
          <cell r="P132">
            <v>2.2458825486607825E-2</v>
          </cell>
          <cell r="Q132">
            <v>2.7572892431067864E-2</v>
          </cell>
          <cell r="R132">
            <v>5.8703387326748402E-3</v>
          </cell>
          <cell r="S132">
            <v>-2.2104948720501616E-3</v>
          </cell>
          <cell r="T132">
            <v>8.3172081338900306E-3</v>
          </cell>
          <cell r="U132">
            <v>-1.5886917734281303E-3</v>
          </cell>
          <cell r="V132">
            <v>-7.5153229608675431E-3</v>
          </cell>
          <cell r="W132">
            <v>-8.5446851695798465E-3</v>
          </cell>
          <cell r="X132">
            <v>-6.848387533613165E-3</v>
          </cell>
          <cell r="Y132">
            <v>2.4154388186005349E-2</v>
          </cell>
          <cell r="Z132">
            <v>-7.048024913948514E-3</v>
          </cell>
          <cell r="AA132">
            <v>-1.3071943996492363E-2</v>
          </cell>
          <cell r="AB132">
            <v>6.6014373920029845E-2</v>
          </cell>
          <cell r="AC132">
            <v>5.8174462085453404E-2</v>
          </cell>
          <cell r="AD132">
            <v>7.0540512667728539E-2</v>
          </cell>
          <cell r="AE132">
            <v>2.1057243743395349E-2</v>
          </cell>
          <cell r="AF132">
            <v>1.7359395377848363E-2</v>
          </cell>
          <cell r="AG132">
            <v>2.310119849656056E-2</v>
          </cell>
          <cell r="AH132">
            <v>1.6320486589336713E-2</v>
          </cell>
          <cell r="AI132">
            <v>-1.4285138504234851E-2</v>
          </cell>
          <cell r="AJ132">
            <v>-8.8714190175926966E-3</v>
          </cell>
          <cell r="AK132">
            <v>-4.7896330764132244E-3</v>
          </cell>
          <cell r="AL132">
            <v>-6.4812800994251685E-3</v>
          </cell>
          <cell r="AM132">
            <v>-3.8593596124670837E-3</v>
          </cell>
          <cell r="AN132">
            <v>-6.9779134934941922E-3</v>
          </cell>
          <cell r="AO132">
            <v>-1.2253886689562954E-2</v>
          </cell>
          <cell r="AP132">
            <v>-1.6501881588480982E-3</v>
          </cell>
          <cell r="AQ132">
            <v>3.172856393537149E-3</v>
          </cell>
          <cell r="AR132">
            <v>-7.6236785862845435E-3</v>
          </cell>
          <cell r="AS132">
            <v>-9.644996446580234E-3</v>
          </cell>
          <cell r="AT132">
            <v>-6.6767763022290705E-3</v>
          </cell>
          <cell r="AU132">
            <v>-1.5252303939284451E-2</v>
          </cell>
          <cell r="AV132">
            <v>-1.6107573625627536E-2</v>
          </cell>
          <cell r="AW132">
            <v>-5.8859618850416462E-3</v>
          </cell>
          <cell r="AX132">
            <v>-7.7859500922419222E-3</v>
          </cell>
          <cell r="AY132">
            <v>-5.0038264555247736E-3</v>
          </cell>
          <cell r="AZ132">
            <v>-1.0666785682406532E-2</v>
          </cell>
          <cell r="BA132">
            <v>-1.3176940868606657E-2</v>
          </cell>
          <cell r="BB132">
            <v>-2.4803466018790132E-3</v>
          </cell>
          <cell r="BC132">
            <v>5.8427141354733259E-4</v>
          </cell>
          <cell r="BD132">
            <v>6.46474446858325E-3</v>
          </cell>
          <cell r="BE132">
            <v>1.9468621163536426E-3</v>
          </cell>
          <cell r="BF132">
            <v>8.748071094730081E-3</v>
          </cell>
          <cell r="BG132">
            <v>-2.9159588555530691E-3</v>
          </cell>
          <cell r="BH132">
            <v>-5.7668204073820784E-3</v>
          </cell>
          <cell r="BI132">
            <v>-2.0577119614796358E-3</v>
          </cell>
          <cell r="BJ132">
            <v>-1.2848810451868586E-2</v>
          </cell>
          <cell r="BK132">
            <v>-5.5078225185944962E-3</v>
          </cell>
          <cell r="BL132">
            <v>-9.0796342764846161E-3</v>
          </cell>
          <cell r="BM132">
            <v>-4.6143400504941035E-3</v>
          </cell>
          <cell r="BN132">
            <v>-1.0685190286906177E-2</v>
          </cell>
          <cell r="BO132">
            <v>-1.2414487296586896E-2</v>
          </cell>
          <cell r="BP132">
            <v>-9.507305470608185E-3</v>
          </cell>
          <cell r="BQ132">
            <v>-2.6032892097874072E-2</v>
          </cell>
          <cell r="BR132">
            <v>-1.0798835211631941E-2</v>
          </cell>
          <cell r="BS132">
            <v>-1.368405139833706E-2</v>
          </cell>
          <cell r="BT132">
            <v>-9.6326934439970868E-3</v>
          </cell>
          <cell r="BU132">
            <v>-1.0006486169812145E-2</v>
          </cell>
          <cell r="BV132">
            <v>-1.2390971597949441E-2</v>
          </cell>
          <cell r="BW132">
            <v>-9.0662708911402046E-3</v>
          </cell>
          <cell r="BX132">
            <v>-1.1712022046159176E-2</v>
          </cell>
          <cell r="BY132">
            <v>-1.7259607110368003E-2</v>
          </cell>
          <cell r="BZ132">
            <v>-1.0287724249561592E-2</v>
          </cell>
          <cell r="CA132">
            <v>-1.129315418550958E-2</v>
          </cell>
          <cell r="CB132">
            <v>-9.2754459965892488E-3</v>
          </cell>
          <cell r="CC132">
            <v>-1.7000496606522142E-2</v>
          </cell>
          <cell r="CD132">
            <v>-2.0383186578722179E-2</v>
          </cell>
          <cell r="CE132">
            <v>-1.109791555755768E-2</v>
          </cell>
          <cell r="CF132">
            <v>-1.2065780849669361E-2</v>
          </cell>
          <cell r="CG132">
            <v>-1.012380570729543E-2</v>
          </cell>
          <cell r="CH132">
            <v>-2.0853748381697623E-2</v>
          </cell>
          <cell r="CI132">
            <v>0</v>
          </cell>
        </row>
        <row r="133">
          <cell r="E133">
            <v>0</v>
          </cell>
          <cell r="F133">
            <v>8.0000000000000071E-2</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row>
        <row r="134">
          <cell r="E134">
            <v>0</v>
          </cell>
          <cell r="F134">
            <v>0.12186762767451986</v>
          </cell>
          <cell r="G134">
            <v>3.5322054021964977E-2</v>
          </cell>
          <cell r="H134">
            <v>3.5221656708711357E-2</v>
          </cell>
          <cell r="I134">
            <v>2.1421215242018565E-2</v>
          </cell>
          <cell r="J134">
            <v>2.1437159448466359E-2</v>
          </cell>
          <cell r="K134">
            <v>3.1258654751574078E-2</v>
          </cell>
          <cell r="L134">
            <v>3.1196094982933964E-2</v>
          </cell>
          <cell r="M134">
            <v>3.2903673740453332E-2</v>
          </cell>
          <cell r="N134">
            <v>3.2826465119069059E-2</v>
          </cell>
          <cell r="O134">
            <v>3.7402997452757436E-2</v>
          </cell>
          <cell r="P134">
            <v>3.7295680437137824E-2</v>
          </cell>
          <cell r="Q134">
            <v>3.7469250971491119E-2</v>
          </cell>
          <cell r="R134">
            <v>3.779472954230223E-2</v>
          </cell>
          <cell r="S134">
            <v>3.6789335894182207E-2</v>
          </cell>
          <cell r="T134">
            <v>3.6689322816030767E-2</v>
          </cell>
          <cell r="U134">
            <v>3.685636192040409E-2</v>
          </cell>
          <cell r="V134">
            <v>2.836458682624432E-2</v>
          </cell>
          <cell r="W134">
            <v>2.8314698873391109E-2</v>
          </cell>
          <cell r="X134">
            <v>2.8389779334380139E-2</v>
          </cell>
          <cell r="Y134">
            <v>2.9234998304485504E-2</v>
          </cell>
          <cell r="Z134">
            <v>2.8057553956834624E-2</v>
          </cell>
          <cell r="AA134">
            <v>2.8019720624486322E-2</v>
          </cell>
          <cell r="AB134">
            <v>3.1545761538904982E-2</v>
          </cell>
          <cell r="AC134">
            <v>3.149968091895361E-2</v>
          </cell>
          <cell r="AD134">
            <v>3.156563224368969E-2</v>
          </cell>
          <cell r="AE134">
            <v>3.105870587381343E-2</v>
          </cell>
          <cell r="AF134">
            <v>3.1011239565842619E-2</v>
          </cell>
          <cell r="AG134">
            <v>3.1082577110488119E-2</v>
          </cell>
          <cell r="AH134">
            <v>2.9376786236869679E-2</v>
          </cell>
          <cell r="AI134">
            <v>3.077917420382037E-2</v>
          </cell>
          <cell r="AJ134">
            <v>3.0321589763401047E-2</v>
          </cell>
          <cell r="AK134">
            <v>3.0176797240579312E-2</v>
          </cell>
          <cell r="AL134">
            <v>3.0137844611528797E-2</v>
          </cell>
          <cell r="AM134">
            <v>3.0194585774263594E-2</v>
          </cell>
          <cell r="AN134">
            <v>2.8761243404325176E-2</v>
          </cell>
          <cell r="AO134">
            <v>2.9954735067009963E-2</v>
          </cell>
          <cell r="AP134">
            <v>2.9914137549944764E-2</v>
          </cell>
          <cell r="AQ134">
            <v>3.1607019709778639E-2</v>
          </cell>
          <cell r="AR134">
            <v>3.0070440005713461E-2</v>
          </cell>
          <cell r="AS134">
            <v>3.0029355379822764E-2</v>
          </cell>
          <cell r="AT134">
            <v>3.0091101846516644E-2</v>
          </cell>
          <cell r="AU134">
            <v>2.9839835427228012E-2</v>
          </cell>
          <cell r="AV134">
            <v>2.9804317673623792E-2</v>
          </cell>
          <cell r="AW134">
            <v>2.9318526394549904E-2</v>
          </cell>
          <cell r="AX134">
            <v>2.9287362633770631E-2</v>
          </cell>
          <cell r="AY134">
            <v>2.9334201423141026E-2</v>
          </cell>
          <cell r="AZ134">
            <v>2.8225288089226641E-2</v>
          </cell>
          <cell r="BA134">
            <v>2.912857857152007E-2</v>
          </cell>
          <cell r="BB134">
            <v>2.9098873591989927E-2</v>
          </cell>
          <cell r="BC134">
            <v>3.2007125890736399E-2</v>
          </cell>
          <cell r="BD134">
            <v>3.8018743963034174E-2</v>
          </cell>
          <cell r="BE134">
            <v>3.7919451466565057E-2</v>
          </cell>
          <cell r="BF134">
            <v>3.8064245956273668E-2</v>
          </cell>
          <cell r="BG134">
            <v>2.9691940219597646E-2</v>
          </cell>
          <cell r="BH134">
            <v>2.9644807459137557E-2</v>
          </cell>
          <cell r="BI134">
            <v>2.9710792871302072E-2</v>
          </cell>
          <cell r="BJ134">
            <v>3.0099659302597503E-2</v>
          </cell>
          <cell r="BK134">
            <v>2.800770675316433E-2</v>
          </cell>
          <cell r="BL134">
            <v>2.7971960028953191E-2</v>
          </cell>
          <cell r="BM134">
            <v>2.8025689400678289E-2</v>
          </cell>
          <cell r="BN134">
            <v>3.0244283614578871E-2</v>
          </cell>
          <cell r="BO134">
            <v>3.0211838652771439E-2</v>
          </cell>
          <cell r="BP134">
            <v>3.0264389287218973E-2</v>
          </cell>
          <cell r="BQ134">
            <v>2.8533009136457288E-2</v>
          </cell>
          <cell r="BR134">
            <v>2.8979765801308011E-2</v>
          </cell>
          <cell r="BS134">
            <v>2.8942914210764004E-2</v>
          </cell>
          <cell r="BT134">
            <v>2.899411685798059E-2</v>
          </cell>
          <cell r="BU134">
            <v>2.7818872598410538E-2</v>
          </cell>
          <cell r="BV134">
            <v>2.7783013441103677E-2</v>
          </cell>
          <cell r="BW134">
            <v>2.7839405094616021E-2</v>
          </cell>
          <cell r="BX134">
            <v>2.7111398789055663E-2</v>
          </cell>
          <cell r="BY134">
            <v>2.7164340097882267E-2</v>
          </cell>
          <cell r="BZ134">
            <v>2.7818872598410538E-2</v>
          </cell>
          <cell r="CA134">
            <v>2.7783013441103677E-2</v>
          </cell>
          <cell r="CB134">
            <v>2.7839405094616021E-2</v>
          </cell>
          <cell r="CC134">
            <v>2.7164340097882267E-2</v>
          </cell>
          <cell r="CD134">
            <v>2.7563941600602604E-2</v>
          </cell>
          <cell r="CE134">
            <v>2.7066134692021127E-2</v>
          </cell>
          <cell r="CF134">
            <v>2.7034577964764495E-2</v>
          </cell>
          <cell r="CG134">
            <v>2.7084395836874942E-2</v>
          </cell>
          <cell r="CH134">
            <v>2.6840814752231434E-2</v>
          </cell>
          <cell r="CI134">
            <v>0</v>
          </cell>
        </row>
        <row r="135">
          <cell r="E135">
            <v>0</v>
          </cell>
          <cell r="F135">
            <v>8.6956521739130377E-2</v>
          </cell>
          <cell r="G135">
            <v>4.3478260869565188E-2</v>
          </cell>
          <cell r="H135">
            <v>4.3478260869565188E-2</v>
          </cell>
          <cell r="I135">
            <v>4.3437996119245037E-2</v>
          </cell>
          <cell r="J135">
            <v>4.3437996119245037E-2</v>
          </cell>
          <cell r="K135">
            <v>4.3416819507501536E-2</v>
          </cell>
          <cell r="L135">
            <v>4.3416819507501536E-2</v>
          </cell>
          <cell r="M135">
            <v>4.3428484200885187E-2</v>
          </cell>
          <cell r="N135">
            <v>4.3428484200885187E-2</v>
          </cell>
          <cell r="O135">
            <v>4.3451298164379093E-2</v>
          </cell>
          <cell r="P135">
            <v>4.3451298164379093E-2</v>
          </cell>
          <cell r="Q135">
            <v>4.3451298164379093E-2</v>
          </cell>
          <cell r="R135">
            <v>4.3426401908409851E-2</v>
          </cell>
          <cell r="S135">
            <v>4.3451298164379093E-2</v>
          </cell>
          <cell r="T135">
            <v>4.3451298164379093E-2</v>
          </cell>
          <cell r="U135">
            <v>4.3437038343659751E-2</v>
          </cell>
          <cell r="V135">
            <v>4.3431964118615163E-2</v>
          </cell>
          <cell r="W135">
            <v>4.3431964118615163E-2</v>
          </cell>
          <cell r="X135">
            <v>4.3431964118615163E-2</v>
          </cell>
          <cell r="Y135">
            <v>4.3432244913958584E-2</v>
          </cell>
          <cell r="Z135">
            <v>4.3431964118615163E-2</v>
          </cell>
          <cell r="AA135">
            <v>4.3431964118615163E-2</v>
          </cell>
          <cell r="AB135">
            <v>4.3436820524021869E-2</v>
          </cell>
          <cell r="AC135">
            <v>4.3436820524021869E-2</v>
          </cell>
          <cell r="AD135">
            <v>4.3436820524021869E-2</v>
          </cell>
          <cell r="AE135">
            <v>4.3438208181589388E-2</v>
          </cell>
          <cell r="AF135">
            <v>4.3438208181589388E-2</v>
          </cell>
          <cell r="AG135">
            <v>4.3438208181589388E-2</v>
          </cell>
          <cell r="AH135">
            <v>4.3431556570704855E-2</v>
          </cell>
          <cell r="AI135">
            <v>4.3438208181589388E-2</v>
          </cell>
          <cell r="AJ135">
            <v>4.3439247175758533E-2</v>
          </cell>
          <cell r="AK135">
            <v>4.3433034158243178E-2</v>
          </cell>
          <cell r="AL135">
            <v>4.3433034158243178E-2</v>
          </cell>
          <cell r="AM135">
            <v>4.3433034158243178E-2</v>
          </cell>
          <cell r="AN135">
            <v>4.3428029130820445E-2</v>
          </cell>
          <cell r="AO135">
            <v>4.3433034158243178E-2</v>
          </cell>
          <cell r="AP135">
            <v>4.3433034158243178E-2</v>
          </cell>
          <cell r="AQ135">
            <v>4.3438101347017311E-2</v>
          </cell>
          <cell r="AR135">
            <v>4.3438306294843354E-2</v>
          </cell>
          <cell r="AS135">
            <v>4.3438306294843354E-2</v>
          </cell>
          <cell r="AT135">
            <v>4.3438306294843354E-2</v>
          </cell>
          <cell r="AU135">
            <v>4.3438306294843354E-2</v>
          </cell>
          <cell r="AV135">
            <v>4.3438306294843354E-2</v>
          </cell>
          <cell r="AW135">
            <v>4.3433309716864876E-2</v>
          </cell>
          <cell r="AX135">
            <v>4.3433309716864876E-2</v>
          </cell>
          <cell r="AY135">
            <v>4.3433309716864876E-2</v>
          </cell>
          <cell r="AZ135">
            <v>4.3440997378989987E-2</v>
          </cell>
          <cell r="BA135">
            <v>4.3433309716864876E-2</v>
          </cell>
          <cell r="BB135">
            <v>4.3433309716864876E-2</v>
          </cell>
          <cell r="BC135">
            <v>4.3432334518926918E-2</v>
          </cell>
          <cell r="BD135">
            <v>4.3432367387724602E-2</v>
          </cell>
          <cell r="BE135">
            <v>4.3432367387724602E-2</v>
          </cell>
          <cell r="BF135">
            <v>4.3432367387724602E-2</v>
          </cell>
          <cell r="BG135">
            <v>4.3440860215053556E-2</v>
          </cell>
          <cell r="BH135">
            <v>4.3440860215053556E-2</v>
          </cell>
          <cell r="BI135">
            <v>4.3440860215053556E-2</v>
          </cell>
          <cell r="BJ135">
            <v>4.3433034158243178E-2</v>
          </cell>
          <cell r="BK135">
            <v>4.3436915608960236E-2</v>
          </cell>
          <cell r="BL135">
            <v>4.3436915608960236E-2</v>
          </cell>
          <cell r="BM135">
            <v>4.3436915608960236E-2</v>
          </cell>
          <cell r="BN135">
            <v>4.3438306294843354E-2</v>
          </cell>
          <cell r="BO135">
            <v>4.3438306294843354E-2</v>
          </cell>
          <cell r="BP135">
            <v>4.3438306294843354E-2</v>
          </cell>
          <cell r="BQ135">
            <v>4.3434030344213781E-2</v>
          </cell>
          <cell r="BR135">
            <v>4.3435215715008413E-2</v>
          </cell>
          <cell r="BS135">
            <v>4.3435215715008413E-2</v>
          </cell>
          <cell r="BT135">
            <v>4.3435215715008413E-2</v>
          </cell>
          <cell r="BU135">
            <v>4.3436915608960236E-2</v>
          </cell>
          <cell r="BV135">
            <v>4.3436915608960236E-2</v>
          </cell>
          <cell r="BW135">
            <v>4.3436915608960236E-2</v>
          </cell>
          <cell r="BX135">
            <v>4.3437175166157305E-2</v>
          </cell>
          <cell r="BY135">
            <v>4.3433565937794238E-2</v>
          </cell>
          <cell r="BZ135">
            <v>4.3436915608960236E-2</v>
          </cell>
          <cell r="CA135">
            <v>4.3436915608960236E-2</v>
          </cell>
          <cell r="CB135">
            <v>4.3436915608960236E-2</v>
          </cell>
          <cell r="CC135">
            <v>4.3433565937794238E-2</v>
          </cell>
          <cell r="CD135">
            <v>4.3436915608960236E-2</v>
          </cell>
          <cell r="CE135">
            <v>4.3432801971178048E-2</v>
          </cell>
          <cell r="CF135">
            <v>4.3432801971178048E-2</v>
          </cell>
          <cell r="CG135">
            <v>4.3432801971178048E-2</v>
          </cell>
          <cell r="CH135">
            <v>4.3432801971178048E-2</v>
          </cell>
          <cell r="CI135">
            <v>0</v>
          </cell>
        </row>
        <row r="136">
          <cell r="E136">
            <v>0</v>
          </cell>
          <cell r="F136">
            <v>0.16272594752186587</v>
          </cell>
          <cell r="G136">
            <v>2.0897737108940273E-2</v>
          </cell>
          <cell r="H136">
            <v>2.0851012243908507E-2</v>
          </cell>
          <cell r="I136">
            <v>1.7806041335453271E-2</v>
          </cell>
          <cell r="J136">
            <v>1.7925337074273351E-2</v>
          </cell>
          <cell r="K136">
            <v>2.0273115562774446E-2</v>
          </cell>
          <cell r="L136">
            <v>2.0287803727293996E-2</v>
          </cell>
          <cell r="M136">
            <v>2.092147473150785E-2</v>
          </cell>
          <cell r="N136">
            <v>2.0921646383153414E-2</v>
          </cell>
          <cell r="O136">
            <v>1.9762845849802479E-2</v>
          </cell>
          <cell r="P136">
            <v>1.9759054634745254E-2</v>
          </cell>
          <cell r="Q136">
            <v>1.9804719927263958E-2</v>
          </cell>
          <cell r="R136">
            <v>1.9780845310943596E-2</v>
          </cell>
          <cell r="S136">
            <v>1.9777071176491079E-2</v>
          </cell>
          <cell r="T136">
            <v>1.9773429454170932E-2</v>
          </cell>
          <cell r="U136">
            <v>1.9793038570084631E-2</v>
          </cell>
          <cell r="V136">
            <v>2.0401806572185155E-2</v>
          </cell>
          <cell r="W136">
            <v>2.0409201954397327E-2</v>
          </cell>
          <cell r="X136">
            <v>2.0397996906216465E-2</v>
          </cell>
          <cell r="Y136">
            <v>2.0411534286658206E-2</v>
          </cell>
          <cell r="Z136">
            <v>2.039444714825378E-2</v>
          </cell>
          <cell r="AA136">
            <v>2.0423962294223275E-2</v>
          </cell>
          <cell r="AB136">
            <v>1.9948801198801158E-2</v>
          </cell>
          <cell r="AC136">
            <v>1.9955314785908618E-2</v>
          </cell>
          <cell r="AD136">
            <v>1.9929364278506556E-2</v>
          </cell>
          <cell r="AE136">
            <v>1.8768878241849807E-2</v>
          </cell>
          <cell r="AF136">
            <v>1.8768508118043536E-2</v>
          </cell>
          <cell r="AG136">
            <v>1.8769068911099529E-2</v>
          </cell>
          <cell r="AH136">
            <v>1.8766806802257285E-2</v>
          </cell>
          <cell r="AI136">
            <v>1.8766506714280595E-2</v>
          </cell>
          <cell r="AJ136">
            <v>1.8768152228342494E-2</v>
          </cell>
          <cell r="AK136">
            <v>2.0449247721975095E-2</v>
          </cell>
          <cell r="AL136">
            <v>2.0446321912709342E-2</v>
          </cell>
          <cell r="AM136">
            <v>2.0441653883200628E-2</v>
          </cell>
          <cell r="AN136">
            <v>2.045239280152833E-2</v>
          </cell>
          <cell r="AO136">
            <v>2.0465761632215473E-2</v>
          </cell>
          <cell r="AP136">
            <v>2.0447363529338958E-2</v>
          </cell>
          <cell r="AQ136">
            <v>2.0460358056265893E-2</v>
          </cell>
          <cell r="AR136">
            <v>2.0007770007770098E-2</v>
          </cell>
          <cell r="AS136">
            <v>1.999619120167595E-2</v>
          </cell>
          <cell r="AT136">
            <v>2.0013734916118908E-2</v>
          </cell>
          <cell r="AU136">
            <v>1.9997225016476383E-2</v>
          </cell>
          <cell r="AV136">
            <v>2.0004430282686059E-2</v>
          </cell>
          <cell r="AW136">
            <v>2.1231317430466135E-2</v>
          </cell>
          <cell r="AX136">
            <v>2.1235646126475771E-2</v>
          </cell>
          <cell r="AY136">
            <v>2.1229087515830081E-2</v>
          </cell>
          <cell r="AZ136">
            <v>2.1236071326804495E-2</v>
          </cell>
          <cell r="BA136">
            <v>2.1224886584575442E-2</v>
          </cell>
          <cell r="BB136">
            <v>2.1228872424172263E-2</v>
          </cell>
          <cell r="BC136">
            <v>2.1218197590909815E-2</v>
          </cell>
          <cell r="BD136">
            <v>1.902505077860539E-2</v>
          </cell>
          <cell r="BE136">
            <v>1.9016959277820211E-2</v>
          </cell>
          <cell r="BF136">
            <v>1.9011796888356969E-2</v>
          </cell>
          <cell r="BG136">
            <v>1.9351009940442143E-2</v>
          </cell>
          <cell r="BH136">
            <v>1.9345454545454555E-2</v>
          </cell>
          <cell r="BI136">
            <v>1.9332048811817604E-2</v>
          </cell>
          <cell r="BJ136">
            <v>1.9340309974831049E-2</v>
          </cell>
          <cell r="BK136">
            <v>1.964641255067523E-2</v>
          </cell>
          <cell r="BL136">
            <v>1.9637355659556377E-2</v>
          </cell>
          <cell r="BM136">
            <v>1.965107826508361E-2</v>
          </cell>
          <cell r="BN136">
            <v>2.137201705331937E-2</v>
          </cell>
          <cell r="BO136">
            <v>2.1387471501465471E-2</v>
          </cell>
          <cell r="BP136">
            <v>2.1382897410562762E-2</v>
          </cell>
          <cell r="BQ136">
            <v>2.1384205856255667E-2</v>
          </cell>
          <cell r="BR136">
            <v>2.0100297075577034E-2</v>
          </cell>
          <cell r="BS136">
            <v>2.0093520374081519E-2</v>
          </cell>
          <cell r="BT136">
            <v>2.0082864182576543E-2</v>
          </cell>
          <cell r="BU136">
            <v>1.8364855099548993E-2</v>
          </cell>
          <cell r="BV136">
            <v>1.8371260703335945E-2</v>
          </cell>
          <cell r="BW136">
            <v>1.8374255905561299E-2</v>
          </cell>
          <cell r="BX136">
            <v>1.8371692642261683E-2</v>
          </cell>
          <cell r="BY136">
            <v>1.8377404247271745E-2</v>
          </cell>
          <cell r="BZ136">
            <v>1.8364855099548993E-2</v>
          </cell>
          <cell r="CA136">
            <v>1.8371260703335945E-2</v>
          </cell>
          <cell r="CB136">
            <v>1.8374255905561299E-2</v>
          </cell>
          <cell r="CC136">
            <v>1.8377404247271745E-2</v>
          </cell>
          <cell r="CD136">
            <v>1.8360856402802161E-2</v>
          </cell>
          <cell r="CE136">
            <v>1.8364855099548993E-2</v>
          </cell>
          <cell r="CF136">
            <v>1.8371260703335945E-2</v>
          </cell>
          <cell r="CG136">
            <v>1.8374255905561299E-2</v>
          </cell>
          <cell r="CH136">
            <v>1.8360856402802161E-2</v>
          </cell>
          <cell r="CI136">
            <v>0</v>
          </cell>
        </row>
        <row r="137">
          <cell r="E137" t="str">
            <v>----</v>
          </cell>
          <cell r="F137" t="str">
            <v>----</v>
          </cell>
          <cell r="G137" t="str">
            <v>----</v>
          </cell>
          <cell r="H137" t="str">
            <v>----</v>
          </cell>
          <cell r="I137" t="str">
            <v>----</v>
          </cell>
          <cell r="J137" t="str">
            <v>----</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cell r="Z137" t="str">
            <v>----</v>
          </cell>
          <cell r="AA137" t="str">
            <v>----</v>
          </cell>
          <cell r="AB137" t="str">
            <v>----</v>
          </cell>
          <cell r="AC137" t="str">
            <v>----</v>
          </cell>
          <cell r="AD137" t="str">
            <v>----</v>
          </cell>
          <cell r="AE137" t="str">
            <v>----</v>
          </cell>
          <cell r="AF137" t="str">
            <v>----</v>
          </cell>
          <cell r="AG137" t="str">
            <v>----</v>
          </cell>
          <cell r="AH137" t="str">
            <v>----</v>
          </cell>
          <cell r="AI137" t="str">
            <v>----</v>
          </cell>
          <cell r="AJ137" t="str">
            <v>----</v>
          </cell>
          <cell r="AK137" t="str">
            <v>----</v>
          </cell>
          <cell r="AL137" t="str">
            <v>----</v>
          </cell>
          <cell r="AM137" t="str">
            <v>----</v>
          </cell>
          <cell r="AN137" t="str">
            <v>----</v>
          </cell>
          <cell r="AO137" t="str">
            <v>----</v>
          </cell>
          <cell r="AP137" t="str">
            <v>----</v>
          </cell>
          <cell r="AQ137" t="str">
            <v>----</v>
          </cell>
          <cell r="AR137" t="str">
            <v>----</v>
          </cell>
          <cell r="AS137" t="str">
            <v>----</v>
          </cell>
          <cell r="AT137" t="str">
            <v>----</v>
          </cell>
          <cell r="AU137" t="str">
            <v>----</v>
          </cell>
          <cell r="AV137" t="str">
            <v>----</v>
          </cell>
          <cell r="AW137" t="str">
            <v>----</v>
          </cell>
          <cell r="AX137" t="str">
            <v>----</v>
          </cell>
          <cell r="AY137" t="str">
            <v>----</v>
          </cell>
          <cell r="AZ137" t="str">
            <v>----</v>
          </cell>
          <cell r="BA137" t="str">
            <v>----</v>
          </cell>
          <cell r="BB137" t="str">
            <v>----</v>
          </cell>
          <cell r="BC137" t="str">
            <v>----</v>
          </cell>
          <cell r="BD137" t="str">
            <v>----</v>
          </cell>
          <cell r="BE137" t="str">
            <v>----</v>
          </cell>
          <cell r="BF137" t="str">
            <v>----</v>
          </cell>
          <cell r="BG137" t="str">
            <v>----</v>
          </cell>
          <cell r="BH137" t="str">
            <v>----</v>
          </cell>
          <cell r="BI137" t="str">
            <v>----</v>
          </cell>
          <cell r="BJ137" t="str">
            <v>----</v>
          </cell>
          <cell r="BK137" t="str">
            <v>----</v>
          </cell>
          <cell r="BL137" t="str">
            <v>----</v>
          </cell>
          <cell r="BM137" t="str">
            <v>----</v>
          </cell>
          <cell r="BN137" t="str">
            <v>----</v>
          </cell>
          <cell r="BO137" t="str">
            <v>----</v>
          </cell>
          <cell r="BP137" t="str">
            <v>----</v>
          </cell>
          <cell r="BQ137" t="str">
            <v>----</v>
          </cell>
          <cell r="BR137" t="str">
            <v>----</v>
          </cell>
          <cell r="BS137" t="str">
            <v>----</v>
          </cell>
          <cell r="BT137" t="str">
            <v>----</v>
          </cell>
          <cell r="BU137" t="str">
            <v>----</v>
          </cell>
          <cell r="BV137" t="str">
            <v>----</v>
          </cell>
          <cell r="BW137" t="str">
            <v>----</v>
          </cell>
          <cell r="BX137" t="str">
            <v>----</v>
          </cell>
          <cell r="BY137" t="str">
            <v>----</v>
          </cell>
          <cell r="BZ137" t="str">
            <v>----</v>
          </cell>
          <cell r="CA137" t="str">
            <v>----</v>
          </cell>
          <cell r="CB137" t="str">
            <v>----</v>
          </cell>
          <cell r="CC137" t="str">
            <v>----</v>
          </cell>
          <cell r="CD137" t="str">
            <v>----</v>
          </cell>
          <cell r="CE137" t="str">
            <v>----</v>
          </cell>
          <cell r="CF137" t="str">
            <v>----</v>
          </cell>
          <cell r="CG137" t="str">
            <v>----</v>
          </cell>
          <cell r="CH137" t="str">
            <v>----</v>
          </cell>
          <cell r="CI137" t="str">
            <v>----</v>
          </cell>
        </row>
      </sheetData>
      <sheetData sheetId="1"/>
      <sheetData sheetId="2"/>
      <sheetData sheetId="3"/>
      <sheetData sheetId="4"/>
      <sheetData sheetId="5"/>
      <sheetData sheetId="6"/>
      <sheetData sheetId="7"/>
      <sheetData sheetId="8">
        <row r="3">
          <cell r="B3" t="str">
            <v>Concept No</v>
          </cell>
          <cell r="C3" t="str">
            <v>Description Line 1</v>
          </cell>
          <cell r="E3" t="str">
            <v>Description Line 2</v>
          </cell>
          <cell r="H3" t="str">
            <v>Max Permissible</v>
          </cell>
          <cell r="I3" t="str">
            <v>Max Axles</v>
          </cell>
          <cell r="J3" t="str">
            <v>Max Gross</v>
          </cell>
          <cell r="K3" t="str">
            <v>FML TT</v>
          </cell>
          <cell r="L3" t="str">
            <v>FML Trlr</v>
          </cell>
          <cell r="M3" t="str">
            <v>DS km/yr</v>
          </cell>
          <cell r="N3" t="str">
            <v>DS Maint R/yr</v>
          </cell>
          <cell r="O3" t="str">
            <v>DS Driver Wages</v>
          </cell>
          <cell r="P3" t="str">
            <v>DS Assistant Wages</v>
          </cell>
        </row>
        <row r="4">
          <cell r="B4" t="str">
            <v>00</v>
          </cell>
          <cell r="C4" t="str">
            <v>Name Line 1</v>
          </cell>
          <cell r="E4" t="str">
            <v>Name Line 2</v>
          </cell>
          <cell r="H4">
            <v>0</v>
          </cell>
          <cell r="I4">
            <v>0</v>
          </cell>
          <cell r="J4">
            <v>0</v>
          </cell>
          <cell r="K4">
            <v>0</v>
          </cell>
          <cell r="L4">
            <v>0</v>
          </cell>
          <cell r="M4">
            <v>0</v>
          </cell>
          <cell r="N4">
            <v>0</v>
          </cell>
          <cell r="O4">
            <v>0</v>
          </cell>
          <cell r="P4">
            <v>0</v>
          </cell>
        </row>
        <row r="5">
          <cell r="B5" t="str">
            <v>01</v>
          </cell>
          <cell r="C5" t="str">
            <v>4x2 Rigid LDV</v>
          </cell>
          <cell r="E5" t="str">
            <v>2400 kg or Less</v>
          </cell>
          <cell r="H5">
            <v>2400</v>
          </cell>
          <cell r="I5">
            <v>10000</v>
          </cell>
          <cell r="J5">
            <v>2400</v>
          </cell>
          <cell r="K5">
            <v>14.7</v>
          </cell>
          <cell r="L5">
            <v>0</v>
          </cell>
          <cell r="M5">
            <v>48000</v>
          </cell>
          <cell r="N5">
            <v>8255.5199999999986</v>
          </cell>
          <cell r="O5">
            <v>2700</v>
          </cell>
          <cell r="P5">
            <v>2275</v>
          </cell>
        </row>
        <row r="6">
          <cell r="B6" t="str">
            <v>02</v>
          </cell>
          <cell r="C6" t="str">
            <v>4x2 Rigid</v>
          </cell>
          <cell r="E6" t="str">
            <v>2400 to 5000 kg</v>
          </cell>
          <cell r="H6">
            <v>5000</v>
          </cell>
          <cell r="I6">
            <v>10000</v>
          </cell>
          <cell r="J6">
            <v>5000</v>
          </cell>
          <cell r="K6">
            <v>22.8</v>
          </cell>
          <cell r="L6">
            <v>0</v>
          </cell>
          <cell r="M6">
            <v>48000</v>
          </cell>
          <cell r="N6">
            <v>12804.48</v>
          </cell>
          <cell r="O6">
            <v>3360</v>
          </cell>
          <cell r="P6">
            <v>2275</v>
          </cell>
        </row>
        <row r="7">
          <cell r="B7" t="str">
            <v>03</v>
          </cell>
          <cell r="C7" t="str">
            <v>4x2 Rigid</v>
          </cell>
          <cell r="E7" t="str">
            <v>5001 to 7500 kg</v>
          </cell>
          <cell r="H7">
            <v>7500</v>
          </cell>
          <cell r="I7">
            <v>10000</v>
          </cell>
          <cell r="J7">
            <v>7000</v>
          </cell>
          <cell r="K7">
            <v>30.2</v>
          </cell>
          <cell r="L7">
            <v>0</v>
          </cell>
          <cell r="M7">
            <v>48000</v>
          </cell>
          <cell r="N7">
            <v>16960.32</v>
          </cell>
          <cell r="O7">
            <v>3380</v>
          </cell>
          <cell r="P7">
            <v>2275</v>
          </cell>
        </row>
        <row r="8">
          <cell r="B8" t="str">
            <v>04</v>
          </cell>
          <cell r="C8" t="str">
            <v>4x2 Rigid</v>
          </cell>
          <cell r="E8" t="str">
            <v>7501 to 10000 kg</v>
          </cell>
          <cell r="H8">
            <v>10000</v>
          </cell>
          <cell r="I8">
            <v>12000</v>
          </cell>
          <cell r="J8">
            <v>10000</v>
          </cell>
          <cell r="K8">
            <v>39.1</v>
          </cell>
          <cell r="L8">
            <v>0</v>
          </cell>
          <cell r="M8">
            <v>48000</v>
          </cell>
          <cell r="N8">
            <v>21958.559999999998</v>
          </cell>
          <cell r="O8">
            <v>3950</v>
          </cell>
          <cell r="P8">
            <v>2275</v>
          </cell>
        </row>
        <row r="9">
          <cell r="B9" t="str">
            <v>05</v>
          </cell>
          <cell r="C9" t="str">
            <v>4x2 Rigid</v>
          </cell>
          <cell r="E9" t="str">
            <v>-</v>
          </cell>
          <cell r="H9">
            <v>15600</v>
          </cell>
          <cell r="I9">
            <v>15600</v>
          </cell>
          <cell r="J9">
            <v>13700</v>
          </cell>
          <cell r="K9">
            <v>46.4</v>
          </cell>
          <cell r="L9">
            <v>0</v>
          </cell>
          <cell r="M9">
            <v>48000</v>
          </cell>
          <cell r="N9">
            <v>26058.239999999998</v>
          </cell>
          <cell r="O9">
            <v>4135</v>
          </cell>
          <cell r="P9">
            <v>2275</v>
          </cell>
        </row>
        <row r="10">
          <cell r="B10" t="str">
            <v>06</v>
          </cell>
          <cell r="C10" t="str">
            <v>6x4 Rigid</v>
          </cell>
          <cell r="E10" t="str">
            <v>-</v>
          </cell>
          <cell r="H10">
            <v>25000</v>
          </cell>
          <cell r="I10">
            <v>25000</v>
          </cell>
          <cell r="J10">
            <v>24000</v>
          </cell>
          <cell r="K10">
            <v>70</v>
          </cell>
          <cell r="L10">
            <v>0</v>
          </cell>
          <cell r="M10">
            <v>48000</v>
          </cell>
          <cell r="N10">
            <v>39312</v>
          </cell>
          <cell r="O10">
            <v>4870</v>
          </cell>
          <cell r="P10">
            <v>2275</v>
          </cell>
        </row>
        <row r="11">
          <cell r="B11" t="str">
            <v>07</v>
          </cell>
          <cell r="C11" t="str">
            <v>Three Axle Artic</v>
          </cell>
          <cell r="E11" t="str">
            <v>4x2 TT+Single Axle ST</v>
          </cell>
          <cell r="H11">
            <v>32000</v>
          </cell>
          <cell r="I11">
            <v>25000</v>
          </cell>
          <cell r="J11">
            <v>25000</v>
          </cell>
          <cell r="K11">
            <v>32.6</v>
          </cell>
          <cell r="L11">
            <v>3.2</v>
          </cell>
          <cell r="M11">
            <v>78000</v>
          </cell>
          <cell r="N11">
            <v>32671.08</v>
          </cell>
          <cell r="O11">
            <v>5260</v>
          </cell>
          <cell r="P11">
            <v>2275</v>
          </cell>
        </row>
        <row r="12">
          <cell r="B12" t="str">
            <v>08</v>
          </cell>
          <cell r="C12" t="str">
            <v>Four Axle Artic</v>
          </cell>
          <cell r="E12" t="str">
            <v>4x2 TT+Tandem Axle ST</v>
          </cell>
          <cell r="H12">
            <v>43000</v>
          </cell>
          <cell r="I12">
            <v>34000</v>
          </cell>
          <cell r="J12">
            <v>34000</v>
          </cell>
          <cell r="K12">
            <v>31.8</v>
          </cell>
          <cell r="L12">
            <v>6.2</v>
          </cell>
          <cell r="M12">
            <v>110000</v>
          </cell>
          <cell r="N12">
            <v>48906</v>
          </cell>
          <cell r="O12">
            <v>5750</v>
          </cell>
          <cell r="P12">
            <v>2275</v>
          </cell>
        </row>
        <row r="13">
          <cell r="B13" t="str">
            <v>09</v>
          </cell>
          <cell r="C13" t="str">
            <v>Five Axle Artic</v>
          </cell>
          <cell r="E13" t="str">
            <v>6x4 TT+Tandem Axle ST</v>
          </cell>
          <cell r="H13">
            <v>46000</v>
          </cell>
          <cell r="I13">
            <v>43000</v>
          </cell>
          <cell r="J13">
            <v>43000</v>
          </cell>
          <cell r="K13">
            <v>38.700000000000003</v>
          </cell>
          <cell r="L13">
            <v>6.2</v>
          </cell>
          <cell r="M13">
            <v>110000</v>
          </cell>
          <cell r="N13">
            <v>57786.3</v>
          </cell>
          <cell r="O13">
            <v>6550</v>
          </cell>
          <cell r="P13">
            <v>2275</v>
          </cell>
        </row>
        <row r="14">
          <cell r="B14" t="str">
            <v>10</v>
          </cell>
          <cell r="C14" t="str">
            <v>Five Axle Artic</v>
          </cell>
          <cell r="E14" t="str">
            <v>4x2 TT+Tridem Axle ST</v>
          </cell>
          <cell r="H14">
            <v>44500</v>
          </cell>
          <cell r="I14">
            <v>40000</v>
          </cell>
          <cell r="J14">
            <v>40000</v>
          </cell>
          <cell r="K14">
            <v>31.4</v>
          </cell>
          <cell r="L14">
            <v>9.4</v>
          </cell>
          <cell r="M14">
            <v>110000</v>
          </cell>
          <cell r="N14">
            <v>52509.599999999999</v>
          </cell>
          <cell r="O14">
            <v>7550</v>
          </cell>
          <cell r="P14">
            <v>2275</v>
          </cell>
        </row>
        <row r="15">
          <cell r="B15" t="str">
            <v>11</v>
          </cell>
          <cell r="C15" t="str">
            <v>Six Axle Artic</v>
          </cell>
          <cell r="E15" t="str">
            <v>6x4 TT+Tridem Axle ST</v>
          </cell>
          <cell r="H15">
            <v>47000</v>
          </cell>
          <cell r="I15">
            <v>49000</v>
          </cell>
          <cell r="J15">
            <v>47000</v>
          </cell>
          <cell r="K15">
            <v>38.700000000000003</v>
          </cell>
          <cell r="L15">
            <v>9.4</v>
          </cell>
          <cell r="M15">
            <v>110000</v>
          </cell>
          <cell r="N15">
            <v>61904.7</v>
          </cell>
          <cell r="O15">
            <v>7550</v>
          </cell>
          <cell r="P15">
            <v>2275</v>
          </cell>
        </row>
        <row r="16">
          <cell r="B16" t="str">
            <v>12</v>
          </cell>
          <cell r="C16" t="str">
            <v>Four Axle Combination</v>
          </cell>
          <cell r="E16" t="str">
            <v>4x2 Rigid+2 Axle Trailer</v>
          </cell>
          <cell r="H16">
            <v>47000</v>
          </cell>
          <cell r="I16">
            <v>34000</v>
          </cell>
          <cell r="J16">
            <v>28000</v>
          </cell>
          <cell r="K16">
            <v>46.4</v>
          </cell>
          <cell r="L16">
            <v>7.2</v>
          </cell>
          <cell r="M16">
            <v>48000</v>
          </cell>
          <cell r="N16">
            <v>30101.759999999998</v>
          </cell>
          <cell r="O16">
            <v>6220</v>
          </cell>
          <cell r="P16">
            <v>2440</v>
          </cell>
        </row>
        <row r="17">
          <cell r="B17" t="str">
            <v>13</v>
          </cell>
          <cell r="C17" t="str">
            <v>Five Axle Combination</v>
          </cell>
          <cell r="E17" t="str">
            <v>6x4 Rigid+2 Axle Trailer</v>
          </cell>
          <cell r="H17">
            <v>47000</v>
          </cell>
          <cell r="I17">
            <v>43000</v>
          </cell>
          <cell r="J17">
            <v>43000</v>
          </cell>
          <cell r="K17">
            <v>45.5</v>
          </cell>
          <cell r="L17">
            <v>7.2</v>
          </cell>
          <cell r="M17">
            <v>78000</v>
          </cell>
          <cell r="N17">
            <v>48094.02</v>
          </cell>
          <cell r="O17">
            <v>6220</v>
          </cell>
          <cell r="P17">
            <v>2440</v>
          </cell>
        </row>
        <row r="18">
          <cell r="B18" t="str">
            <v>14</v>
          </cell>
          <cell r="C18" t="str">
            <v>Seven Axle Combination</v>
          </cell>
          <cell r="E18" t="str">
            <v>6x4 Rigid+4 Axle Trailer</v>
          </cell>
          <cell r="H18">
            <v>56000</v>
          </cell>
          <cell r="I18">
            <v>61000</v>
          </cell>
          <cell r="J18">
            <v>55200</v>
          </cell>
          <cell r="K18">
            <v>39.5</v>
          </cell>
          <cell r="L18">
            <v>12.4</v>
          </cell>
          <cell r="M18">
            <v>140000</v>
          </cell>
          <cell r="N18">
            <v>85012.2</v>
          </cell>
          <cell r="O18">
            <v>8150</v>
          </cell>
          <cell r="P18">
            <v>2440</v>
          </cell>
        </row>
        <row r="19">
          <cell r="B19" t="str">
            <v>15</v>
          </cell>
          <cell r="C19" t="str">
            <v>Five Axle Combination</v>
          </cell>
          <cell r="E19" t="str">
            <v>Doubles Combination</v>
          </cell>
          <cell r="H19">
            <v>56000</v>
          </cell>
          <cell r="I19">
            <v>43000</v>
          </cell>
          <cell r="J19">
            <v>43000</v>
          </cell>
          <cell r="K19">
            <v>33.6</v>
          </cell>
          <cell r="L19">
            <v>9.4</v>
          </cell>
          <cell r="M19">
            <v>110000</v>
          </cell>
          <cell r="N19">
            <v>55341</v>
          </cell>
          <cell r="O19">
            <v>6570</v>
          </cell>
          <cell r="P19">
            <v>2701</v>
          </cell>
        </row>
        <row r="20">
          <cell r="B20" t="str">
            <v>16</v>
          </cell>
          <cell r="C20" t="str">
            <v>Six Axle Combination</v>
          </cell>
          <cell r="E20" t="str">
            <v>Concept 08+2 Axle Trailer</v>
          </cell>
          <cell r="H20">
            <v>56000</v>
          </cell>
          <cell r="I20">
            <v>52000</v>
          </cell>
          <cell r="J20">
            <v>44000</v>
          </cell>
          <cell r="K20">
            <v>33.299999999999997</v>
          </cell>
          <cell r="L20">
            <v>12.4</v>
          </cell>
          <cell r="M20">
            <v>140000</v>
          </cell>
          <cell r="N20">
            <v>74856.599999999991</v>
          </cell>
          <cell r="O20">
            <v>6570</v>
          </cell>
          <cell r="P20">
            <v>2701</v>
          </cell>
        </row>
        <row r="21">
          <cell r="B21" t="str">
            <v>17</v>
          </cell>
          <cell r="C21" t="str">
            <v>Seven Axle Combination</v>
          </cell>
          <cell r="E21" t="str">
            <v>Concept 09+2 Axle Trailer</v>
          </cell>
          <cell r="H21">
            <v>56000</v>
          </cell>
          <cell r="I21">
            <v>61000</v>
          </cell>
          <cell r="J21">
            <v>56000</v>
          </cell>
          <cell r="K21">
            <v>37.5</v>
          </cell>
          <cell r="L21">
            <v>12.4</v>
          </cell>
          <cell r="M21">
            <v>140000</v>
          </cell>
          <cell r="N21">
            <v>81736.2</v>
          </cell>
          <cell r="O21">
            <v>8150</v>
          </cell>
          <cell r="P21">
            <v>2701</v>
          </cell>
        </row>
        <row r="22">
          <cell r="B22" t="str">
            <v>18</v>
          </cell>
          <cell r="C22" t="str">
            <v>Seven Axle Interlink</v>
          </cell>
          <cell r="E22" t="str">
            <v>6x4 TT+Tandem/Tandem ST</v>
          </cell>
          <cell r="H22">
            <v>56000</v>
          </cell>
          <cell r="I22">
            <v>61000</v>
          </cell>
          <cell r="J22">
            <v>56000</v>
          </cell>
          <cell r="K22">
            <v>37.5</v>
          </cell>
          <cell r="L22">
            <v>12.4</v>
          </cell>
          <cell r="M22">
            <v>140000</v>
          </cell>
          <cell r="N22">
            <v>81736.2</v>
          </cell>
          <cell r="O22">
            <v>8150</v>
          </cell>
          <cell r="P22">
            <v>2701</v>
          </cell>
        </row>
        <row r="23">
          <cell r="B23" t="str">
            <v>19</v>
          </cell>
          <cell r="C23" t="str">
            <v>Eight Axle Interlink</v>
          </cell>
          <cell r="E23" t="str">
            <v>6x4 TT+Tridem/Tandem ST</v>
          </cell>
          <cell r="H23">
            <v>56000</v>
          </cell>
          <cell r="I23">
            <v>67000</v>
          </cell>
          <cell r="J23">
            <v>56000</v>
          </cell>
          <cell r="K23">
            <v>37.5</v>
          </cell>
          <cell r="L23">
            <v>12.4</v>
          </cell>
          <cell r="M23">
            <v>140000</v>
          </cell>
          <cell r="N23">
            <v>81736.2</v>
          </cell>
          <cell r="O23">
            <v>8150</v>
          </cell>
          <cell r="P23">
            <v>2701</v>
          </cell>
        </row>
        <row r="24">
          <cell r="B24" t="str">
            <v>20</v>
          </cell>
          <cell r="C24" t="str">
            <v>4x2 Rigid</v>
          </cell>
          <cell r="E24" t="str">
            <v>-</v>
          </cell>
          <cell r="H24">
            <v>15600</v>
          </cell>
          <cell r="I24">
            <v>15600</v>
          </cell>
          <cell r="J24">
            <v>13700</v>
          </cell>
          <cell r="K24">
            <v>46.4</v>
          </cell>
          <cell r="L24">
            <v>0</v>
          </cell>
          <cell r="M24">
            <v>48000</v>
          </cell>
          <cell r="N24">
            <v>26058.239999999998</v>
          </cell>
          <cell r="O24">
            <v>4135</v>
          </cell>
          <cell r="P24">
            <v>2275</v>
          </cell>
        </row>
        <row r="25">
          <cell r="B25" t="str">
            <v>21</v>
          </cell>
          <cell r="C25" t="str">
            <v>Four Axle Artic</v>
          </cell>
          <cell r="E25" t="str">
            <v>4x2 TT+Tandem Axle ST</v>
          </cell>
          <cell r="H25">
            <v>43000</v>
          </cell>
          <cell r="I25">
            <v>34000</v>
          </cell>
          <cell r="J25">
            <v>34000</v>
          </cell>
          <cell r="K25">
            <v>31.8</v>
          </cell>
          <cell r="L25">
            <v>6.2</v>
          </cell>
          <cell r="M25">
            <v>110000</v>
          </cell>
          <cell r="N25">
            <v>48906</v>
          </cell>
          <cell r="O25">
            <v>5750</v>
          </cell>
          <cell r="P25">
            <v>2275</v>
          </cell>
        </row>
        <row r="26">
          <cell r="B26" t="str">
            <v>22</v>
          </cell>
          <cell r="C26" t="str">
            <v>Five Axle Artic</v>
          </cell>
          <cell r="E26" t="str">
            <v>Doubles Combination</v>
          </cell>
          <cell r="H26">
            <v>56000</v>
          </cell>
          <cell r="I26">
            <v>43000</v>
          </cell>
          <cell r="J26">
            <v>43000</v>
          </cell>
          <cell r="K26">
            <v>33.6</v>
          </cell>
          <cell r="L26">
            <v>9.4</v>
          </cell>
          <cell r="M26">
            <v>110000</v>
          </cell>
          <cell r="N26">
            <v>55341</v>
          </cell>
          <cell r="O26">
            <v>6570</v>
          </cell>
          <cell r="P26">
            <v>2701</v>
          </cell>
        </row>
        <row r="27">
          <cell r="B27" t="str">
            <v>99</v>
          </cell>
          <cell r="C27" t="str">
            <v>Seven Axle Interlink DEV</v>
          </cell>
          <cell r="E27" t="str">
            <v>Develop</v>
          </cell>
          <cell r="H27">
            <v>56000</v>
          </cell>
          <cell r="I27">
            <v>61000</v>
          </cell>
          <cell r="J27">
            <v>56000</v>
          </cell>
          <cell r="K27">
            <v>48.695652000000003</v>
          </cell>
          <cell r="L27">
            <v>0</v>
          </cell>
          <cell r="M27">
            <v>140000</v>
          </cell>
          <cell r="N27">
            <v>79763.477975999995</v>
          </cell>
          <cell r="O27">
            <v>8405</v>
          </cell>
          <cell r="P27">
            <v>2845</v>
          </cell>
        </row>
      </sheetData>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PMA"/>
      <sheetName val="21 PMA"/>
      <sheetName val="22 PMA"/>
      <sheetName val="01 VAN"/>
      <sheetName val="02 VAN"/>
      <sheetName val="03 VAN"/>
      <sheetName val="04 VAN"/>
      <sheetName val="05 VAN"/>
      <sheetName val="05 FLAT"/>
      <sheetName val="05 TIP"/>
      <sheetName val="05 TANK"/>
      <sheetName val="05 FRID"/>
      <sheetName val="06 VAN"/>
      <sheetName val="06 FLAT"/>
      <sheetName val="06 TIP"/>
      <sheetName val="06 TANK"/>
      <sheetName val="06 FRID"/>
      <sheetName val="07 VAN"/>
      <sheetName val="07 FLAT"/>
      <sheetName val="08 VAN"/>
      <sheetName val="08 FLAT"/>
      <sheetName val="08 TIP"/>
      <sheetName val="08 TANK"/>
      <sheetName val="09 VAN"/>
      <sheetName val="09 FLAT"/>
      <sheetName val="09 TIP"/>
      <sheetName val="09 TANK"/>
      <sheetName val="09 FRID"/>
      <sheetName val="09 LOW"/>
      <sheetName val="10 VAN"/>
      <sheetName val="10 FLAT"/>
      <sheetName val="10 TANK"/>
      <sheetName val="10 FRID"/>
      <sheetName val="11 VAN"/>
      <sheetName val="11 FLAT"/>
      <sheetName val="11 TIP"/>
      <sheetName val="11 TANK"/>
      <sheetName val="11 FRID"/>
      <sheetName val="11 LOW"/>
      <sheetName val="12 VAN"/>
      <sheetName val="12 FLAT"/>
      <sheetName val="13 VAN"/>
      <sheetName val="13 FLAT"/>
      <sheetName val="13 TANK"/>
      <sheetName val="14 VAN"/>
      <sheetName val="14 FLAT"/>
      <sheetName val="15 VAN"/>
      <sheetName val="15 FLAT"/>
      <sheetName val="16 VAN"/>
      <sheetName val="16 FLAT"/>
      <sheetName val="17 VAN"/>
      <sheetName val="17 FLAT"/>
      <sheetName val="17 TIP"/>
      <sheetName val="17 TANK"/>
      <sheetName val="18 VAN"/>
      <sheetName val="18 FLAT"/>
      <sheetName val="18 TANK"/>
      <sheetName val="18 FRID"/>
      <sheetName val="19 VAN"/>
      <sheetName val="19 FLAT"/>
      <sheetName val="19 FRID"/>
      <sheetName val="99 D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A1" t="str">
            <v>99 DEV</v>
          </cell>
          <cell r="B1" t="str">
            <v>R F A    V E H I C L E     C O S T     S C H E D U L E</v>
          </cell>
          <cell r="M1" t="str">
            <v>Edition 24</v>
          </cell>
          <cell r="O1">
            <v>37165</v>
          </cell>
        </row>
        <row r="3">
          <cell r="A3" t="str">
            <v xml:space="preserve">  Concept - 99 DEV</v>
          </cell>
          <cell r="H3" t="str">
            <v xml:space="preserve">  ASSUMPTIONS : Concept - 99 DEV</v>
          </cell>
        </row>
        <row r="4">
          <cell r="A4" t="str">
            <v xml:space="preserve">  Seven Axle Interlink DEV</v>
          </cell>
          <cell r="H4" t="str">
            <v xml:space="preserve">  Seven Axle Interlink DEV  Develop</v>
          </cell>
        </row>
        <row r="5">
          <cell r="A5" t="str">
            <v xml:space="preserve">  Develop</v>
          </cell>
          <cell r="H5" t="str">
            <v xml:space="preserve">  DEVELOP</v>
          </cell>
          <cell r="M5">
            <v>37165</v>
          </cell>
        </row>
        <row r="6">
          <cell r="A6" t="str">
            <v xml:space="preserve">  DEVELOP</v>
          </cell>
        </row>
        <row r="7">
          <cell r="H7" t="str">
            <v>P R I M E    M O V E R    O R    R I G I D</v>
          </cell>
        </row>
        <row r="8">
          <cell r="A8" t="str">
            <v>ANNUAL FIXED (STANDING) COSTS</v>
          </cell>
          <cell r="C8" t="str">
            <v>R</v>
          </cell>
          <cell r="D8" t="str">
            <v>cpk</v>
          </cell>
          <cell r="E8" t="str">
            <v>%</v>
          </cell>
          <cell r="F8" t="str">
            <v>%</v>
          </cell>
          <cell r="H8" t="str">
            <v xml:space="preserve"> Cost Price (excl VAT)</v>
          </cell>
          <cell r="L8" t="str">
            <v>R</v>
          </cell>
          <cell r="M8">
            <v>646000</v>
          </cell>
        </row>
        <row r="9">
          <cell r="H9" t="str">
            <v xml:space="preserve"> Residual Value</v>
          </cell>
          <cell r="L9" t="str">
            <v>%</v>
          </cell>
          <cell r="M9">
            <v>0.25</v>
          </cell>
        </row>
        <row r="10">
          <cell r="A10" t="str">
            <v xml:space="preserve">  Cost of Capital (Finance)</v>
          </cell>
          <cell r="C10">
            <v>63410</v>
          </cell>
          <cell r="D10">
            <v>45.292857142857144</v>
          </cell>
          <cell r="E10">
            <v>0.1566634465958251</v>
          </cell>
          <cell r="F10">
            <v>8.1588170808907914E-2</v>
          </cell>
          <cell r="H10" t="str">
            <v xml:space="preserve"> Finance - Cost of Capital (Interest)</v>
          </cell>
          <cell r="L10" t="str">
            <v>%</v>
          </cell>
          <cell r="M10">
            <v>0.155</v>
          </cell>
        </row>
        <row r="11">
          <cell r="A11" t="str">
            <v xml:space="preserve">  Depreciation</v>
          </cell>
          <cell r="C11">
            <v>105479</v>
          </cell>
          <cell r="D11">
            <v>75.342142857142861</v>
          </cell>
          <cell r="E11">
            <v>0.2606009096906014</v>
          </cell>
          <cell r="F11">
            <v>0.13571737373841347</v>
          </cell>
          <cell r="H11" t="str">
            <v xml:space="preserve">               - or  Monthly Repayment </v>
          </cell>
          <cell r="L11" t="str">
            <v>R</v>
          </cell>
          <cell r="M11">
            <v>0</v>
          </cell>
          <cell r="O11" t="str">
            <v xml:space="preserve">  Seven Axle Interlink DEV</v>
          </cell>
        </row>
        <row r="12">
          <cell r="A12" t="str">
            <v xml:space="preserve">  Insurance</v>
          </cell>
          <cell r="C12">
            <v>57060</v>
          </cell>
          <cell r="D12">
            <v>40.75714285714286</v>
          </cell>
          <cell r="E12">
            <v>0.14097486615293772</v>
          </cell>
          <cell r="F12">
            <v>7.3417773637538028E-2</v>
          </cell>
          <cell r="H12" t="str">
            <v xml:space="preserve"> Depreciation - Distance  km</v>
          </cell>
          <cell r="I12">
            <v>0</v>
          </cell>
          <cell r="J12" t="str">
            <v>or</v>
          </cell>
          <cell r="K12" t="str">
            <v>Time</v>
          </cell>
          <cell r="L12" t="str">
            <v>yrs</v>
          </cell>
          <cell r="M12">
            <v>5</v>
          </cell>
          <cell r="O12" t="str">
            <v xml:space="preserve">  DEVELOP</v>
          </cell>
        </row>
        <row r="13">
          <cell r="A13" t="str">
            <v xml:space="preserve">  On Vehicle Staff</v>
          </cell>
          <cell r="C13">
            <v>135000</v>
          </cell>
          <cell r="D13">
            <v>96.428571428571431</v>
          </cell>
          <cell r="E13">
            <v>0.33353674957319651</v>
          </cell>
          <cell r="F13">
            <v>0.17370135718660415</v>
          </cell>
          <cell r="H13" t="str">
            <v xml:space="preserve"> Insurance (% of Cost Price)</v>
          </cell>
          <cell r="L13" t="str">
            <v>%</v>
          </cell>
          <cell r="M13">
            <v>7.4999999999999997E-2</v>
          </cell>
        </row>
        <row r="14">
          <cell r="A14" t="str">
            <v xml:space="preserve">  Overheads - Administration</v>
          </cell>
          <cell r="C14">
            <v>13098</v>
          </cell>
          <cell r="D14">
            <v>9.355714285714285</v>
          </cell>
          <cell r="E14">
            <v>3.2360476636368353E-2</v>
          </cell>
          <cell r="F14">
            <v>1.6852891677260305E-2</v>
          </cell>
          <cell r="H14" t="str">
            <v xml:space="preserve"> Tare </v>
          </cell>
          <cell r="I14">
            <v>9200</v>
          </cell>
          <cell r="J14" t="str">
            <v>kg</v>
          </cell>
          <cell r="K14" t="str">
            <v>Licence</v>
          </cell>
          <cell r="L14" t="str">
            <v>R</v>
          </cell>
          <cell r="M14">
            <v>5112</v>
          </cell>
        </row>
        <row r="15">
          <cell r="A15" t="str">
            <v xml:space="preserve">  Overheads - Operational</v>
          </cell>
          <cell r="C15">
            <v>8732</v>
          </cell>
          <cell r="D15">
            <v>6.2371428571428575</v>
          </cell>
          <cell r="E15">
            <v>2.1573651090912235E-2</v>
          </cell>
          <cell r="F15">
            <v>1.1235261118173537E-2</v>
          </cell>
          <cell r="H15" t="str">
            <v xml:space="preserve"> Number of Steering Axle(s)</v>
          </cell>
          <cell r="L15" t="str">
            <v>no</v>
          </cell>
          <cell r="M15">
            <v>1</v>
          </cell>
        </row>
        <row r="16">
          <cell r="A16" t="str">
            <v xml:space="preserve">  Licence</v>
          </cell>
          <cell r="C16">
            <v>9974</v>
          </cell>
          <cell r="D16">
            <v>7.1242857142857146</v>
          </cell>
          <cell r="E16">
            <v>2.4642189186985644E-2</v>
          </cell>
          <cell r="F16">
            <v>1.2833313604290296E-2</v>
          </cell>
          <cell r="H16" t="str">
            <v xml:space="preserve"> Number of Tyres (excl spare)</v>
          </cell>
          <cell r="L16" t="str">
            <v>no</v>
          </cell>
          <cell r="M16">
            <v>10</v>
          </cell>
        </row>
        <row r="17">
          <cell r="A17" t="str">
            <v xml:space="preserve">  Other</v>
          </cell>
          <cell r="C17">
            <v>12000</v>
          </cell>
          <cell r="D17">
            <v>8.5714285714285712</v>
          </cell>
          <cell r="E17">
            <v>2.964771107317302E-2</v>
          </cell>
          <cell r="F17">
            <v>1.5440120638809257E-2</v>
          </cell>
          <cell r="H17" t="str">
            <v xml:space="preserve"> Tyre Size</v>
          </cell>
          <cell r="L17" t="str">
            <v xml:space="preserve"> -</v>
          </cell>
          <cell r="M17" t="str">
            <v xml:space="preserve">Tyre Size </v>
          </cell>
          <cell r="R17" t="str">
            <v xml:space="preserve">  Seven Axle Interlink DEV</v>
          </cell>
          <cell r="U17" t="str">
            <v>ASSUMPTIONS</v>
          </cell>
        </row>
        <row r="18">
          <cell r="H18" t="str">
            <v xml:space="preserve"> Tyre Price - New Tyre (excl VAT)</v>
          </cell>
          <cell r="L18" t="str">
            <v>R</v>
          </cell>
          <cell r="M18">
            <v>2400.0000000003001</v>
          </cell>
          <cell r="R18" t="str">
            <v xml:space="preserve">  DEVELOP</v>
          </cell>
        </row>
        <row r="19">
          <cell r="A19" t="str">
            <v xml:space="preserve"> TOTAL ANNUAL FIXED COSTS</v>
          </cell>
          <cell r="C19">
            <v>404753</v>
          </cell>
          <cell r="D19">
            <v>289.1092857142857</v>
          </cell>
          <cell r="E19">
            <v>1</v>
          </cell>
          <cell r="F19">
            <v>0.52078626240999693</v>
          </cell>
          <cell r="H19" t="str">
            <v xml:space="preserve">                  - Retread  (excl VAT)</v>
          </cell>
          <cell r="L19" t="str">
            <v>R</v>
          </cell>
          <cell r="M19">
            <v>806.4</v>
          </cell>
          <cell r="R19" t="str">
            <v xml:space="preserve">  Payload (Ton)</v>
          </cell>
          <cell r="S19">
            <v>34.700000000000003</v>
          </cell>
        </row>
        <row r="20">
          <cell r="H20" t="str">
            <v xml:space="preserve"> New Tyre Life            - Front &amp; Rear</v>
          </cell>
          <cell r="K20">
            <v>80000</v>
          </cell>
          <cell r="L20" t="str">
            <v>km</v>
          </cell>
          <cell r="M20">
            <v>100000</v>
          </cell>
        </row>
        <row r="21">
          <cell r="A21" t="str">
            <v xml:space="preserve">  VARIABLE (RUNNING) COSTS</v>
          </cell>
          <cell r="C21" t="str">
            <v>R</v>
          </cell>
          <cell r="D21" t="str">
            <v>cpk</v>
          </cell>
          <cell r="E21" t="str">
            <v>%</v>
          </cell>
          <cell r="F21" t="str">
            <v>%</v>
          </cell>
          <cell r="H21" t="str">
            <v xml:space="preserve"> Retread Tyre Life       - Front &amp; Rear</v>
          </cell>
          <cell r="K21">
            <v>80000</v>
          </cell>
          <cell r="L21" t="str">
            <v>km</v>
          </cell>
          <cell r="M21">
            <v>100000</v>
          </cell>
          <cell r="R21" t="str">
            <v xml:space="preserve">   Edition 24</v>
          </cell>
          <cell r="S21">
            <v>37165</v>
          </cell>
          <cell r="U21" t="str">
            <v>P/Mover</v>
          </cell>
          <cell r="V21" t="str">
            <v>Semi/Trlr</v>
          </cell>
          <cell r="W21" t="str">
            <v>P/Mover</v>
          </cell>
          <cell r="X21" t="str">
            <v>Semi/Trlr</v>
          </cell>
        </row>
        <row r="22">
          <cell r="H22" t="str">
            <v xml:space="preserve"> Number of Retreads  - Front &amp; Rear</v>
          </cell>
          <cell r="K22">
            <v>0</v>
          </cell>
          <cell r="L22" t="str">
            <v>no</v>
          </cell>
          <cell r="M22">
            <v>2</v>
          </cell>
          <cell r="R22" t="str">
            <v>PURCHASE PRICE</v>
          </cell>
          <cell r="T22" t="str">
            <v>(R)</v>
          </cell>
          <cell r="U22" t="str">
            <v xml:space="preserve">   -</v>
          </cell>
          <cell r="V22" t="str">
            <v xml:space="preserve">   -</v>
          </cell>
          <cell r="W22">
            <v>646000</v>
          </cell>
          <cell r="X22">
            <v>172190</v>
          </cell>
        </row>
        <row r="23">
          <cell r="A23" t="str">
            <v xml:space="preserve">  Fuel</v>
          </cell>
          <cell r="C23">
            <v>223146</v>
          </cell>
          <cell r="D23">
            <v>159.38999999999999</v>
          </cell>
          <cell r="E23">
            <v>0.59914134511858186</v>
          </cell>
          <cell r="F23">
            <v>0.28711676333897757</v>
          </cell>
          <cell r="H23" t="str">
            <v>T R A I L E R S    O R    S E M I    T R A I L E R S</v>
          </cell>
          <cell r="R23" t="str">
            <v>LESS RESIDUAL VALUE</v>
          </cell>
          <cell r="T23" t="str">
            <v>(R)</v>
          </cell>
          <cell r="U23">
            <v>0.25</v>
          </cell>
          <cell r="V23">
            <v>0</v>
          </cell>
          <cell r="W23">
            <v>161500</v>
          </cell>
          <cell r="X23">
            <v>0</v>
          </cell>
        </row>
        <row r="24">
          <cell r="A24" t="str">
            <v xml:space="preserve">  Lubricants</v>
          </cell>
          <cell r="C24">
            <v>5579</v>
          </cell>
          <cell r="D24">
            <v>3.9849999999999999</v>
          </cell>
          <cell r="E24">
            <v>1.4979473369079295E-2</v>
          </cell>
          <cell r="F24">
            <v>7.1783694203264043E-3</v>
          </cell>
          <cell r="H24" t="str">
            <v xml:space="preserve"> Cost Price (excl VAT) (1st + 2nd Trailer)</v>
          </cell>
          <cell r="L24" t="str">
            <v>R</v>
          </cell>
          <cell r="M24">
            <v>172190</v>
          </cell>
          <cell r="R24" t="str">
            <v>LESS TYRES</v>
          </cell>
          <cell r="T24" t="str">
            <v>(R)</v>
          </cell>
          <cell r="U24">
            <v>2400.0000000003001</v>
          </cell>
          <cell r="V24">
            <v>2400.0000000003001</v>
          </cell>
          <cell r="W24">
            <v>24000.000000003001</v>
          </cell>
          <cell r="X24">
            <v>38400.000000004802</v>
          </cell>
        </row>
        <row r="25">
          <cell r="A25" t="str">
            <v xml:space="preserve">  Maintenance</v>
          </cell>
          <cell r="C25">
            <v>79763</v>
          </cell>
          <cell r="D25">
            <v>56.973571428571425</v>
          </cell>
          <cell r="E25">
            <v>0.21416163010178738</v>
          </cell>
          <cell r="F25">
            <v>0.10262919520944523</v>
          </cell>
          <cell r="H25" t="str">
            <v xml:space="preserve"> Residual Value</v>
          </cell>
          <cell r="L25" t="str">
            <v>%</v>
          </cell>
          <cell r="M25">
            <v>0</v>
          </cell>
          <cell r="R25" t="str">
            <v>AMOUNT FOR DEPRECIATION</v>
          </cell>
          <cell r="T25" t="str">
            <v>(R)</v>
          </cell>
          <cell r="U25" t="str">
            <v xml:space="preserve">   -</v>
          </cell>
          <cell r="V25" t="str">
            <v xml:space="preserve">   -</v>
          </cell>
          <cell r="W25">
            <v>460499.99999999697</v>
          </cell>
          <cell r="X25">
            <v>133789.9999999952</v>
          </cell>
        </row>
        <row r="26">
          <cell r="A26" t="str">
            <v xml:space="preserve">  Tyres</v>
          </cell>
          <cell r="C26">
            <v>49955</v>
          </cell>
          <cell r="D26">
            <v>35.682142857142857</v>
          </cell>
          <cell r="E26">
            <v>0.13412790682064102</v>
          </cell>
          <cell r="F26">
            <v>6.4275935542643034E-2</v>
          </cell>
          <cell r="H26" t="str">
            <v xml:space="preserve"> Finance - Cost of Capital (Interest)</v>
          </cell>
          <cell r="L26" t="str">
            <v>%</v>
          </cell>
          <cell r="M26">
            <v>0.155</v>
          </cell>
          <cell r="R26" t="str">
            <v>DEPRECIATION</v>
          </cell>
          <cell r="T26" t="str">
            <v>(R)</v>
          </cell>
          <cell r="U26">
            <v>0.2</v>
          </cell>
          <cell r="V26">
            <v>0.1</v>
          </cell>
          <cell r="W26">
            <v>105478.99999999892</v>
          </cell>
          <cell r="X26" t="str">
            <v xml:space="preserve">   -</v>
          </cell>
        </row>
        <row r="27">
          <cell r="A27" t="str">
            <v xml:space="preserve">  Other</v>
          </cell>
          <cell r="C27">
            <v>14000</v>
          </cell>
          <cell r="D27">
            <v>10</v>
          </cell>
          <cell r="E27">
            <v>3.7589644589910404E-2</v>
          </cell>
          <cell r="F27">
            <v>1.80134740786108E-2</v>
          </cell>
          <cell r="H27" t="str">
            <v xml:space="preserve">               - or  Monthly Repayment </v>
          </cell>
          <cell r="L27" t="str">
            <v>R</v>
          </cell>
          <cell r="M27">
            <v>0</v>
          </cell>
          <cell r="R27" t="str">
            <v>INTEREST ON CAPITAL/HP CHARGES</v>
          </cell>
          <cell r="T27" t="str">
            <v>(R)</v>
          </cell>
          <cell r="U27">
            <v>0.155</v>
          </cell>
          <cell r="V27">
            <v>0.155</v>
          </cell>
          <cell r="W27">
            <v>63409.724999999999</v>
          </cell>
          <cell r="X27" t="str">
            <v xml:space="preserve">   -</v>
          </cell>
        </row>
        <row r="28">
          <cell r="H28" t="str">
            <v xml:space="preserve"> Depreciation - Time</v>
          </cell>
          <cell r="L28" t="str">
            <v>yrs</v>
          </cell>
          <cell r="M28">
            <v>10</v>
          </cell>
          <cell r="R28" t="str">
            <v xml:space="preserve">TOTAL NO OF TYRES </v>
          </cell>
          <cell r="T28" t="str">
            <v>no</v>
          </cell>
          <cell r="U28">
            <v>10</v>
          </cell>
          <cell r="V28">
            <v>16</v>
          </cell>
          <cell r="W28" t="str">
            <v xml:space="preserve">   -</v>
          </cell>
          <cell r="X28" t="str">
            <v xml:space="preserve">   -</v>
          </cell>
        </row>
        <row r="29">
          <cell r="A29" t="str">
            <v xml:space="preserve"> TOTAL VARIABLE COSTS</v>
          </cell>
          <cell r="C29">
            <v>372443</v>
          </cell>
          <cell r="D29">
            <v>266.03071428571428</v>
          </cell>
          <cell r="E29">
            <v>1</v>
          </cell>
          <cell r="F29">
            <v>0.47921373759000302</v>
          </cell>
          <cell r="H29" t="str">
            <v xml:space="preserve"> Insurance (% of Cost Price)</v>
          </cell>
          <cell r="L29" t="str">
            <v>%</v>
          </cell>
          <cell r="M29">
            <v>0.05</v>
          </cell>
          <cell r="R29" t="str">
            <v>Used for p/mover depreciation</v>
          </cell>
          <cell r="T29" t="str">
            <v>Yrs</v>
          </cell>
          <cell r="U29">
            <v>5</v>
          </cell>
          <cell r="V29" t="str">
            <v xml:space="preserve">   -</v>
          </cell>
          <cell r="W29" t="str">
            <v xml:space="preserve">   -</v>
          </cell>
          <cell r="X29" t="str">
            <v xml:space="preserve">   -</v>
          </cell>
        </row>
        <row r="30">
          <cell r="H30" t="str">
            <v xml:space="preserve"> Tare - First Trailer</v>
          </cell>
          <cell r="I30">
            <v>6500</v>
          </cell>
          <cell r="J30" t="str">
            <v>kg</v>
          </cell>
          <cell r="K30" t="str">
            <v>Licence</v>
          </cell>
          <cell r="L30" t="str">
            <v>R</v>
          </cell>
          <cell r="M30">
            <v>2678</v>
          </cell>
          <cell r="R30" t="str">
            <v>Used for p/mover depreciation</v>
          </cell>
          <cell r="T30" t="str">
            <v>R/yr</v>
          </cell>
          <cell r="U30">
            <v>0</v>
          </cell>
          <cell r="V30">
            <v>0</v>
          </cell>
          <cell r="W30" t="str">
            <v xml:space="preserve">   -</v>
          </cell>
          <cell r="X30" t="str">
            <v xml:space="preserve">   -</v>
          </cell>
        </row>
        <row r="31">
          <cell r="A31" t="str">
            <v xml:space="preserve"> TOTAL ANNUAL COSTS</v>
          </cell>
          <cell r="C31">
            <v>777196</v>
          </cell>
          <cell r="D31">
            <v>555.14</v>
          </cell>
          <cell r="E31" t="str">
            <v>---</v>
          </cell>
          <cell r="F31">
            <v>1</v>
          </cell>
          <cell r="H31" t="str">
            <v xml:space="preserve"> Tare - Second Trailer</v>
          </cell>
          <cell r="I31">
            <v>5600</v>
          </cell>
          <cell r="J31" t="str">
            <v>kg</v>
          </cell>
          <cell r="K31" t="str">
            <v>Licence</v>
          </cell>
          <cell r="L31" t="str">
            <v>R</v>
          </cell>
          <cell r="M31">
            <v>2184</v>
          </cell>
        </row>
        <row r="32">
          <cell r="H32" t="str">
            <v xml:space="preserve"> Number of  Axle(s)</v>
          </cell>
          <cell r="L32" t="str">
            <v>no</v>
          </cell>
          <cell r="M32">
            <v>4</v>
          </cell>
        </row>
        <row r="33">
          <cell r="A33" t="str">
            <v>COST</v>
          </cell>
          <cell r="B33" t="str">
            <v>F r o m    T o t a l      A n n u a l</v>
          </cell>
          <cell r="H33" t="str">
            <v xml:space="preserve"> Number of Tyres (excl spares)</v>
          </cell>
          <cell r="L33" t="str">
            <v>no</v>
          </cell>
          <cell r="M33">
            <v>16</v>
          </cell>
        </row>
        <row r="34">
          <cell r="A34" t="str">
            <v>SUMMARY</v>
          </cell>
          <cell r="B34" t="str">
            <v>Fixed Cost</v>
          </cell>
          <cell r="C34" t="str">
            <v>Variable Cost</v>
          </cell>
          <cell r="E34" t="str">
            <v>Total  Cost</v>
          </cell>
          <cell r="H34" t="str">
            <v xml:space="preserve"> Tyre Size</v>
          </cell>
          <cell r="L34" t="str">
            <v xml:space="preserve"> -</v>
          </cell>
          <cell r="M34" t="str">
            <v xml:space="preserve">Tyre Size </v>
          </cell>
        </row>
        <row r="35">
          <cell r="A35" t="str">
            <v xml:space="preserve"> Cost per Day              R</v>
          </cell>
          <cell r="B35">
            <v>1798.9022222222222</v>
          </cell>
          <cell r="C35">
            <v>1655.3022222222223</v>
          </cell>
          <cell r="E35">
            <v>3454.2044444444446</v>
          </cell>
          <cell r="H35" t="str">
            <v xml:space="preserve"> Tyre Price - New Tyre (excl VAT)</v>
          </cell>
          <cell r="L35" t="str">
            <v>R</v>
          </cell>
          <cell r="M35">
            <v>2400.0000000003001</v>
          </cell>
        </row>
        <row r="36">
          <cell r="H36" t="str">
            <v xml:space="preserve">                  - Retread  (excl VAT)</v>
          </cell>
          <cell r="L36" t="str">
            <v>R</v>
          </cell>
          <cell r="M36">
            <v>756</v>
          </cell>
        </row>
        <row r="37">
          <cell r="A37" t="str">
            <v xml:space="preserve"> Cost per Hour             R</v>
          </cell>
          <cell r="B37">
            <v>149.90851851851852</v>
          </cell>
          <cell r="C37">
            <v>137.94185185185185</v>
          </cell>
          <cell r="E37">
            <v>287.8503703703704</v>
          </cell>
          <cell r="H37" t="str">
            <v xml:space="preserve"> New tyre life</v>
          </cell>
          <cell r="L37" t="str">
            <v>km</v>
          </cell>
          <cell r="M37">
            <v>120000</v>
          </cell>
        </row>
        <row r="38">
          <cell r="H38" t="str">
            <v xml:space="preserve"> Retread tyre life</v>
          </cell>
          <cell r="L38" t="str">
            <v>km</v>
          </cell>
          <cell r="M38">
            <v>120000</v>
          </cell>
        </row>
        <row r="39">
          <cell r="A39" t="str">
            <v xml:space="preserve"> Cent / Ton . km</v>
          </cell>
          <cell r="B39">
            <v>16.022460968426383</v>
          </cell>
          <cell r="C39">
            <v>14.743444595750068</v>
          </cell>
          <cell r="E39">
            <v>30.765905564176453</v>
          </cell>
          <cell r="H39" t="str">
            <v xml:space="preserve"> Number of Retreads</v>
          </cell>
          <cell r="L39" t="str">
            <v>no</v>
          </cell>
          <cell r="M39">
            <v>2</v>
          </cell>
        </row>
        <row r="40">
          <cell r="A40" t="str">
            <v xml:space="preserve"> At 80.0% Payload Utilisation</v>
          </cell>
          <cell r="H40" t="str">
            <v>O N    V E H I C L E    S T A F F</v>
          </cell>
        </row>
        <row r="41">
          <cell r="A41" t="str">
            <v xml:space="preserve"> and 65.0% Annual Laden km</v>
          </cell>
          <cell r="H41" t="str">
            <v xml:space="preserve"> Drivers       - No &amp; Monthly Cost</v>
          </cell>
          <cell r="J41" t="str">
            <v>no</v>
          </cell>
          <cell r="K41">
            <v>1</v>
          </cell>
          <cell r="L41" t="str">
            <v>R</v>
          </cell>
          <cell r="M41">
            <v>8405</v>
          </cell>
        </row>
        <row r="42">
          <cell r="A42" t="str">
            <v>INDICES and INCREASES</v>
          </cell>
          <cell r="C42" t="str">
            <v>INDICES</v>
          </cell>
          <cell r="E42" t="str">
            <v>INCREASES</v>
          </cell>
          <cell r="H42" t="str">
            <v xml:space="preserve"> Assistants  - No &amp; Monthly Cost</v>
          </cell>
          <cell r="J42" t="str">
            <v>no</v>
          </cell>
          <cell r="K42">
            <v>1</v>
          </cell>
          <cell r="L42" t="str">
            <v>R</v>
          </cell>
          <cell r="M42">
            <v>2845</v>
          </cell>
        </row>
        <row r="43">
          <cell r="C43" t="str">
            <v>RFA 20 Base</v>
          </cell>
          <cell r="E43" t="str">
            <v>From Edition</v>
          </cell>
          <cell r="H43" t="str">
            <v>A N N U A L    F I X E D    O V E R H E A D S</v>
          </cell>
        </row>
        <row r="44">
          <cell r="C44" t="str">
            <v>Mar 99 = 1000</v>
          </cell>
          <cell r="E44" t="str">
            <v>RFA 23</v>
          </cell>
          <cell r="H44" t="str">
            <v xml:space="preserve"> Administration</v>
          </cell>
          <cell r="L44" t="str">
            <v>R</v>
          </cell>
          <cell r="M44">
            <v>13097.699999999999</v>
          </cell>
        </row>
        <row r="45">
          <cell r="A45" t="str">
            <v xml:space="preserve"> Total Annual Fixed Cost</v>
          </cell>
          <cell r="C45">
            <v>1323.5465841289843</v>
          </cell>
          <cell r="E45">
            <v>4.364532360113893E-2</v>
          </cell>
          <cell r="H45" t="str">
            <v xml:space="preserve"> Operational</v>
          </cell>
          <cell r="L45" t="str">
            <v>R</v>
          </cell>
          <cell r="M45">
            <v>8731.8000000000011</v>
          </cell>
        </row>
        <row r="46">
          <cell r="A46" t="str">
            <v xml:space="preserve"> Finance + Depreciation</v>
          </cell>
          <cell r="C46">
            <v>1282.0512820512822</v>
          </cell>
          <cell r="E46">
            <v>5.9679063857821735E-2</v>
          </cell>
          <cell r="H46" t="str">
            <v xml:space="preserve"> Other Fixed Standing Costs</v>
          </cell>
          <cell r="L46" t="str">
            <v>R</v>
          </cell>
          <cell r="M46">
            <v>12000</v>
          </cell>
        </row>
        <row r="47">
          <cell r="A47" t="str">
            <v xml:space="preserve"> On Vehicle Staff</v>
          </cell>
          <cell r="C47">
            <v>1200</v>
          </cell>
          <cell r="E47">
            <v>8.0000000000000071E-2</v>
          </cell>
          <cell r="H47" t="str">
            <v>V A R I A B L E    C O S T S</v>
          </cell>
        </row>
        <row r="48">
          <cell r="A48" t="str">
            <v xml:space="preserve"> Total Variable Cost</v>
          </cell>
          <cell r="C48">
            <v>1449.008493072874</v>
          </cell>
          <cell r="E48">
            <v>0.12186762767451986</v>
          </cell>
          <cell r="H48" t="str">
            <v xml:space="preserve"> Fuel Consumption</v>
          </cell>
          <cell r="K48" t="str">
            <v xml:space="preserve">Litre / 100 km  </v>
          </cell>
          <cell r="M48">
            <v>63</v>
          </cell>
        </row>
        <row r="49">
          <cell r="A49" t="str">
            <v xml:space="preserve"> Fuel Cost </v>
          </cell>
          <cell r="C49">
            <v>1297.4358974358975</v>
          </cell>
          <cell r="E49">
            <v>8.6956521739130377E-2</v>
          </cell>
          <cell r="H49" t="str">
            <v xml:space="preserve"> Fuel Price</v>
          </cell>
          <cell r="K49" t="str">
            <v xml:space="preserve">Cent / Litre  </v>
          </cell>
          <cell r="M49">
            <v>253</v>
          </cell>
        </row>
        <row r="50">
          <cell r="A50" t="str">
            <v xml:space="preserve"> Maintenance Cost</v>
          </cell>
          <cell r="C50">
            <v>1240.713663514186</v>
          </cell>
          <cell r="E50">
            <v>0.16272594752186587</v>
          </cell>
          <cell r="H50" t="str">
            <v xml:space="preserve"> Lubricants (as % of fuel cost)</v>
          </cell>
          <cell r="L50" t="str">
            <v>%</v>
          </cell>
          <cell r="M50">
            <v>2.5000000000000001E-2</v>
          </cell>
        </row>
        <row r="51">
          <cell r="A51" t="str">
            <v>ACTUAL VALUES USED for</v>
          </cell>
          <cell r="C51" t="str">
            <v>VALUES from</v>
          </cell>
          <cell r="E51" t="str">
            <v>VALUES From</v>
          </cell>
          <cell r="H51" t="str">
            <v xml:space="preserve"> Maintenance</v>
          </cell>
          <cell r="L51" t="str">
            <v>cpk</v>
          </cell>
          <cell r="M51">
            <v>56.973912839999997</v>
          </cell>
        </row>
        <row r="52">
          <cell r="A52" t="str">
            <v>INDICES and INCREASES</v>
          </cell>
          <cell r="C52" t="str">
            <v>RFA 20 Base</v>
          </cell>
          <cell r="E52" t="str">
            <v>RFA 23</v>
          </cell>
          <cell r="H52" t="str">
            <v xml:space="preserve"> Other Variable Running Costs</v>
          </cell>
          <cell r="L52" t="str">
            <v>cpk</v>
          </cell>
          <cell r="M52">
            <v>10</v>
          </cell>
        </row>
        <row r="53">
          <cell r="A53" t="str">
            <v xml:space="preserve"> Total Annual Fixed Cost</v>
          </cell>
          <cell r="B53" t="str">
            <v xml:space="preserve"> R   </v>
          </cell>
          <cell r="C53">
            <v>305809.40999999997</v>
          </cell>
          <cell r="E53">
            <v>387826.2</v>
          </cell>
          <cell r="H53" t="str">
            <v>U T I L I S A T I O N</v>
          </cell>
        </row>
        <row r="54">
          <cell r="A54" t="str">
            <v xml:space="preserve"> Finance + Depreciation</v>
          </cell>
          <cell r="B54" t="str">
            <v xml:space="preserve">R   </v>
          </cell>
          <cell r="C54">
            <v>131733.41999999998</v>
          </cell>
          <cell r="E54">
            <v>159377.5</v>
          </cell>
          <cell r="H54" t="str">
            <v xml:space="preserve"> Annual Kilometres</v>
          </cell>
          <cell r="L54" t="str">
            <v>km</v>
          </cell>
          <cell r="M54">
            <v>140000</v>
          </cell>
        </row>
        <row r="55">
          <cell r="A55" t="str">
            <v xml:space="preserve"> On Vehicle Staff</v>
          </cell>
          <cell r="B55" t="str">
            <v xml:space="preserve">R   </v>
          </cell>
          <cell r="C55">
            <v>112500</v>
          </cell>
          <cell r="E55">
            <v>125000</v>
          </cell>
          <cell r="H55" t="str">
            <v xml:space="preserve"> Payload Utilisation &amp; Annual Laden km</v>
          </cell>
          <cell r="J55" t="str">
            <v>%</v>
          </cell>
          <cell r="K55">
            <v>0.8</v>
          </cell>
          <cell r="L55" t="str">
            <v>%</v>
          </cell>
          <cell r="M55">
            <v>0.65</v>
          </cell>
        </row>
        <row r="56">
          <cell r="A56" t="str">
            <v xml:space="preserve"> Total Variable Cost</v>
          </cell>
          <cell r="B56" t="str">
            <v xml:space="preserve">cpk  </v>
          </cell>
          <cell r="C56">
            <v>183.595</v>
          </cell>
          <cell r="E56">
            <v>237.13200000000003</v>
          </cell>
          <cell r="H56" t="str">
            <v xml:space="preserve"> Days Worked per Annum </v>
          </cell>
          <cell r="L56" t="str">
            <v>days</v>
          </cell>
          <cell r="M56">
            <v>225</v>
          </cell>
          <cell r="P56" t="str">
            <v>99 DEV</v>
          </cell>
        </row>
        <row r="57">
          <cell r="A57" t="str">
            <v xml:space="preserve"> Fuel Cost</v>
          </cell>
          <cell r="B57" t="str">
            <v xml:space="preserve">cpk  </v>
          </cell>
          <cell r="C57">
            <v>122.85</v>
          </cell>
          <cell r="E57">
            <v>146.6388</v>
          </cell>
          <cell r="H57" t="str">
            <v xml:space="preserve"> Chargeable Hours per Work Day</v>
          </cell>
          <cell r="L57" t="str">
            <v>hrs</v>
          </cell>
          <cell r="M57">
            <v>12</v>
          </cell>
        </row>
        <row r="58">
          <cell r="A58" t="str">
            <v xml:space="preserve"> Maintenance Cost</v>
          </cell>
          <cell r="B58" t="str">
            <v xml:space="preserve">cpk  </v>
          </cell>
          <cell r="C58">
            <v>45.92</v>
          </cell>
          <cell r="E58">
            <v>49</v>
          </cell>
          <cell r="H58" t="str">
            <v>99 DEV-Interlink 2+2 DEV</v>
          </cell>
          <cell r="I58" t="str">
            <v xml:space="preserve">Average Payload   34.7  Ton </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E065B-51B6-4E33-ACF4-5691A4877713}">
  <sheetPr>
    <pageSetUpPr fitToPage="1"/>
  </sheetPr>
  <dimension ref="A1:G2545"/>
  <sheetViews>
    <sheetView tabSelected="1" topLeftCell="A73" zoomScale="80" zoomScaleNormal="80" zoomScaleSheetLayoutView="80" zoomScalePageLayoutView="90" workbookViewId="0">
      <selection activeCell="C84" sqref="C84"/>
    </sheetView>
  </sheetViews>
  <sheetFormatPr defaultColWidth="8.6640625" defaultRowHeight="15" x14ac:dyDescent="0.25"/>
  <cols>
    <col min="1" max="2" width="8.6640625" style="15"/>
    <col min="3" max="3" width="49.21875" style="1" customWidth="1"/>
    <col min="4" max="4" width="8.77734375" style="14" bestFit="1" customWidth="1"/>
    <col min="5" max="5" width="12.88671875" style="16" customWidth="1"/>
    <col min="6" max="6" width="22.21875" style="18" customWidth="1"/>
    <col min="7" max="7" width="14.109375" style="15" bestFit="1" customWidth="1"/>
    <col min="8" max="16384" width="8.6640625" style="15"/>
  </cols>
  <sheetData>
    <row r="1" spans="1:7" ht="28.2" thickBot="1" x14ac:dyDescent="0.35">
      <c r="A1" s="2" t="s">
        <v>0</v>
      </c>
      <c r="B1" s="3" t="s">
        <v>6</v>
      </c>
      <c r="C1" s="4" t="s">
        <v>1</v>
      </c>
      <c r="D1" s="4" t="s">
        <v>2</v>
      </c>
      <c r="E1" s="5" t="s">
        <v>15</v>
      </c>
      <c r="F1" s="6" t="s">
        <v>3</v>
      </c>
      <c r="G1" s="7" t="s">
        <v>4</v>
      </c>
    </row>
    <row r="2" spans="1:7" ht="15.6" x14ac:dyDescent="0.3">
      <c r="A2" s="8"/>
      <c r="B2" s="9"/>
      <c r="C2" s="44" t="s">
        <v>19</v>
      </c>
      <c r="D2" s="10"/>
      <c r="E2" s="11"/>
      <c r="F2" s="12"/>
      <c r="G2" s="13"/>
    </row>
    <row r="3" spans="1:7" x14ac:dyDescent="0.3">
      <c r="A3" s="26"/>
      <c r="B3" s="22"/>
      <c r="C3" s="25"/>
      <c r="D3" s="24"/>
      <c r="E3" s="19"/>
      <c r="F3" s="20"/>
      <c r="G3" s="21"/>
    </row>
    <row r="4" spans="1:7" x14ac:dyDescent="0.25">
      <c r="A4" s="27"/>
      <c r="B4" s="22"/>
      <c r="C4" s="25" t="s">
        <v>7</v>
      </c>
      <c r="D4" s="24"/>
      <c r="E4" s="28"/>
      <c r="F4" s="20"/>
      <c r="G4" s="29"/>
    </row>
    <row r="5" spans="1:7" x14ac:dyDescent="0.25">
      <c r="A5" s="27"/>
      <c r="B5" s="22" t="s">
        <v>9</v>
      </c>
      <c r="C5" s="23" t="s">
        <v>8</v>
      </c>
      <c r="D5" s="24"/>
      <c r="E5" s="28"/>
      <c r="F5" s="20"/>
      <c r="G5" s="29"/>
    </row>
    <row r="6" spans="1:7" ht="67.5" customHeight="1" x14ac:dyDescent="0.25">
      <c r="A6" s="27"/>
      <c r="B6" s="22"/>
      <c r="C6" s="45" t="s">
        <v>20</v>
      </c>
      <c r="D6" s="24"/>
      <c r="E6" s="28"/>
      <c r="F6" s="20"/>
      <c r="G6" s="29"/>
    </row>
    <row r="7" spans="1:7" x14ac:dyDescent="0.25">
      <c r="A7" s="27"/>
      <c r="B7" s="22"/>
      <c r="C7" s="46"/>
      <c r="D7" s="24"/>
      <c r="E7" s="28"/>
      <c r="F7" s="20"/>
      <c r="G7" s="29"/>
    </row>
    <row r="8" spans="1:7" x14ac:dyDescent="0.25">
      <c r="A8" s="27">
        <v>1</v>
      </c>
      <c r="B8" s="22"/>
      <c r="C8" s="45" t="s">
        <v>21</v>
      </c>
      <c r="D8" s="24"/>
      <c r="E8" s="28"/>
      <c r="F8" s="20"/>
      <c r="G8" s="29"/>
    </row>
    <row r="9" spans="1:7" x14ac:dyDescent="0.25">
      <c r="A9" s="27"/>
      <c r="B9" s="22"/>
      <c r="C9" s="46"/>
      <c r="D9" s="24"/>
      <c r="E9" s="28"/>
      <c r="F9" s="20"/>
      <c r="G9" s="29"/>
    </row>
    <row r="10" spans="1:7" x14ac:dyDescent="0.25">
      <c r="A10" s="27"/>
      <c r="B10" s="22" t="s">
        <v>9</v>
      </c>
      <c r="C10" s="46" t="s">
        <v>22</v>
      </c>
      <c r="D10" s="47" t="s">
        <v>25</v>
      </c>
      <c r="E10" s="28">
        <v>10</v>
      </c>
      <c r="F10" s="20"/>
      <c r="G10" s="21"/>
    </row>
    <row r="11" spans="1:7" ht="40.049999999999997" customHeight="1" x14ac:dyDescent="0.25">
      <c r="A11" s="27"/>
      <c r="B11" s="22" t="s">
        <v>9</v>
      </c>
      <c r="C11" s="46" t="s">
        <v>23</v>
      </c>
      <c r="D11" s="72" t="s">
        <v>26</v>
      </c>
      <c r="E11" s="28">
        <v>1</v>
      </c>
      <c r="F11" s="20"/>
      <c r="G11" s="21"/>
    </row>
    <row r="12" spans="1:7" ht="22.8" x14ac:dyDescent="0.25">
      <c r="A12" s="27"/>
      <c r="B12" s="22" t="s">
        <v>9</v>
      </c>
      <c r="C12" s="46" t="s">
        <v>24</v>
      </c>
      <c r="D12" s="47" t="s">
        <v>27</v>
      </c>
      <c r="E12" s="28">
        <v>1</v>
      </c>
      <c r="F12" s="20">
        <v>30000</v>
      </c>
      <c r="G12" s="21">
        <f>SUM(E12*F12)</f>
        <v>30000</v>
      </c>
    </row>
    <row r="13" spans="1:7" ht="22.8" x14ac:dyDescent="0.25">
      <c r="A13" s="27"/>
      <c r="B13" s="22" t="s">
        <v>9</v>
      </c>
      <c r="C13" s="46" t="s">
        <v>39</v>
      </c>
      <c r="D13" s="47" t="s">
        <v>27</v>
      </c>
      <c r="E13" s="28">
        <v>1</v>
      </c>
      <c r="F13" s="20">
        <v>80000</v>
      </c>
      <c r="G13" s="21">
        <f>SUM(E13*F13)</f>
        <v>80000</v>
      </c>
    </row>
    <row r="14" spans="1:7" x14ac:dyDescent="0.25">
      <c r="A14" s="27"/>
      <c r="B14" s="22"/>
      <c r="C14" s="23"/>
      <c r="D14" s="24"/>
      <c r="E14" s="28"/>
      <c r="F14" s="20"/>
      <c r="G14" s="21"/>
    </row>
    <row r="15" spans="1:7" x14ac:dyDescent="0.25">
      <c r="A15" s="27">
        <v>2</v>
      </c>
      <c r="B15" s="22"/>
      <c r="C15" s="45" t="s">
        <v>40</v>
      </c>
      <c r="D15" s="24"/>
      <c r="E15" s="28"/>
      <c r="F15" s="20"/>
      <c r="G15" s="21"/>
    </row>
    <row r="16" spans="1:7" x14ac:dyDescent="0.25">
      <c r="A16" s="27"/>
      <c r="B16" s="22"/>
      <c r="C16" s="56" t="s">
        <v>41</v>
      </c>
      <c r="D16" s="24"/>
      <c r="E16" s="28"/>
      <c r="F16" s="20"/>
      <c r="G16" s="21"/>
    </row>
    <row r="17" spans="1:7" ht="22.8" x14ac:dyDescent="0.25">
      <c r="A17" s="27"/>
      <c r="B17" s="22"/>
      <c r="C17" s="46" t="s">
        <v>42</v>
      </c>
      <c r="D17" s="24"/>
      <c r="E17" s="28"/>
      <c r="F17" s="20"/>
      <c r="G17" s="21"/>
    </row>
    <row r="18" spans="1:7" x14ac:dyDescent="0.25">
      <c r="A18" s="27"/>
      <c r="B18" s="22"/>
      <c r="C18" s="46"/>
      <c r="D18" s="24"/>
      <c r="E18" s="28"/>
      <c r="F18" s="20"/>
      <c r="G18" s="21"/>
    </row>
    <row r="19" spans="1:7" x14ac:dyDescent="0.25">
      <c r="A19" s="27"/>
      <c r="B19" s="22"/>
      <c r="C19" s="56" t="s">
        <v>43</v>
      </c>
      <c r="D19" s="24"/>
      <c r="E19" s="28"/>
      <c r="F19" s="20"/>
      <c r="G19" s="21"/>
    </row>
    <row r="20" spans="1:7" x14ac:dyDescent="0.25">
      <c r="A20" s="27"/>
      <c r="B20" s="22"/>
      <c r="C20" s="56"/>
      <c r="D20" s="24"/>
      <c r="E20" s="28"/>
      <c r="F20" s="20"/>
      <c r="G20" s="21"/>
    </row>
    <row r="21" spans="1:7" ht="57" x14ac:dyDescent="0.25">
      <c r="A21" s="27"/>
      <c r="B21" s="22"/>
      <c r="C21" s="46" t="s">
        <v>44</v>
      </c>
      <c r="D21" s="24"/>
      <c r="E21" s="28"/>
      <c r="F21" s="20"/>
      <c r="G21" s="21"/>
    </row>
    <row r="22" spans="1:7" ht="57" x14ac:dyDescent="0.25">
      <c r="A22" s="27"/>
      <c r="B22" s="22"/>
      <c r="C22" s="46" t="s">
        <v>45</v>
      </c>
      <c r="D22" s="24"/>
      <c r="E22" s="28"/>
      <c r="F22" s="20"/>
      <c r="G22" s="21"/>
    </row>
    <row r="23" spans="1:7" x14ac:dyDescent="0.25">
      <c r="A23" s="27"/>
      <c r="B23" s="22"/>
      <c r="C23" s="31"/>
      <c r="D23" s="24"/>
      <c r="E23" s="28"/>
      <c r="F23" s="20"/>
      <c r="G23" s="21"/>
    </row>
    <row r="24" spans="1:7" x14ac:dyDescent="0.25">
      <c r="A24" s="27"/>
      <c r="B24" s="22"/>
      <c r="C24" s="57" t="s">
        <v>46</v>
      </c>
      <c r="D24" s="24"/>
      <c r="E24" s="28"/>
      <c r="F24" s="20"/>
      <c r="G24" s="21"/>
    </row>
    <row r="25" spans="1:7" x14ac:dyDescent="0.25">
      <c r="A25" s="27"/>
      <c r="B25" s="22"/>
      <c r="C25" s="31"/>
      <c r="D25" s="24"/>
      <c r="E25" s="28"/>
      <c r="F25" s="20"/>
      <c r="G25" s="21"/>
    </row>
    <row r="26" spans="1:7" ht="45.6" x14ac:dyDescent="0.25">
      <c r="A26" s="27"/>
      <c r="B26" s="22"/>
      <c r="C26" s="46" t="s">
        <v>47</v>
      </c>
      <c r="D26" s="24"/>
      <c r="E26" s="28"/>
      <c r="F26" s="20"/>
      <c r="G26" s="21"/>
    </row>
    <row r="27" spans="1:7" ht="114" x14ac:dyDescent="0.25">
      <c r="A27" s="27"/>
      <c r="B27" s="22"/>
      <c r="C27" s="46" t="s">
        <v>48</v>
      </c>
      <c r="D27" s="24"/>
      <c r="E27" s="28"/>
      <c r="F27" s="20"/>
      <c r="G27" s="21"/>
    </row>
    <row r="28" spans="1:7" x14ac:dyDescent="0.25">
      <c r="A28" s="27"/>
      <c r="B28" s="22"/>
      <c r="C28" s="31"/>
      <c r="D28" s="24"/>
      <c r="E28" s="28"/>
      <c r="F28" s="20"/>
      <c r="G28" s="21"/>
    </row>
    <row r="29" spans="1:7" x14ac:dyDescent="0.25">
      <c r="A29" s="27"/>
      <c r="B29" s="22"/>
      <c r="C29" s="56" t="s">
        <v>49</v>
      </c>
      <c r="D29" s="24"/>
      <c r="E29" s="28"/>
      <c r="F29" s="20"/>
      <c r="G29" s="21"/>
    </row>
    <row r="30" spans="1:7" ht="15.6" thickBot="1" x14ac:dyDescent="0.3">
      <c r="A30" s="27"/>
      <c r="B30" s="22"/>
      <c r="C30" s="31"/>
      <c r="D30" s="24"/>
      <c r="E30" s="28"/>
      <c r="F30" s="20"/>
      <c r="G30" s="21"/>
    </row>
    <row r="31" spans="1:7" ht="15.6" thickBot="1" x14ac:dyDescent="0.3">
      <c r="A31" s="27"/>
      <c r="B31" s="22" t="s">
        <v>9</v>
      </c>
      <c r="C31" s="58" t="s">
        <v>50</v>
      </c>
      <c r="D31" s="24"/>
      <c r="E31" s="28"/>
      <c r="F31" s="20"/>
      <c r="G31" s="21"/>
    </row>
    <row r="32" spans="1:7" x14ac:dyDescent="0.25">
      <c r="A32" s="27"/>
      <c r="B32" s="22"/>
      <c r="C32" s="31"/>
      <c r="D32" s="24"/>
      <c r="E32" s="28"/>
      <c r="F32" s="20"/>
      <c r="G32" s="21"/>
    </row>
    <row r="33" spans="1:7" x14ac:dyDescent="0.25">
      <c r="A33" s="27"/>
      <c r="B33" s="22"/>
      <c r="C33" s="23" t="s">
        <v>29</v>
      </c>
      <c r="D33" s="24" t="s">
        <v>16</v>
      </c>
      <c r="E33" s="28">
        <v>15</v>
      </c>
      <c r="F33" s="20" t="s">
        <v>30</v>
      </c>
      <c r="G33" s="21" t="s">
        <v>30</v>
      </c>
    </row>
    <row r="34" spans="1:7" x14ac:dyDescent="0.25">
      <c r="A34" s="27"/>
      <c r="B34" s="22"/>
      <c r="C34" s="23" t="s">
        <v>33</v>
      </c>
      <c r="D34" s="24" t="s">
        <v>16</v>
      </c>
      <c r="E34" s="28">
        <v>5</v>
      </c>
      <c r="F34" s="20" t="s">
        <v>30</v>
      </c>
      <c r="G34" s="21" t="s">
        <v>30</v>
      </c>
    </row>
    <row r="35" spans="1:7" x14ac:dyDescent="0.25">
      <c r="A35" s="27"/>
      <c r="B35" s="22"/>
      <c r="C35" s="23" t="s">
        <v>34</v>
      </c>
      <c r="D35" s="24" t="s">
        <v>16</v>
      </c>
      <c r="E35" s="28">
        <v>5</v>
      </c>
      <c r="F35" s="20" t="s">
        <v>30</v>
      </c>
      <c r="G35" s="21" t="s">
        <v>30</v>
      </c>
    </row>
    <row r="36" spans="1:7" x14ac:dyDescent="0.25">
      <c r="A36" s="27"/>
      <c r="B36" s="22"/>
      <c r="C36" s="23" t="s">
        <v>35</v>
      </c>
      <c r="D36" s="24" t="s">
        <v>16</v>
      </c>
      <c r="E36" s="28">
        <v>6</v>
      </c>
      <c r="F36" s="20" t="s">
        <v>30</v>
      </c>
      <c r="G36" s="21" t="s">
        <v>30</v>
      </c>
    </row>
    <row r="37" spans="1:7" x14ac:dyDescent="0.25">
      <c r="A37" s="27"/>
      <c r="B37" s="22"/>
      <c r="C37" s="23" t="s">
        <v>36</v>
      </c>
      <c r="D37" s="24" t="s">
        <v>16</v>
      </c>
      <c r="E37" s="28">
        <v>1</v>
      </c>
      <c r="F37" s="20" t="s">
        <v>30</v>
      </c>
      <c r="G37" s="21" t="s">
        <v>30</v>
      </c>
    </row>
    <row r="38" spans="1:7" x14ac:dyDescent="0.25">
      <c r="A38" s="27"/>
      <c r="B38" s="22"/>
      <c r="C38" s="31"/>
      <c r="D38" s="24"/>
      <c r="E38" s="28"/>
      <c r="F38" s="20"/>
      <c r="G38" s="21"/>
    </row>
    <row r="39" spans="1:7" x14ac:dyDescent="0.25">
      <c r="A39" s="27"/>
      <c r="B39" s="22"/>
      <c r="C39" s="25" t="s">
        <v>18</v>
      </c>
      <c r="D39" s="24"/>
      <c r="E39" s="28"/>
      <c r="F39" s="20"/>
      <c r="G39" s="21"/>
    </row>
    <row r="40" spans="1:7" x14ac:dyDescent="0.25">
      <c r="A40" s="27"/>
      <c r="B40" s="22"/>
      <c r="C40" s="30"/>
      <c r="D40" s="24"/>
      <c r="E40" s="28"/>
      <c r="F40" s="20"/>
      <c r="G40" s="21"/>
    </row>
    <row r="41" spans="1:7" ht="39.6" x14ac:dyDescent="0.3">
      <c r="A41" s="26"/>
      <c r="B41" s="22"/>
      <c r="C41" s="30" t="s">
        <v>17</v>
      </c>
      <c r="D41" s="24"/>
      <c r="E41" s="19"/>
      <c r="F41" s="20"/>
      <c r="G41" s="21"/>
    </row>
    <row r="42" spans="1:7" x14ac:dyDescent="0.3">
      <c r="A42" s="26"/>
      <c r="B42" s="22"/>
      <c r="C42" s="30"/>
      <c r="D42" s="24"/>
      <c r="E42" s="19"/>
      <c r="F42" s="20"/>
      <c r="G42" s="21"/>
    </row>
    <row r="43" spans="1:7" x14ac:dyDescent="0.3">
      <c r="A43" s="26"/>
      <c r="B43" s="22"/>
      <c r="C43" s="31" t="s">
        <v>28</v>
      </c>
      <c r="D43" s="24"/>
      <c r="E43" s="19"/>
      <c r="F43" s="20"/>
      <c r="G43" s="21"/>
    </row>
    <row r="44" spans="1:7" ht="34.950000000000003" customHeight="1" x14ac:dyDescent="0.3">
      <c r="A44" s="48"/>
      <c r="B44" s="22"/>
      <c r="C44" s="59" t="s">
        <v>31</v>
      </c>
      <c r="D44" s="24"/>
      <c r="E44" s="49"/>
      <c r="F44" s="41"/>
      <c r="G44" s="21"/>
    </row>
    <row r="45" spans="1:7" x14ac:dyDescent="0.25">
      <c r="A45" s="48"/>
      <c r="B45" s="22"/>
      <c r="C45" s="60" t="s">
        <v>51</v>
      </c>
      <c r="D45" s="24"/>
      <c r="E45" s="49"/>
      <c r="F45" s="41"/>
      <c r="G45" s="21"/>
    </row>
    <row r="46" spans="1:7" x14ac:dyDescent="0.25">
      <c r="A46" s="48"/>
      <c r="B46" s="22"/>
      <c r="C46" s="60"/>
      <c r="D46" s="24"/>
      <c r="E46" s="49"/>
      <c r="F46" s="41"/>
      <c r="G46" s="21"/>
    </row>
    <row r="47" spans="1:7" ht="37.049999999999997" customHeight="1" x14ac:dyDescent="0.25">
      <c r="A47" s="48"/>
      <c r="B47" s="22"/>
      <c r="C47" s="61" t="s">
        <v>52</v>
      </c>
      <c r="D47" s="24"/>
      <c r="E47" s="49"/>
      <c r="F47" s="41"/>
      <c r="G47" s="21"/>
    </row>
    <row r="48" spans="1:7" ht="37.049999999999997" customHeight="1" x14ac:dyDescent="0.25">
      <c r="A48" s="48"/>
      <c r="B48" s="22"/>
      <c r="C48" s="61" t="s">
        <v>56</v>
      </c>
      <c r="D48" s="24"/>
      <c r="E48" s="49"/>
      <c r="F48" s="41"/>
      <c r="G48" s="21"/>
    </row>
    <row r="49" spans="1:7" x14ac:dyDescent="0.25">
      <c r="A49" s="48"/>
      <c r="B49" s="22"/>
      <c r="C49" s="60"/>
      <c r="D49" s="24"/>
      <c r="E49" s="49"/>
      <c r="F49" s="41"/>
      <c r="G49" s="21"/>
    </row>
    <row r="50" spans="1:7" x14ac:dyDescent="0.3">
      <c r="A50" s="42"/>
      <c r="B50" s="42"/>
      <c r="C50" s="23" t="s">
        <v>71</v>
      </c>
      <c r="D50" s="40" t="s">
        <v>16</v>
      </c>
      <c r="E50" s="51">
        <v>15</v>
      </c>
      <c r="F50" s="41" t="s">
        <v>30</v>
      </c>
      <c r="G50" s="21" t="s">
        <v>30</v>
      </c>
    </row>
    <row r="51" spans="1:7" x14ac:dyDescent="0.3">
      <c r="A51" s="42"/>
      <c r="B51" s="42"/>
      <c r="C51" s="23" t="s">
        <v>62</v>
      </c>
      <c r="D51" s="40" t="s">
        <v>16</v>
      </c>
      <c r="E51" s="51">
        <v>2</v>
      </c>
      <c r="F51" s="41" t="s">
        <v>30</v>
      </c>
      <c r="G51" s="21" t="s">
        <v>30</v>
      </c>
    </row>
    <row r="52" spans="1:7" x14ac:dyDescent="0.3">
      <c r="A52" s="42"/>
      <c r="B52" s="42"/>
      <c r="C52" s="23" t="s">
        <v>63</v>
      </c>
      <c r="D52" s="40" t="s">
        <v>16</v>
      </c>
      <c r="E52" s="51">
        <v>2</v>
      </c>
      <c r="F52" s="41" t="s">
        <v>30</v>
      </c>
      <c r="G52" s="21" t="s">
        <v>30</v>
      </c>
    </row>
    <row r="53" spans="1:7" x14ac:dyDescent="0.3">
      <c r="A53" s="42"/>
      <c r="B53" s="42"/>
      <c r="C53" s="23" t="s">
        <v>64</v>
      </c>
      <c r="D53" s="40" t="s">
        <v>16</v>
      </c>
      <c r="E53" s="51">
        <v>2</v>
      </c>
      <c r="F53" s="41" t="s">
        <v>30</v>
      </c>
      <c r="G53" s="21" t="s">
        <v>30</v>
      </c>
    </row>
    <row r="54" spans="1:7" x14ac:dyDescent="0.3">
      <c r="A54" s="42"/>
      <c r="B54" s="42"/>
      <c r="C54" s="23" t="s">
        <v>65</v>
      </c>
      <c r="D54" s="40" t="s">
        <v>16</v>
      </c>
      <c r="E54" s="51">
        <v>2</v>
      </c>
      <c r="F54" s="41" t="s">
        <v>30</v>
      </c>
      <c r="G54" s="21" t="s">
        <v>30</v>
      </c>
    </row>
    <row r="55" spans="1:7" x14ac:dyDescent="0.3">
      <c r="A55" s="42"/>
      <c r="B55" s="42"/>
      <c r="C55" s="23" t="s">
        <v>66</v>
      </c>
      <c r="D55" s="40" t="s">
        <v>16</v>
      </c>
      <c r="E55" s="51">
        <v>1</v>
      </c>
      <c r="F55" s="41" t="s">
        <v>30</v>
      </c>
      <c r="G55" s="21" t="s">
        <v>30</v>
      </c>
    </row>
    <row r="56" spans="1:7" x14ac:dyDescent="0.3">
      <c r="A56" s="42"/>
      <c r="B56" s="42"/>
      <c r="C56" s="23" t="s">
        <v>67</v>
      </c>
      <c r="D56" s="40" t="s">
        <v>16</v>
      </c>
      <c r="E56" s="51">
        <v>1</v>
      </c>
      <c r="F56" s="41" t="s">
        <v>30</v>
      </c>
      <c r="G56" s="21" t="s">
        <v>30</v>
      </c>
    </row>
    <row r="57" spans="1:7" x14ac:dyDescent="0.3">
      <c r="A57" s="42"/>
      <c r="B57" s="42"/>
      <c r="C57" s="23" t="s">
        <v>68</v>
      </c>
      <c r="D57" s="40" t="s">
        <v>16</v>
      </c>
      <c r="E57" s="51">
        <v>2</v>
      </c>
      <c r="F57" s="41" t="s">
        <v>30</v>
      </c>
      <c r="G57" s="21" t="s">
        <v>30</v>
      </c>
    </row>
    <row r="58" spans="1:7" x14ac:dyDescent="0.3">
      <c r="A58" s="42"/>
      <c r="B58" s="42"/>
      <c r="C58" s="23" t="s">
        <v>69</v>
      </c>
      <c r="D58" s="40" t="s">
        <v>16</v>
      </c>
      <c r="E58" s="51">
        <v>1</v>
      </c>
      <c r="F58" s="41" t="s">
        <v>30</v>
      </c>
      <c r="G58" s="21" t="s">
        <v>30</v>
      </c>
    </row>
    <row r="59" spans="1:7" x14ac:dyDescent="0.3">
      <c r="A59" s="42"/>
      <c r="B59" s="42"/>
      <c r="C59" s="23" t="s">
        <v>70</v>
      </c>
      <c r="D59" s="40" t="s">
        <v>16</v>
      </c>
      <c r="E59" s="51">
        <v>2</v>
      </c>
      <c r="F59" s="41" t="s">
        <v>30</v>
      </c>
      <c r="G59" s="21" t="s">
        <v>30</v>
      </c>
    </row>
    <row r="60" spans="1:7" x14ac:dyDescent="0.3">
      <c r="A60" s="42"/>
      <c r="B60" s="42"/>
      <c r="C60" s="23" t="s">
        <v>72</v>
      </c>
      <c r="D60" s="40" t="s">
        <v>16</v>
      </c>
      <c r="E60" s="51">
        <v>2</v>
      </c>
      <c r="F60" s="41" t="s">
        <v>30</v>
      </c>
      <c r="G60" s="21" t="s">
        <v>30</v>
      </c>
    </row>
    <row r="61" spans="1:7" x14ac:dyDescent="0.3">
      <c r="A61" s="42"/>
      <c r="B61" s="42"/>
      <c r="C61" s="23" t="s">
        <v>32</v>
      </c>
      <c r="D61" s="40" t="s">
        <v>16</v>
      </c>
      <c r="E61" s="51">
        <v>1</v>
      </c>
      <c r="F61" s="41" t="s">
        <v>30</v>
      </c>
      <c r="G61" s="21" t="s">
        <v>30</v>
      </c>
    </row>
    <row r="62" spans="1:7" x14ac:dyDescent="0.3">
      <c r="A62" s="42"/>
      <c r="B62" s="42"/>
      <c r="C62" s="23" t="s">
        <v>35</v>
      </c>
      <c r="D62" s="40" t="s">
        <v>16</v>
      </c>
      <c r="E62" s="51">
        <v>6</v>
      </c>
      <c r="F62" s="41" t="s">
        <v>30</v>
      </c>
      <c r="G62" s="21" t="s">
        <v>30</v>
      </c>
    </row>
    <row r="63" spans="1:7" x14ac:dyDescent="0.3">
      <c r="A63" s="42"/>
      <c r="B63" s="42"/>
      <c r="C63" s="23" t="s">
        <v>36</v>
      </c>
      <c r="D63" s="40" t="s">
        <v>16</v>
      </c>
      <c r="E63" s="51">
        <v>1</v>
      </c>
      <c r="F63" s="41" t="s">
        <v>30</v>
      </c>
      <c r="G63" s="21" t="s">
        <v>30</v>
      </c>
    </row>
    <row r="64" spans="1:7" x14ac:dyDescent="0.3">
      <c r="A64" s="42"/>
      <c r="B64" s="42"/>
      <c r="C64" s="23" t="s">
        <v>37</v>
      </c>
      <c r="D64" s="40" t="s">
        <v>16</v>
      </c>
      <c r="E64" s="51">
        <v>8</v>
      </c>
      <c r="F64" s="41" t="s">
        <v>30</v>
      </c>
      <c r="G64" s="21" t="s">
        <v>30</v>
      </c>
    </row>
    <row r="65" spans="1:7" x14ac:dyDescent="0.3">
      <c r="A65" s="42"/>
      <c r="B65" s="42"/>
      <c r="C65" s="23" t="s">
        <v>38</v>
      </c>
      <c r="D65" s="40" t="s">
        <v>16</v>
      </c>
      <c r="E65" s="51">
        <v>2</v>
      </c>
      <c r="F65" s="41" t="s">
        <v>30</v>
      </c>
      <c r="G65" s="21" t="s">
        <v>30</v>
      </c>
    </row>
    <row r="66" spans="1:7" x14ac:dyDescent="0.3">
      <c r="A66" s="42"/>
      <c r="B66" s="42"/>
      <c r="C66" s="74" t="s">
        <v>58</v>
      </c>
      <c r="D66" s="23" t="s">
        <v>16</v>
      </c>
      <c r="E66" s="51">
        <v>2</v>
      </c>
      <c r="F66" s="41" t="s">
        <v>30</v>
      </c>
      <c r="G66" s="21" t="s">
        <v>30</v>
      </c>
    </row>
    <row r="67" spans="1:7" x14ac:dyDescent="0.3">
      <c r="A67" s="42"/>
      <c r="B67" s="42"/>
      <c r="C67" s="74" t="s">
        <v>59</v>
      </c>
      <c r="D67" s="23" t="s">
        <v>60</v>
      </c>
      <c r="E67" s="51">
        <v>4</v>
      </c>
      <c r="F67" s="41" t="s">
        <v>30</v>
      </c>
      <c r="G67" s="21" t="s">
        <v>30</v>
      </c>
    </row>
    <row r="68" spans="1:7" ht="73.8" customHeight="1" x14ac:dyDescent="0.3">
      <c r="A68" s="42"/>
      <c r="B68" s="42"/>
      <c r="C68" s="74" t="s">
        <v>61</v>
      </c>
      <c r="D68" s="23" t="s">
        <v>16</v>
      </c>
      <c r="E68" s="51">
        <v>6</v>
      </c>
      <c r="F68" s="41" t="s">
        <v>30</v>
      </c>
      <c r="G68" s="21" t="s">
        <v>30</v>
      </c>
    </row>
    <row r="69" spans="1:7" x14ac:dyDescent="0.3">
      <c r="A69" s="42"/>
      <c r="B69" s="42"/>
      <c r="C69" s="73"/>
      <c r="D69" s="23"/>
      <c r="E69" s="51"/>
      <c r="F69" s="41"/>
      <c r="G69" s="21"/>
    </row>
    <row r="70" spans="1:7" x14ac:dyDescent="0.3">
      <c r="A70" s="42"/>
      <c r="B70" s="42"/>
      <c r="C70" s="23"/>
      <c r="D70" s="23"/>
      <c r="E70" s="51"/>
      <c r="F70" s="41"/>
      <c r="G70" s="21"/>
    </row>
    <row r="71" spans="1:7" ht="31.2" customHeight="1" x14ac:dyDescent="0.3">
      <c r="A71" s="42"/>
      <c r="B71" s="42"/>
      <c r="C71" s="44" t="s">
        <v>57</v>
      </c>
      <c r="D71" s="23"/>
      <c r="E71" s="51"/>
      <c r="F71" s="41"/>
      <c r="G71" s="21"/>
    </row>
    <row r="72" spans="1:7" x14ac:dyDescent="0.3">
      <c r="A72" s="42"/>
      <c r="B72" s="42"/>
      <c r="C72" s="23"/>
      <c r="D72" s="23"/>
      <c r="E72" s="51"/>
      <c r="F72" s="41"/>
      <c r="G72" s="21"/>
    </row>
    <row r="73" spans="1:7" x14ac:dyDescent="0.25">
      <c r="A73" s="42"/>
      <c r="B73" s="42"/>
      <c r="C73" s="62" t="s">
        <v>53</v>
      </c>
      <c r="D73" s="23"/>
      <c r="E73" s="51"/>
      <c r="F73" s="41"/>
      <c r="G73" s="21"/>
    </row>
    <row r="74" spans="1:7" ht="26.4" x14ac:dyDescent="0.3">
      <c r="A74" s="42"/>
      <c r="B74" s="42"/>
      <c r="C74" s="23" t="s">
        <v>54</v>
      </c>
      <c r="D74" s="23" t="s">
        <v>55</v>
      </c>
      <c r="E74" s="51">
        <v>1</v>
      </c>
      <c r="F74" s="41">
        <v>400000</v>
      </c>
      <c r="G74" s="21" t="s">
        <v>30</v>
      </c>
    </row>
    <row r="75" spans="1:7" x14ac:dyDescent="0.3">
      <c r="A75" s="42"/>
      <c r="B75" s="42"/>
      <c r="C75" s="23"/>
      <c r="D75" s="23"/>
      <c r="E75" s="51"/>
      <c r="F75" s="41"/>
      <c r="G75" s="21"/>
    </row>
    <row r="76" spans="1:7" ht="15.6" thickBot="1" x14ac:dyDescent="0.35">
      <c r="A76" s="42"/>
      <c r="B76" s="42"/>
      <c r="C76" s="25"/>
      <c r="D76" s="24"/>
      <c r="E76" s="49"/>
      <c r="F76" s="41"/>
      <c r="G76" s="21"/>
    </row>
    <row r="77" spans="1:7" ht="15" customHeight="1" thickBot="1" x14ac:dyDescent="0.35">
      <c r="A77" s="42"/>
      <c r="B77" s="42"/>
      <c r="C77" s="32" t="s">
        <v>5</v>
      </c>
      <c r="D77" s="33"/>
      <c r="E77" s="52"/>
      <c r="F77" s="50"/>
      <c r="G77" s="21"/>
    </row>
    <row r="78" spans="1:7" s="17" customFormat="1" ht="30" customHeight="1" thickBot="1" x14ac:dyDescent="0.35">
      <c r="A78" s="43"/>
      <c r="B78" s="43"/>
      <c r="C78" s="34" t="s">
        <v>12</v>
      </c>
      <c r="D78" s="35"/>
      <c r="E78" s="53"/>
      <c r="F78" s="39"/>
      <c r="G78" s="21"/>
    </row>
    <row r="79" spans="1:7" ht="15.6" thickBot="1" x14ac:dyDescent="0.3">
      <c r="A79" s="42"/>
      <c r="B79" s="42"/>
      <c r="C79" s="23"/>
      <c r="D79" s="24"/>
      <c r="E79" s="54"/>
      <c r="F79" s="29"/>
      <c r="G79" s="21"/>
    </row>
    <row r="80" spans="1:7" s="17" customFormat="1" ht="30" customHeight="1" thickBot="1" x14ac:dyDescent="0.35">
      <c r="A80" s="43"/>
      <c r="B80" s="43"/>
      <c r="C80" s="34" t="s">
        <v>10</v>
      </c>
      <c r="D80" s="35"/>
      <c r="E80" s="53"/>
      <c r="F80" s="39">
        <f>SUM(F78*0.1)</f>
        <v>0</v>
      </c>
      <c r="G80" s="21"/>
    </row>
    <row r="81" spans="1:7" ht="15.6" thickBot="1" x14ac:dyDescent="0.3">
      <c r="A81" s="42"/>
      <c r="B81" s="42"/>
      <c r="C81" s="23"/>
      <c r="D81" s="24"/>
      <c r="E81" s="54"/>
      <c r="F81" s="29"/>
      <c r="G81" s="21"/>
    </row>
    <row r="82" spans="1:7" s="17" customFormat="1" ht="27" thickBot="1" x14ac:dyDescent="0.35">
      <c r="A82" s="43"/>
      <c r="B82" s="43"/>
      <c r="C82" s="34" t="s">
        <v>13</v>
      </c>
      <c r="D82" s="35"/>
      <c r="E82" s="53"/>
      <c r="F82" s="36">
        <f>F78+F80</f>
        <v>0</v>
      </c>
      <c r="G82" s="21"/>
    </row>
    <row r="83" spans="1:7" ht="15.6" thickBot="1" x14ac:dyDescent="0.3">
      <c r="A83" s="42"/>
      <c r="B83" s="42"/>
      <c r="C83" s="23"/>
      <c r="D83" s="24"/>
      <c r="E83" s="54"/>
      <c r="F83" s="29"/>
      <c r="G83" s="21"/>
    </row>
    <row r="84" spans="1:7" s="17" customFormat="1" ht="30" customHeight="1" thickBot="1" x14ac:dyDescent="0.35">
      <c r="A84" s="43"/>
      <c r="B84" s="43"/>
      <c r="C84" s="34" t="s">
        <v>11</v>
      </c>
      <c r="D84" s="35"/>
      <c r="E84" s="53"/>
      <c r="F84" s="36">
        <f>SUM(F82*0.15)</f>
        <v>0</v>
      </c>
      <c r="G84" s="21"/>
    </row>
    <row r="85" spans="1:7" ht="15.6" thickBot="1" x14ac:dyDescent="0.3">
      <c r="A85" s="42"/>
      <c r="B85" s="42"/>
      <c r="C85" s="23"/>
      <c r="D85" s="24"/>
      <c r="E85" s="54"/>
      <c r="F85" s="29"/>
      <c r="G85" s="21"/>
    </row>
    <row r="86" spans="1:7" s="17" customFormat="1" ht="30" customHeight="1" thickBot="1" x14ac:dyDescent="0.35">
      <c r="A86" s="43"/>
      <c r="B86" s="43"/>
      <c r="C86" s="34" t="s">
        <v>14</v>
      </c>
      <c r="D86" s="35"/>
      <c r="E86" s="53"/>
      <c r="F86" s="36">
        <f>F82+F84</f>
        <v>0</v>
      </c>
      <c r="G86" s="21"/>
    </row>
    <row r="87" spans="1:7" ht="15.6" thickBot="1" x14ac:dyDescent="0.3">
      <c r="A87" s="42"/>
      <c r="B87" s="71"/>
      <c r="C87" s="37"/>
      <c r="D87" s="38"/>
      <c r="E87" s="55"/>
      <c r="F87" s="63"/>
      <c r="G87" s="64"/>
    </row>
    <row r="88" spans="1:7" x14ac:dyDescent="0.25">
      <c r="C88" s="68"/>
      <c r="D88" s="22"/>
      <c r="E88" s="69"/>
      <c r="F88" s="70"/>
    </row>
    <row r="89" spans="1:7" x14ac:dyDescent="0.25">
      <c r="C89" s="15"/>
      <c r="D89" s="65"/>
      <c r="E89" s="66"/>
      <c r="F89" s="67"/>
    </row>
    <row r="90" spans="1:7" x14ac:dyDescent="0.25">
      <c r="C90" s="15"/>
      <c r="D90" s="65"/>
      <c r="E90" s="66"/>
      <c r="F90" s="67"/>
    </row>
    <row r="91" spans="1:7" x14ac:dyDescent="0.25">
      <c r="C91" s="15"/>
      <c r="D91" s="65"/>
      <c r="E91" s="66"/>
      <c r="F91" s="67"/>
    </row>
    <row r="92" spans="1:7" x14ac:dyDescent="0.25">
      <c r="C92" s="15"/>
      <c r="D92" s="65"/>
      <c r="E92" s="66"/>
      <c r="F92" s="67"/>
    </row>
    <row r="93" spans="1:7" x14ac:dyDescent="0.25">
      <c r="C93" s="15"/>
      <c r="D93" s="65"/>
      <c r="E93" s="66"/>
      <c r="F93" s="67"/>
    </row>
    <row r="94" spans="1:7" x14ac:dyDescent="0.25">
      <c r="C94" s="15"/>
      <c r="D94" s="65"/>
      <c r="E94" s="66"/>
      <c r="F94" s="67"/>
    </row>
    <row r="95" spans="1:7" x14ac:dyDescent="0.25">
      <c r="C95" s="15"/>
      <c r="D95" s="65"/>
      <c r="E95" s="66"/>
      <c r="F95" s="67"/>
    </row>
    <row r="96" spans="1:7" x14ac:dyDescent="0.25">
      <c r="C96" s="15"/>
      <c r="D96" s="65"/>
      <c r="E96" s="66"/>
      <c r="F96" s="67"/>
    </row>
    <row r="97" spans="3:6" x14ac:dyDescent="0.25">
      <c r="C97" s="15"/>
      <c r="D97" s="65"/>
      <c r="E97" s="66"/>
      <c r="F97" s="67"/>
    </row>
    <row r="98" spans="3:6" x14ac:dyDescent="0.25">
      <c r="C98" s="15"/>
      <c r="D98" s="65"/>
      <c r="E98" s="66"/>
      <c r="F98" s="67"/>
    </row>
    <row r="99" spans="3:6" x14ac:dyDescent="0.25">
      <c r="C99" s="15"/>
      <c r="D99" s="65"/>
      <c r="E99" s="66"/>
      <c r="F99" s="67"/>
    </row>
    <row r="100" spans="3:6" x14ac:dyDescent="0.25">
      <c r="C100" s="15"/>
      <c r="D100" s="65"/>
      <c r="E100" s="66"/>
      <c r="F100" s="67"/>
    </row>
    <row r="101" spans="3:6" x14ac:dyDescent="0.25">
      <c r="C101" s="15"/>
      <c r="D101" s="65"/>
      <c r="E101" s="66"/>
      <c r="F101" s="67"/>
    </row>
    <row r="102" spans="3:6" x14ac:dyDescent="0.25">
      <c r="C102" s="15"/>
      <c r="D102" s="65"/>
      <c r="E102" s="66"/>
      <c r="F102" s="67"/>
    </row>
    <row r="103" spans="3:6" x14ac:dyDescent="0.25">
      <c r="C103" s="15"/>
      <c r="D103" s="65"/>
      <c r="E103" s="66"/>
      <c r="F103" s="67"/>
    </row>
    <row r="104" spans="3:6" x14ac:dyDescent="0.25">
      <c r="C104" s="15"/>
      <c r="D104" s="65"/>
      <c r="E104" s="66"/>
      <c r="F104" s="67"/>
    </row>
    <row r="105" spans="3:6" x14ac:dyDescent="0.25">
      <c r="C105" s="15"/>
      <c r="D105" s="65"/>
      <c r="E105" s="66"/>
      <c r="F105" s="67"/>
    </row>
    <row r="106" spans="3:6" x14ac:dyDescent="0.25">
      <c r="C106" s="15"/>
      <c r="D106" s="65"/>
      <c r="E106" s="66"/>
      <c r="F106" s="67"/>
    </row>
    <row r="107" spans="3:6" x14ac:dyDescent="0.25">
      <c r="C107" s="15"/>
      <c r="D107" s="65"/>
      <c r="E107" s="66"/>
      <c r="F107" s="67"/>
    </row>
    <row r="108" spans="3:6" x14ac:dyDescent="0.25">
      <c r="C108" s="15"/>
      <c r="D108" s="65"/>
      <c r="E108" s="66"/>
      <c r="F108" s="67"/>
    </row>
    <row r="109" spans="3:6" x14ac:dyDescent="0.25">
      <c r="C109" s="15"/>
      <c r="D109" s="65"/>
      <c r="E109" s="66"/>
      <c r="F109" s="67"/>
    </row>
    <row r="110" spans="3:6" x14ac:dyDescent="0.25">
      <c r="C110" s="15"/>
      <c r="D110" s="65"/>
      <c r="E110" s="66"/>
      <c r="F110" s="67"/>
    </row>
    <row r="111" spans="3:6" x14ac:dyDescent="0.25">
      <c r="C111" s="15"/>
      <c r="D111" s="65"/>
      <c r="E111" s="66"/>
      <c r="F111" s="67"/>
    </row>
    <row r="112" spans="3:6" x14ac:dyDescent="0.25">
      <c r="C112" s="15"/>
      <c r="D112" s="65"/>
      <c r="E112" s="66"/>
      <c r="F112" s="67"/>
    </row>
    <row r="113" spans="3:6" x14ac:dyDescent="0.25">
      <c r="C113" s="15"/>
      <c r="D113" s="65"/>
      <c r="E113" s="66"/>
      <c r="F113" s="67"/>
    </row>
    <row r="114" spans="3:6" x14ac:dyDescent="0.25">
      <c r="C114" s="15"/>
      <c r="D114" s="65"/>
      <c r="E114" s="66"/>
      <c r="F114" s="67"/>
    </row>
    <row r="115" spans="3:6" x14ac:dyDescent="0.25">
      <c r="C115" s="15"/>
      <c r="D115" s="65"/>
      <c r="E115" s="66"/>
      <c r="F115" s="67"/>
    </row>
    <row r="116" spans="3:6" x14ac:dyDescent="0.25">
      <c r="C116" s="15"/>
      <c r="D116" s="65"/>
      <c r="E116" s="66"/>
      <c r="F116" s="67"/>
    </row>
    <row r="117" spans="3:6" x14ac:dyDescent="0.25">
      <c r="C117" s="15"/>
      <c r="D117" s="65"/>
      <c r="E117" s="66"/>
      <c r="F117" s="67"/>
    </row>
    <row r="118" spans="3:6" x14ac:dyDescent="0.25">
      <c r="C118" s="15"/>
      <c r="D118" s="65"/>
      <c r="E118" s="66"/>
      <c r="F118" s="67"/>
    </row>
    <row r="119" spans="3:6" x14ac:dyDescent="0.25">
      <c r="C119" s="15"/>
      <c r="D119" s="65"/>
      <c r="E119" s="66"/>
      <c r="F119" s="67"/>
    </row>
    <row r="120" spans="3:6" x14ac:dyDescent="0.25">
      <c r="C120" s="15"/>
      <c r="D120" s="65"/>
      <c r="E120" s="66"/>
      <c r="F120" s="67"/>
    </row>
    <row r="121" spans="3:6" x14ac:dyDescent="0.25">
      <c r="C121" s="15"/>
      <c r="D121" s="65"/>
      <c r="E121" s="66"/>
      <c r="F121" s="67"/>
    </row>
    <row r="122" spans="3:6" x14ac:dyDescent="0.25">
      <c r="C122" s="15"/>
      <c r="D122" s="65"/>
      <c r="E122" s="66"/>
      <c r="F122" s="67"/>
    </row>
    <row r="123" spans="3:6" x14ac:dyDescent="0.25">
      <c r="C123" s="15"/>
      <c r="D123" s="65"/>
      <c r="E123" s="66"/>
      <c r="F123" s="67"/>
    </row>
    <row r="124" spans="3:6" x14ac:dyDescent="0.25">
      <c r="C124" s="15"/>
      <c r="D124" s="65"/>
      <c r="E124" s="66"/>
      <c r="F124" s="67"/>
    </row>
    <row r="125" spans="3:6" x14ac:dyDescent="0.25">
      <c r="C125" s="15"/>
      <c r="D125" s="65"/>
      <c r="E125" s="66"/>
      <c r="F125" s="67"/>
    </row>
    <row r="126" spans="3:6" x14ac:dyDescent="0.25">
      <c r="C126" s="15"/>
      <c r="D126" s="65"/>
      <c r="E126" s="66"/>
      <c r="F126" s="67"/>
    </row>
    <row r="127" spans="3:6" x14ac:dyDescent="0.25">
      <c r="C127" s="15"/>
      <c r="D127" s="65"/>
      <c r="E127" s="66"/>
      <c r="F127" s="67"/>
    </row>
    <row r="128" spans="3:6" x14ac:dyDescent="0.25">
      <c r="C128" s="15"/>
      <c r="D128" s="65"/>
      <c r="E128" s="66"/>
      <c r="F128" s="67"/>
    </row>
    <row r="129" spans="3:6" x14ac:dyDescent="0.25">
      <c r="C129" s="15"/>
      <c r="D129" s="65"/>
      <c r="E129" s="66"/>
      <c r="F129" s="67"/>
    </row>
    <row r="130" spans="3:6" x14ac:dyDescent="0.25">
      <c r="C130" s="15"/>
      <c r="D130" s="65"/>
      <c r="E130" s="66"/>
      <c r="F130" s="67"/>
    </row>
    <row r="131" spans="3:6" x14ac:dyDescent="0.25">
      <c r="C131" s="15"/>
      <c r="D131" s="65"/>
      <c r="E131" s="66"/>
      <c r="F131" s="67"/>
    </row>
    <row r="132" spans="3:6" x14ac:dyDescent="0.25">
      <c r="C132" s="15"/>
      <c r="D132" s="65"/>
      <c r="E132" s="66"/>
      <c r="F132" s="67"/>
    </row>
    <row r="133" spans="3:6" x14ac:dyDescent="0.25">
      <c r="C133" s="15"/>
      <c r="D133" s="65"/>
      <c r="E133" s="66"/>
      <c r="F133" s="67"/>
    </row>
    <row r="134" spans="3:6" x14ac:dyDescent="0.25">
      <c r="C134" s="15"/>
      <c r="D134" s="65"/>
      <c r="E134" s="66"/>
      <c r="F134" s="67"/>
    </row>
    <row r="135" spans="3:6" x14ac:dyDescent="0.25">
      <c r="C135" s="15"/>
      <c r="D135" s="65"/>
      <c r="E135" s="66"/>
      <c r="F135" s="67"/>
    </row>
    <row r="136" spans="3:6" x14ac:dyDescent="0.25">
      <c r="C136" s="15"/>
      <c r="D136" s="65"/>
      <c r="E136" s="66"/>
      <c r="F136" s="67"/>
    </row>
    <row r="137" spans="3:6" x14ac:dyDescent="0.25">
      <c r="C137" s="15"/>
      <c r="D137" s="65"/>
      <c r="E137" s="66"/>
      <c r="F137" s="67"/>
    </row>
    <row r="138" spans="3:6" x14ac:dyDescent="0.25">
      <c r="C138" s="15"/>
      <c r="D138" s="65"/>
      <c r="E138" s="66"/>
      <c r="F138" s="67"/>
    </row>
    <row r="139" spans="3:6" x14ac:dyDescent="0.25">
      <c r="C139" s="15"/>
      <c r="D139" s="65"/>
      <c r="E139" s="66"/>
      <c r="F139" s="67"/>
    </row>
    <row r="140" spans="3:6" x14ac:dyDescent="0.25">
      <c r="C140" s="15"/>
      <c r="D140" s="65"/>
      <c r="E140" s="66"/>
      <c r="F140" s="67"/>
    </row>
    <row r="141" spans="3:6" x14ac:dyDescent="0.25">
      <c r="C141" s="15"/>
      <c r="D141" s="65"/>
      <c r="E141" s="66"/>
      <c r="F141" s="67"/>
    </row>
    <row r="142" spans="3:6" x14ac:dyDescent="0.25">
      <c r="C142" s="15"/>
      <c r="D142" s="65"/>
      <c r="E142" s="66"/>
      <c r="F142" s="67"/>
    </row>
    <row r="143" spans="3:6" x14ac:dyDescent="0.25">
      <c r="C143" s="15"/>
      <c r="D143" s="65"/>
      <c r="E143" s="66"/>
      <c r="F143" s="67"/>
    </row>
    <row r="144" spans="3:6" x14ac:dyDescent="0.25">
      <c r="C144" s="15"/>
      <c r="D144" s="65"/>
      <c r="E144" s="66"/>
      <c r="F144" s="67"/>
    </row>
    <row r="145" spans="3:6" x14ac:dyDescent="0.25">
      <c r="C145" s="15"/>
      <c r="D145" s="65"/>
      <c r="E145" s="66"/>
      <c r="F145" s="67"/>
    </row>
    <row r="146" spans="3:6" x14ac:dyDescent="0.25">
      <c r="C146" s="15"/>
      <c r="D146" s="65"/>
      <c r="E146" s="66"/>
      <c r="F146" s="67"/>
    </row>
    <row r="147" spans="3:6" x14ac:dyDescent="0.25">
      <c r="C147" s="15"/>
      <c r="D147" s="65"/>
      <c r="E147" s="66"/>
      <c r="F147" s="67"/>
    </row>
    <row r="148" spans="3:6" x14ac:dyDescent="0.25">
      <c r="C148" s="15"/>
      <c r="D148" s="65"/>
      <c r="E148" s="66"/>
      <c r="F148" s="67"/>
    </row>
    <row r="149" spans="3:6" x14ac:dyDescent="0.25">
      <c r="C149" s="15"/>
      <c r="D149" s="65"/>
      <c r="E149" s="66"/>
      <c r="F149" s="67"/>
    </row>
    <row r="150" spans="3:6" x14ac:dyDescent="0.25">
      <c r="C150" s="15"/>
      <c r="D150" s="65"/>
      <c r="E150" s="66"/>
      <c r="F150" s="67"/>
    </row>
    <row r="151" spans="3:6" x14ac:dyDescent="0.25">
      <c r="C151" s="15"/>
      <c r="D151" s="65"/>
      <c r="E151" s="66"/>
      <c r="F151" s="67"/>
    </row>
    <row r="152" spans="3:6" x14ac:dyDescent="0.25">
      <c r="C152" s="15"/>
      <c r="D152" s="65"/>
      <c r="E152" s="66"/>
      <c r="F152" s="67"/>
    </row>
    <row r="153" spans="3:6" x14ac:dyDescent="0.25">
      <c r="C153" s="15"/>
      <c r="D153" s="65"/>
      <c r="E153" s="66"/>
      <c r="F153" s="67"/>
    </row>
    <row r="154" spans="3:6" x14ac:dyDescent="0.25">
      <c r="C154" s="15"/>
      <c r="D154" s="65"/>
      <c r="E154" s="66"/>
      <c r="F154" s="67"/>
    </row>
    <row r="155" spans="3:6" x14ac:dyDescent="0.25">
      <c r="C155" s="15"/>
      <c r="D155" s="65"/>
      <c r="E155" s="66"/>
      <c r="F155" s="67"/>
    </row>
    <row r="156" spans="3:6" x14ac:dyDescent="0.25">
      <c r="C156" s="15"/>
      <c r="D156" s="65"/>
      <c r="E156" s="66"/>
      <c r="F156" s="67"/>
    </row>
    <row r="157" spans="3:6" x14ac:dyDescent="0.25">
      <c r="C157" s="15"/>
      <c r="D157" s="65"/>
      <c r="E157" s="66"/>
      <c r="F157" s="67"/>
    </row>
    <row r="158" spans="3:6" x14ac:dyDescent="0.25">
      <c r="C158" s="15"/>
      <c r="D158" s="65"/>
      <c r="E158" s="66"/>
      <c r="F158" s="67"/>
    </row>
    <row r="159" spans="3:6" x14ac:dyDescent="0.25">
      <c r="C159" s="15"/>
      <c r="D159" s="65"/>
      <c r="E159" s="66"/>
      <c r="F159" s="67"/>
    </row>
    <row r="160" spans="3:6" x14ac:dyDescent="0.25">
      <c r="C160" s="15"/>
      <c r="D160" s="65"/>
      <c r="E160" s="66"/>
      <c r="F160" s="67"/>
    </row>
    <row r="161" spans="3:6" x14ac:dyDescent="0.25">
      <c r="C161" s="15"/>
      <c r="D161" s="65"/>
      <c r="E161" s="66"/>
      <c r="F161" s="67"/>
    </row>
    <row r="162" spans="3:6" x14ac:dyDescent="0.25">
      <c r="C162" s="15"/>
      <c r="D162" s="65"/>
      <c r="E162" s="66"/>
      <c r="F162" s="67"/>
    </row>
    <row r="163" spans="3:6" x14ac:dyDescent="0.25">
      <c r="C163" s="15"/>
      <c r="D163" s="65"/>
      <c r="E163" s="66"/>
      <c r="F163" s="67"/>
    </row>
    <row r="164" spans="3:6" x14ac:dyDescent="0.25">
      <c r="C164" s="15"/>
      <c r="D164" s="65"/>
      <c r="E164" s="66"/>
      <c r="F164" s="67"/>
    </row>
    <row r="165" spans="3:6" x14ac:dyDescent="0.25">
      <c r="C165" s="15"/>
      <c r="D165" s="65"/>
      <c r="E165" s="66"/>
      <c r="F165" s="67"/>
    </row>
    <row r="166" spans="3:6" x14ac:dyDescent="0.25">
      <c r="C166" s="15"/>
      <c r="D166" s="65"/>
      <c r="E166" s="66"/>
      <c r="F166" s="67"/>
    </row>
    <row r="167" spans="3:6" x14ac:dyDescent="0.25">
      <c r="C167" s="15"/>
      <c r="D167" s="65"/>
      <c r="E167" s="66"/>
      <c r="F167" s="67"/>
    </row>
    <row r="168" spans="3:6" x14ac:dyDescent="0.25">
      <c r="C168" s="15"/>
      <c r="D168" s="65"/>
      <c r="E168" s="66"/>
      <c r="F168" s="67"/>
    </row>
    <row r="169" spans="3:6" x14ac:dyDescent="0.25">
      <c r="C169" s="15"/>
      <c r="D169" s="65"/>
      <c r="E169" s="66"/>
      <c r="F169" s="67"/>
    </row>
    <row r="170" spans="3:6" x14ac:dyDescent="0.25">
      <c r="C170" s="15"/>
      <c r="D170" s="65"/>
      <c r="E170" s="66"/>
      <c r="F170" s="67"/>
    </row>
    <row r="171" spans="3:6" x14ac:dyDescent="0.25">
      <c r="C171" s="15"/>
      <c r="D171" s="65"/>
      <c r="E171" s="66"/>
      <c r="F171" s="67"/>
    </row>
    <row r="172" spans="3:6" x14ac:dyDescent="0.25">
      <c r="C172" s="15"/>
      <c r="D172" s="65"/>
      <c r="E172" s="66"/>
      <c r="F172" s="67"/>
    </row>
    <row r="173" spans="3:6" x14ac:dyDescent="0.25">
      <c r="C173" s="15"/>
      <c r="D173" s="65"/>
      <c r="E173" s="66"/>
      <c r="F173" s="67"/>
    </row>
    <row r="174" spans="3:6" x14ac:dyDescent="0.25">
      <c r="C174" s="15"/>
      <c r="D174" s="65"/>
      <c r="E174" s="66"/>
      <c r="F174" s="67"/>
    </row>
    <row r="175" spans="3:6" x14ac:dyDescent="0.25">
      <c r="C175" s="15"/>
      <c r="D175" s="65"/>
      <c r="E175" s="66"/>
      <c r="F175" s="67"/>
    </row>
    <row r="176" spans="3:6" x14ac:dyDescent="0.25">
      <c r="C176" s="15"/>
      <c r="D176" s="65"/>
      <c r="E176" s="66"/>
      <c r="F176" s="67"/>
    </row>
    <row r="177" spans="3:6" x14ac:dyDescent="0.25">
      <c r="C177" s="15"/>
      <c r="D177" s="65"/>
      <c r="E177" s="66"/>
      <c r="F177" s="67"/>
    </row>
    <row r="178" spans="3:6" x14ac:dyDescent="0.25">
      <c r="C178" s="15"/>
      <c r="D178" s="65"/>
      <c r="E178" s="66"/>
      <c r="F178" s="67"/>
    </row>
    <row r="179" spans="3:6" x14ac:dyDescent="0.25">
      <c r="C179" s="15"/>
      <c r="D179" s="65"/>
      <c r="E179" s="66"/>
      <c r="F179" s="67"/>
    </row>
    <row r="180" spans="3:6" x14ac:dyDescent="0.25">
      <c r="C180" s="15"/>
      <c r="D180" s="65"/>
      <c r="E180" s="66"/>
      <c r="F180" s="67"/>
    </row>
    <row r="181" spans="3:6" x14ac:dyDescent="0.25">
      <c r="C181" s="15"/>
      <c r="D181" s="65"/>
      <c r="E181" s="66"/>
      <c r="F181" s="67"/>
    </row>
    <row r="182" spans="3:6" x14ac:dyDescent="0.25">
      <c r="C182" s="15"/>
      <c r="D182" s="65"/>
      <c r="E182" s="66"/>
      <c r="F182" s="67"/>
    </row>
    <row r="183" spans="3:6" x14ac:dyDescent="0.25">
      <c r="C183" s="15"/>
      <c r="D183" s="65"/>
      <c r="E183" s="66"/>
      <c r="F183" s="67"/>
    </row>
    <row r="184" spans="3:6" x14ac:dyDescent="0.25">
      <c r="C184" s="15"/>
      <c r="D184" s="65"/>
      <c r="E184" s="66"/>
      <c r="F184" s="67"/>
    </row>
    <row r="185" spans="3:6" x14ac:dyDescent="0.25">
      <c r="C185" s="15"/>
      <c r="D185" s="65"/>
      <c r="E185" s="66"/>
      <c r="F185" s="67"/>
    </row>
    <row r="186" spans="3:6" x14ac:dyDescent="0.25">
      <c r="C186" s="15"/>
      <c r="D186" s="65"/>
      <c r="E186" s="66"/>
      <c r="F186" s="67"/>
    </row>
    <row r="187" spans="3:6" x14ac:dyDescent="0.25">
      <c r="C187" s="15"/>
      <c r="D187" s="65"/>
      <c r="E187" s="66"/>
      <c r="F187" s="67"/>
    </row>
    <row r="188" spans="3:6" x14ac:dyDescent="0.25">
      <c r="C188" s="15"/>
      <c r="D188" s="65"/>
      <c r="E188" s="66"/>
      <c r="F188" s="67"/>
    </row>
    <row r="189" spans="3:6" x14ac:dyDescent="0.25">
      <c r="C189" s="15"/>
      <c r="D189" s="65"/>
      <c r="E189" s="66"/>
      <c r="F189" s="67"/>
    </row>
    <row r="190" spans="3:6" x14ac:dyDescent="0.25">
      <c r="C190" s="15"/>
      <c r="D190" s="65"/>
      <c r="E190" s="66"/>
      <c r="F190" s="67"/>
    </row>
    <row r="191" spans="3:6" x14ac:dyDescent="0.25">
      <c r="C191" s="15"/>
      <c r="D191" s="65"/>
      <c r="E191" s="66"/>
      <c r="F191" s="67"/>
    </row>
    <row r="192" spans="3:6" x14ac:dyDescent="0.25">
      <c r="C192" s="15"/>
      <c r="D192" s="65"/>
      <c r="E192" s="66"/>
      <c r="F192" s="67"/>
    </row>
    <row r="193" spans="3:6" x14ac:dyDescent="0.25">
      <c r="C193" s="15"/>
      <c r="D193" s="65"/>
      <c r="E193" s="66"/>
      <c r="F193" s="67"/>
    </row>
    <row r="194" spans="3:6" x14ac:dyDescent="0.25">
      <c r="C194" s="15"/>
      <c r="D194" s="65"/>
      <c r="E194" s="66"/>
      <c r="F194" s="67"/>
    </row>
    <row r="195" spans="3:6" x14ac:dyDescent="0.25">
      <c r="C195" s="15"/>
      <c r="D195" s="65"/>
      <c r="E195" s="66"/>
      <c r="F195" s="67"/>
    </row>
    <row r="196" spans="3:6" x14ac:dyDescent="0.25">
      <c r="C196" s="15"/>
      <c r="D196" s="65"/>
      <c r="E196" s="66"/>
      <c r="F196" s="67"/>
    </row>
    <row r="197" spans="3:6" x14ac:dyDescent="0.25">
      <c r="C197" s="15"/>
      <c r="D197" s="65"/>
      <c r="E197" s="66"/>
      <c r="F197" s="67"/>
    </row>
    <row r="198" spans="3:6" x14ac:dyDescent="0.25">
      <c r="C198" s="15"/>
      <c r="D198" s="65"/>
      <c r="E198" s="66"/>
      <c r="F198" s="67"/>
    </row>
    <row r="199" spans="3:6" x14ac:dyDescent="0.25">
      <c r="C199" s="15"/>
      <c r="D199" s="65"/>
      <c r="E199" s="66"/>
      <c r="F199" s="67"/>
    </row>
    <row r="200" spans="3:6" x14ac:dyDescent="0.25">
      <c r="C200" s="15"/>
      <c r="D200" s="65"/>
      <c r="E200" s="66"/>
      <c r="F200" s="67"/>
    </row>
    <row r="201" spans="3:6" x14ac:dyDescent="0.25">
      <c r="C201" s="15"/>
      <c r="D201" s="65"/>
      <c r="E201" s="66"/>
      <c r="F201" s="67"/>
    </row>
    <row r="202" spans="3:6" x14ac:dyDescent="0.25">
      <c r="C202" s="15"/>
      <c r="D202" s="65"/>
      <c r="E202" s="66"/>
      <c r="F202" s="67"/>
    </row>
    <row r="203" spans="3:6" x14ac:dyDescent="0.25">
      <c r="C203" s="15"/>
      <c r="D203" s="65"/>
      <c r="E203" s="66"/>
      <c r="F203" s="67"/>
    </row>
    <row r="204" spans="3:6" x14ac:dyDescent="0.25">
      <c r="C204" s="15"/>
      <c r="D204" s="65"/>
      <c r="E204" s="66"/>
      <c r="F204" s="67"/>
    </row>
    <row r="205" spans="3:6" x14ac:dyDescent="0.25">
      <c r="C205" s="15"/>
      <c r="D205" s="65"/>
      <c r="E205" s="66"/>
      <c r="F205" s="67"/>
    </row>
    <row r="206" spans="3:6" x14ac:dyDescent="0.25">
      <c r="C206" s="15"/>
      <c r="D206" s="65"/>
      <c r="E206" s="66"/>
      <c r="F206" s="67"/>
    </row>
    <row r="207" spans="3:6" x14ac:dyDescent="0.25">
      <c r="C207" s="15"/>
      <c r="D207" s="65"/>
      <c r="E207" s="66"/>
      <c r="F207" s="67"/>
    </row>
    <row r="208" spans="3:6" x14ac:dyDescent="0.25">
      <c r="C208" s="15"/>
      <c r="D208" s="65"/>
      <c r="E208" s="66"/>
      <c r="F208" s="67"/>
    </row>
    <row r="209" spans="3:6" x14ac:dyDescent="0.25">
      <c r="C209" s="15"/>
      <c r="D209" s="65"/>
      <c r="E209" s="66"/>
      <c r="F209" s="67"/>
    </row>
    <row r="210" spans="3:6" x14ac:dyDescent="0.25">
      <c r="C210" s="15"/>
      <c r="D210" s="65"/>
      <c r="E210" s="66"/>
      <c r="F210" s="67"/>
    </row>
    <row r="211" spans="3:6" x14ac:dyDescent="0.25">
      <c r="C211" s="15"/>
      <c r="D211" s="65"/>
      <c r="E211" s="66"/>
      <c r="F211" s="67"/>
    </row>
    <row r="212" spans="3:6" x14ac:dyDescent="0.25">
      <c r="C212" s="15"/>
      <c r="D212" s="65"/>
      <c r="E212" s="66"/>
      <c r="F212" s="67"/>
    </row>
    <row r="213" spans="3:6" x14ac:dyDescent="0.25">
      <c r="C213" s="15"/>
      <c r="D213" s="65"/>
      <c r="E213" s="66"/>
      <c r="F213" s="67"/>
    </row>
    <row r="214" spans="3:6" x14ac:dyDescent="0.25">
      <c r="C214" s="15"/>
      <c r="D214" s="65"/>
      <c r="E214" s="66"/>
      <c r="F214" s="67"/>
    </row>
    <row r="215" spans="3:6" x14ac:dyDescent="0.25">
      <c r="C215" s="15"/>
      <c r="D215" s="65"/>
      <c r="E215" s="66"/>
      <c r="F215" s="67"/>
    </row>
    <row r="216" spans="3:6" x14ac:dyDescent="0.25">
      <c r="C216" s="15"/>
      <c r="D216" s="65"/>
      <c r="E216" s="66"/>
      <c r="F216" s="67"/>
    </row>
    <row r="217" spans="3:6" x14ac:dyDescent="0.25">
      <c r="C217" s="15"/>
      <c r="D217" s="65"/>
      <c r="E217" s="66"/>
      <c r="F217" s="67"/>
    </row>
    <row r="218" spans="3:6" x14ac:dyDescent="0.25">
      <c r="C218" s="15"/>
      <c r="D218" s="65"/>
      <c r="E218" s="66"/>
      <c r="F218" s="67"/>
    </row>
    <row r="219" spans="3:6" x14ac:dyDescent="0.25">
      <c r="C219" s="15"/>
      <c r="D219" s="65"/>
      <c r="E219" s="66"/>
      <c r="F219" s="67"/>
    </row>
    <row r="220" spans="3:6" x14ac:dyDescent="0.25">
      <c r="C220" s="15"/>
      <c r="D220" s="65"/>
      <c r="E220" s="66"/>
      <c r="F220" s="67"/>
    </row>
    <row r="221" spans="3:6" x14ac:dyDescent="0.25">
      <c r="C221" s="15"/>
      <c r="D221" s="65"/>
      <c r="E221" s="66"/>
      <c r="F221" s="67"/>
    </row>
    <row r="222" spans="3:6" x14ac:dyDescent="0.25">
      <c r="C222" s="15"/>
      <c r="D222" s="65"/>
      <c r="E222" s="66"/>
      <c r="F222" s="67"/>
    </row>
    <row r="223" spans="3:6" x14ac:dyDescent="0.25">
      <c r="C223" s="15"/>
      <c r="D223" s="65"/>
      <c r="E223" s="66"/>
      <c r="F223" s="67"/>
    </row>
    <row r="224" spans="3:6" x14ac:dyDescent="0.25">
      <c r="C224" s="15"/>
      <c r="D224" s="65"/>
      <c r="E224" s="66"/>
      <c r="F224" s="67"/>
    </row>
    <row r="225" spans="3:6" x14ac:dyDescent="0.25">
      <c r="C225" s="15"/>
      <c r="D225" s="65"/>
      <c r="E225" s="66"/>
      <c r="F225" s="67"/>
    </row>
    <row r="226" spans="3:6" x14ac:dyDescent="0.25">
      <c r="C226" s="15"/>
      <c r="D226" s="65"/>
      <c r="E226" s="66"/>
      <c r="F226" s="67"/>
    </row>
    <row r="227" spans="3:6" x14ac:dyDescent="0.25">
      <c r="C227" s="15"/>
      <c r="D227" s="65"/>
      <c r="E227" s="66"/>
      <c r="F227" s="67"/>
    </row>
    <row r="228" spans="3:6" x14ac:dyDescent="0.25">
      <c r="C228" s="15"/>
      <c r="D228" s="65"/>
      <c r="E228" s="66"/>
      <c r="F228" s="67"/>
    </row>
    <row r="229" spans="3:6" x14ac:dyDescent="0.25">
      <c r="C229" s="15"/>
      <c r="D229" s="65"/>
      <c r="E229" s="66"/>
      <c r="F229" s="67"/>
    </row>
    <row r="230" spans="3:6" x14ac:dyDescent="0.25">
      <c r="C230" s="15"/>
      <c r="D230" s="65"/>
      <c r="E230" s="66"/>
      <c r="F230" s="67"/>
    </row>
    <row r="231" spans="3:6" x14ac:dyDescent="0.25">
      <c r="C231" s="15"/>
      <c r="D231" s="65"/>
      <c r="E231" s="66"/>
      <c r="F231" s="67"/>
    </row>
    <row r="232" spans="3:6" x14ac:dyDescent="0.25">
      <c r="C232" s="15"/>
      <c r="D232" s="65"/>
      <c r="E232" s="66"/>
      <c r="F232" s="67"/>
    </row>
    <row r="233" spans="3:6" x14ac:dyDescent="0.25">
      <c r="C233" s="15"/>
      <c r="D233" s="65"/>
      <c r="E233" s="66"/>
      <c r="F233" s="67"/>
    </row>
    <row r="234" spans="3:6" x14ac:dyDescent="0.25">
      <c r="C234" s="15"/>
      <c r="D234" s="65"/>
      <c r="E234" s="66"/>
      <c r="F234" s="67"/>
    </row>
    <row r="235" spans="3:6" x14ac:dyDescent="0.25">
      <c r="C235" s="15"/>
      <c r="D235" s="65"/>
      <c r="E235" s="66"/>
      <c r="F235" s="67"/>
    </row>
    <row r="236" spans="3:6" x14ac:dyDescent="0.25">
      <c r="C236" s="15"/>
      <c r="D236" s="65"/>
      <c r="E236" s="66"/>
      <c r="F236" s="67"/>
    </row>
    <row r="237" spans="3:6" x14ac:dyDescent="0.25">
      <c r="C237" s="15"/>
      <c r="D237" s="65"/>
      <c r="E237" s="66"/>
      <c r="F237" s="67"/>
    </row>
    <row r="238" spans="3:6" x14ac:dyDescent="0.25">
      <c r="C238" s="15"/>
      <c r="D238" s="65"/>
      <c r="E238" s="66"/>
      <c r="F238" s="67"/>
    </row>
    <row r="239" spans="3:6" x14ac:dyDescent="0.25">
      <c r="C239" s="15"/>
      <c r="D239" s="65"/>
      <c r="E239" s="66"/>
      <c r="F239" s="67"/>
    </row>
    <row r="240" spans="3:6" x14ac:dyDescent="0.25">
      <c r="C240" s="15"/>
      <c r="D240" s="65"/>
      <c r="E240" s="66"/>
      <c r="F240" s="67"/>
    </row>
    <row r="241" spans="3:6" x14ac:dyDescent="0.25">
      <c r="C241" s="15"/>
      <c r="D241" s="65"/>
      <c r="E241" s="66"/>
      <c r="F241" s="67"/>
    </row>
    <row r="242" spans="3:6" x14ac:dyDescent="0.25">
      <c r="C242" s="15"/>
      <c r="D242" s="65"/>
      <c r="E242" s="66"/>
      <c r="F242" s="67"/>
    </row>
    <row r="243" spans="3:6" x14ac:dyDescent="0.25">
      <c r="C243" s="15"/>
      <c r="D243" s="65"/>
      <c r="E243" s="66"/>
      <c r="F243" s="67"/>
    </row>
    <row r="244" spans="3:6" x14ac:dyDescent="0.25">
      <c r="C244" s="15"/>
      <c r="D244" s="65"/>
      <c r="E244" s="66"/>
      <c r="F244" s="67"/>
    </row>
    <row r="245" spans="3:6" x14ac:dyDescent="0.25">
      <c r="C245" s="15"/>
      <c r="D245" s="65"/>
      <c r="E245" s="66"/>
      <c r="F245" s="67"/>
    </row>
    <row r="246" spans="3:6" x14ac:dyDescent="0.25">
      <c r="C246" s="15"/>
      <c r="D246" s="65"/>
      <c r="E246" s="66"/>
      <c r="F246" s="67"/>
    </row>
    <row r="247" spans="3:6" x14ac:dyDescent="0.25">
      <c r="C247" s="15"/>
      <c r="D247" s="65"/>
      <c r="E247" s="66"/>
      <c r="F247" s="67"/>
    </row>
    <row r="248" spans="3:6" x14ac:dyDescent="0.25">
      <c r="C248" s="15"/>
      <c r="D248" s="65"/>
      <c r="E248" s="66"/>
      <c r="F248" s="67"/>
    </row>
    <row r="249" spans="3:6" x14ac:dyDescent="0.25">
      <c r="C249" s="15"/>
      <c r="D249" s="65"/>
      <c r="E249" s="66"/>
      <c r="F249" s="67"/>
    </row>
    <row r="250" spans="3:6" x14ac:dyDescent="0.25">
      <c r="C250" s="15"/>
      <c r="D250" s="65"/>
      <c r="E250" s="66"/>
      <c r="F250" s="67"/>
    </row>
    <row r="251" spans="3:6" x14ac:dyDescent="0.25">
      <c r="C251" s="15"/>
      <c r="D251" s="65"/>
      <c r="E251" s="66"/>
      <c r="F251" s="67"/>
    </row>
    <row r="252" spans="3:6" x14ac:dyDescent="0.25">
      <c r="C252" s="15"/>
      <c r="D252" s="65"/>
      <c r="E252" s="66"/>
      <c r="F252" s="67"/>
    </row>
    <row r="253" spans="3:6" x14ac:dyDescent="0.25">
      <c r="C253" s="15"/>
      <c r="D253" s="65"/>
      <c r="E253" s="66"/>
      <c r="F253" s="67"/>
    </row>
    <row r="254" spans="3:6" x14ac:dyDescent="0.25">
      <c r="C254" s="15"/>
      <c r="D254" s="65"/>
      <c r="E254" s="66"/>
      <c r="F254" s="67"/>
    </row>
    <row r="255" spans="3:6" x14ac:dyDescent="0.25">
      <c r="C255" s="15"/>
      <c r="D255" s="65"/>
      <c r="E255" s="66"/>
      <c r="F255" s="67"/>
    </row>
    <row r="256" spans="3:6" x14ac:dyDescent="0.25">
      <c r="C256" s="15"/>
      <c r="D256" s="65"/>
      <c r="E256" s="66"/>
      <c r="F256" s="67"/>
    </row>
    <row r="257" spans="3:6" x14ac:dyDescent="0.25">
      <c r="C257" s="15"/>
      <c r="D257" s="65"/>
      <c r="E257" s="66"/>
      <c r="F257" s="67"/>
    </row>
    <row r="258" spans="3:6" x14ac:dyDescent="0.25">
      <c r="C258" s="15"/>
      <c r="D258" s="65"/>
      <c r="E258" s="66"/>
      <c r="F258" s="67"/>
    </row>
    <row r="259" spans="3:6" x14ac:dyDescent="0.25">
      <c r="C259" s="15"/>
      <c r="D259" s="65"/>
      <c r="E259" s="66"/>
      <c r="F259" s="67"/>
    </row>
    <row r="260" spans="3:6" x14ac:dyDescent="0.25">
      <c r="C260" s="15"/>
      <c r="D260" s="65"/>
      <c r="E260" s="66"/>
      <c r="F260" s="67"/>
    </row>
    <row r="261" spans="3:6" x14ac:dyDescent="0.25">
      <c r="C261" s="15"/>
      <c r="D261" s="65"/>
      <c r="E261" s="66"/>
      <c r="F261" s="67"/>
    </row>
    <row r="262" spans="3:6" x14ac:dyDescent="0.25">
      <c r="C262" s="15"/>
      <c r="D262" s="65"/>
      <c r="E262" s="66"/>
      <c r="F262" s="67"/>
    </row>
    <row r="263" spans="3:6" x14ac:dyDescent="0.25">
      <c r="C263" s="15"/>
      <c r="D263" s="65"/>
      <c r="E263" s="66"/>
      <c r="F263" s="67"/>
    </row>
    <row r="264" spans="3:6" x14ac:dyDescent="0.25">
      <c r="C264" s="15"/>
      <c r="D264" s="65"/>
      <c r="E264" s="66"/>
      <c r="F264" s="67"/>
    </row>
    <row r="265" spans="3:6" x14ac:dyDescent="0.25">
      <c r="C265" s="15"/>
      <c r="D265" s="65"/>
      <c r="E265" s="66"/>
      <c r="F265" s="67"/>
    </row>
    <row r="266" spans="3:6" x14ac:dyDescent="0.25">
      <c r="C266" s="15"/>
      <c r="D266" s="65"/>
      <c r="E266" s="66"/>
      <c r="F266" s="67"/>
    </row>
    <row r="267" spans="3:6" x14ac:dyDescent="0.25">
      <c r="C267" s="15"/>
      <c r="D267" s="65"/>
      <c r="E267" s="66"/>
      <c r="F267" s="67"/>
    </row>
    <row r="268" spans="3:6" x14ac:dyDescent="0.25">
      <c r="C268" s="15"/>
      <c r="D268" s="65"/>
      <c r="E268" s="66"/>
      <c r="F268" s="67"/>
    </row>
    <row r="269" spans="3:6" x14ac:dyDescent="0.25">
      <c r="C269" s="15"/>
      <c r="D269" s="65"/>
      <c r="E269" s="66"/>
      <c r="F269" s="67"/>
    </row>
    <row r="270" spans="3:6" x14ac:dyDescent="0.25">
      <c r="C270" s="15"/>
      <c r="D270" s="65"/>
      <c r="E270" s="66"/>
      <c r="F270" s="67"/>
    </row>
    <row r="271" spans="3:6" x14ac:dyDescent="0.25">
      <c r="C271" s="15"/>
      <c r="D271" s="65"/>
      <c r="E271" s="66"/>
      <c r="F271" s="67"/>
    </row>
    <row r="272" spans="3:6" x14ac:dyDescent="0.25">
      <c r="C272" s="15"/>
      <c r="D272" s="65"/>
      <c r="E272" s="66"/>
      <c r="F272" s="67"/>
    </row>
    <row r="273" spans="3:6" x14ac:dyDescent="0.25">
      <c r="C273" s="15"/>
      <c r="D273" s="65"/>
      <c r="E273" s="66"/>
      <c r="F273" s="67"/>
    </row>
    <row r="274" spans="3:6" x14ac:dyDescent="0.25">
      <c r="C274" s="15"/>
      <c r="D274" s="65"/>
      <c r="E274" s="66"/>
      <c r="F274" s="67"/>
    </row>
    <row r="275" spans="3:6" x14ac:dyDescent="0.25">
      <c r="C275" s="15"/>
      <c r="D275" s="65"/>
      <c r="E275" s="66"/>
      <c r="F275" s="67"/>
    </row>
    <row r="276" spans="3:6" x14ac:dyDescent="0.25">
      <c r="C276" s="15"/>
      <c r="D276" s="65"/>
      <c r="E276" s="66"/>
      <c r="F276" s="67"/>
    </row>
    <row r="277" spans="3:6" x14ac:dyDescent="0.25">
      <c r="C277" s="15"/>
      <c r="D277" s="65"/>
      <c r="E277" s="66"/>
      <c r="F277" s="67"/>
    </row>
    <row r="278" spans="3:6" x14ac:dyDescent="0.25">
      <c r="C278" s="15"/>
      <c r="D278" s="65"/>
      <c r="E278" s="66"/>
      <c r="F278" s="67"/>
    </row>
    <row r="279" spans="3:6" x14ac:dyDescent="0.25">
      <c r="C279" s="15"/>
      <c r="D279" s="65"/>
      <c r="E279" s="66"/>
      <c r="F279" s="67"/>
    </row>
    <row r="280" spans="3:6" x14ac:dyDescent="0.25">
      <c r="C280" s="15"/>
      <c r="D280" s="65"/>
      <c r="E280" s="66"/>
      <c r="F280" s="67"/>
    </row>
    <row r="281" spans="3:6" x14ac:dyDescent="0.25">
      <c r="C281" s="15"/>
      <c r="D281" s="65"/>
      <c r="E281" s="66"/>
      <c r="F281" s="67"/>
    </row>
    <row r="282" spans="3:6" x14ac:dyDescent="0.25">
      <c r="C282" s="15"/>
      <c r="D282" s="65"/>
      <c r="E282" s="66"/>
      <c r="F282" s="67"/>
    </row>
    <row r="283" spans="3:6" x14ac:dyDescent="0.25">
      <c r="C283" s="15"/>
      <c r="D283" s="65"/>
      <c r="E283" s="66"/>
      <c r="F283" s="67"/>
    </row>
    <row r="284" spans="3:6" x14ac:dyDescent="0.25">
      <c r="C284" s="15"/>
      <c r="D284" s="65"/>
      <c r="E284" s="66"/>
      <c r="F284" s="67"/>
    </row>
    <row r="285" spans="3:6" x14ac:dyDescent="0.25">
      <c r="C285" s="15"/>
      <c r="D285" s="65"/>
      <c r="E285" s="66"/>
      <c r="F285" s="67"/>
    </row>
    <row r="286" spans="3:6" x14ac:dyDescent="0.25">
      <c r="C286" s="15"/>
      <c r="D286" s="65"/>
      <c r="E286" s="66"/>
      <c r="F286" s="67"/>
    </row>
    <row r="287" spans="3:6" x14ac:dyDescent="0.25">
      <c r="C287" s="15"/>
      <c r="D287" s="65"/>
      <c r="E287" s="66"/>
      <c r="F287" s="67"/>
    </row>
    <row r="288" spans="3:6" x14ac:dyDescent="0.25">
      <c r="C288" s="15"/>
      <c r="D288" s="65"/>
      <c r="E288" s="66"/>
      <c r="F288" s="67"/>
    </row>
    <row r="289" spans="3:6" x14ac:dyDescent="0.25">
      <c r="C289" s="15"/>
      <c r="D289" s="65"/>
      <c r="E289" s="66"/>
      <c r="F289" s="67"/>
    </row>
    <row r="290" spans="3:6" x14ac:dyDescent="0.25">
      <c r="C290" s="15"/>
      <c r="D290" s="65"/>
      <c r="E290" s="66"/>
      <c r="F290" s="67"/>
    </row>
    <row r="291" spans="3:6" x14ac:dyDescent="0.25">
      <c r="C291" s="15"/>
      <c r="D291" s="65"/>
      <c r="E291" s="66"/>
      <c r="F291" s="67"/>
    </row>
    <row r="292" spans="3:6" x14ac:dyDescent="0.25">
      <c r="C292" s="15"/>
      <c r="D292" s="65"/>
      <c r="E292" s="66"/>
      <c r="F292" s="67"/>
    </row>
    <row r="293" spans="3:6" x14ac:dyDescent="0.25">
      <c r="C293" s="15"/>
      <c r="D293" s="65"/>
      <c r="E293" s="66"/>
      <c r="F293" s="67"/>
    </row>
    <row r="294" spans="3:6" x14ac:dyDescent="0.25">
      <c r="C294" s="15"/>
      <c r="D294" s="65"/>
      <c r="E294" s="66"/>
      <c r="F294" s="67"/>
    </row>
    <row r="295" spans="3:6" x14ac:dyDescent="0.25">
      <c r="C295" s="15"/>
      <c r="D295" s="65"/>
      <c r="E295" s="66"/>
      <c r="F295" s="67"/>
    </row>
    <row r="296" spans="3:6" x14ac:dyDescent="0.25">
      <c r="C296" s="15"/>
      <c r="D296" s="65"/>
      <c r="E296" s="66"/>
      <c r="F296" s="67"/>
    </row>
    <row r="297" spans="3:6" x14ac:dyDescent="0.25">
      <c r="C297" s="15"/>
      <c r="D297" s="65"/>
      <c r="E297" s="66"/>
      <c r="F297" s="67"/>
    </row>
    <row r="298" spans="3:6" x14ac:dyDescent="0.25">
      <c r="C298" s="15"/>
      <c r="D298" s="65"/>
      <c r="E298" s="66"/>
      <c r="F298" s="67"/>
    </row>
    <row r="299" spans="3:6" x14ac:dyDescent="0.25">
      <c r="C299" s="15"/>
      <c r="D299" s="65"/>
      <c r="E299" s="66"/>
      <c r="F299" s="67"/>
    </row>
    <row r="300" spans="3:6" x14ac:dyDescent="0.25">
      <c r="C300" s="15"/>
      <c r="D300" s="65"/>
      <c r="E300" s="66"/>
      <c r="F300" s="67"/>
    </row>
    <row r="301" spans="3:6" x14ac:dyDescent="0.25">
      <c r="C301" s="15"/>
      <c r="D301" s="65"/>
      <c r="E301" s="66"/>
      <c r="F301" s="67"/>
    </row>
    <row r="302" spans="3:6" x14ac:dyDescent="0.25">
      <c r="C302" s="15"/>
      <c r="D302" s="65"/>
      <c r="E302" s="66"/>
      <c r="F302" s="67"/>
    </row>
    <row r="303" spans="3:6" x14ac:dyDescent="0.25">
      <c r="C303" s="15"/>
      <c r="D303" s="65"/>
      <c r="E303" s="66"/>
      <c r="F303" s="67"/>
    </row>
    <row r="304" spans="3:6" x14ac:dyDescent="0.25">
      <c r="C304" s="15"/>
      <c r="D304" s="65"/>
      <c r="E304" s="66"/>
      <c r="F304" s="67"/>
    </row>
    <row r="305" spans="3:6" x14ac:dyDescent="0.25">
      <c r="C305" s="15"/>
      <c r="D305" s="65"/>
      <c r="E305" s="66"/>
      <c r="F305" s="67"/>
    </row>
    <row r="306" spans="3:6" x14ac:dyDescent="0.25">
      <c r="C306" s="15"/>
      <c r="D306" s="65"/>
      <c r="E306" s="66"/>
      <c r="F306" s="67"/>
    </row>
    <row r="307" spans="3:6" x14ac:dyDescent="0.25">
      <c r="C307" s="15"/>
      <c r="D307" s="65"/>
      <c r="E307" s="66"/>
      <c r="F307" s="67"/>
    </row>
    <row r="308" spans="3:6" x14ac:dyDescent="0.25">
      <c r="C308" s="15"/>
      <c r="D308" s="65"/>
      <c r="E308" s="66"/>
      <c r="F308" s="67"/>
    </row>
    <row r="309" spans="3:6" x14ac:dyDescent="0.25">
      <c r="C309" s="15"/>
      <c r="D309" s="65"/>
      <c r="E309" s="66"/>
      <c r="F309" s="67"/>
    </row>
    <row r="310" spans="3:6" x14ac:dyDescent="0.25">
      <c r="C310" s="15"/>
      <c r="D310" s="65"/>
      <c r="E310" s="66"/>
      <c r="F310" s="67"/>
    </row>
    <row r="311" spans="3:6" x14ac:dyDescent="0.25">
      <c r="C311" s="15"/>
      <c r="D311" s="65"/>
      <c r="E311" s="66"/>
      <c r="F311" s="67"/>
    </row>
    <row r="312" spans="3:6" x14ac:dyDescent="0.25">
      <c r="C312" s="15"/>
      <c r="D312" s="65"/>
      <c r="E312" s="66"/>
      <c r="F312" s="67"/>
    </row>
    <row r="313" spans="3:6" x14ac:dyDescent="0.25">
      <c r="C313" s="15"/>
      <c r="D313" s="65"/>
      <c r="E313" s="66"/>
      <c r="F313" s="67"/>
    </row>
    <row r="314" spans="3:6" x14ac:dyDescent="0.25">
      <c r="C314" s="15"/>
      <c r="D314" s="65"/>
      <c r="E314" s="66"/>
      <c r="F314" s="67"/>
    </row>
    <row r="315" spans="3:6" x14ac:dyDescent="0.25">
      <c r="C315" s="15"/>
      <c r="D315" s="65"/>
      <c r="E315" s="66"/>
      <c r="F315" s="67"/>
    </row>
    <row r="316" spans="3:6" x14ac:dyDescent="0.25">
      <c r="C316" s="15"/>
      <c r="D316" s="65"/>
      <c r="E316" s="66"/>
      <c r="F316" s="67"/>
    </row>
    <row r="317" spans="3:6" x14ac:dyDescent="0.25">
      <c r="C317" s="15"/>
      <c r="D317" s="65"/>
      <c r="E317" s="66"/>
      <c r="F317" s="67"/>
    </row>
    <row r="318" spans="3:6" x14ac:dyDescent="0.25">
      <c r="C318" s="15"/>
      <c r="D318" s="65"/>
      <c r="E318" s="66"/>
      <c r="F318" s="67"/>
    </row>
    <row r="319" spans="3:6" x14ac:dyDescent="0.25">
      <c r="C319" s="15"/>
      <c r="D319" s="65"/>
      <c r="E319" s="66"/>
      <c r="F319" s="67"/>
    </row>
    <row r="320" spans="3:6" x14ac:dyDescent="0.25">
      <c r="C320" s="15"/>
      <c r="D320" s="65"/>
      <c r="E320" s="66"/>
      <c r="F320" s="67"/>
    </row>
    <row r="321" spans="3:6" x14ac:dyDescent="0.25">
      <c r="C321" s="15"/>
      <c r="D321" s="65"/>
      <c r="E321" s="66"/>
      <c r="F321" s="67"/>
    </row>
    <row r="322" spans="3:6" x14ac:dyDescent="0.25">
      <c r="C322" s="15"/>
      <c r="D322" s="65"/>
      <c r="E322" s="66"/>
      <c r="F322" s="67"/>
    </row>
    <row r="323" spans="3:6" x14ac:dyDescent="0.25">
      <c r="C323" s="15"/>
      <c r="D323" s="65"/>
      <c r="E323" s="66"/>
      <c r="F323" s="67"/>
    </row>
    <row r="324" spans="3:6" x14ac:dyDescent="0.25">
      <c r="C324" s="15"/>
      <c r="D324" s="65"/>
      <c r="E324" s="66"/>
      <c r="F324" s="67"/>
    </row>
    <row r="325" spans="3:6" x14ac:dyDescent="0.25">
      <c r="C325" s="15"/>
      <c r="D325" s="65"/>
      <c r="E325" s="66"/>
      <c r="F325" s="67"/>
    </row>
    <row r="326" spans="3:6" x14ac:dyDescent="0.25">
      <c r="C326" s="15"/>
      <c r="D326" s="65"/>
      <c r="E326" s="66"/>
      <c r="F326" s="67"/>
    </row>
    <row r="327" spans="3:6" x14ac:dyDescent="0.25">
      <c r="C327" s="15"/>
      <c r="D327" s="65"/>
      <c r="E327" s="66"/>
      <c r="F327" s="67"/>
    </row>
    <row r="328" spans="3:6" x14ac:dyDescent="0.25">
      <c r="C328" s="15"/>
      <c r="D328" s="65"/>
      <c r="E328" s="66"/>
      <c r="F328" s="67"/>
    </row>
    <row r="329" spans="3:6" x14ac:dyDescent="0.25">
      <c r="C329" s="15"/>
      <c r="D329" s="65"/>
      <c r="E329" s="66"/>
      <c r="F329" s="67"/>
    </row>
    <row r="330" spans="3:6" x14ac:dyDescent="0.25">
      <c r="C330" s="15"/>
      <c r="D330" s="65"/>
      <c r="E330" s="66"/>
      <c r="F330" s="67"/>
    </row>
    <row r="331" spans="3:6" x14ac:dyDescent="0.25">
      <c r="C331" s="15"/>
      <c r="D331" s="65"/>
      <c r="E331" s="66"/>
      <c r="F331" s="67"/>
    </row>
    <row r="332" spans="3:6" x14ac:dyDescent="0.25">
      <c r="C332" s="15"/>
      <c r="D332" s="65"/>
      <c r="E332" s="66"/>
      <c r="F332" s="67"/>
    </row>
    <row r="333" spans="3:6" x14ac:dyDescent="0.25">
      <c r="C333" s="15"/>
      <c r="D333" s="65"/>
      <c r="E333" s="66"/>
      <c r="F333" s="67"/>
    </row>
    <row r="334" spans="3:6" x14ac:dyDescent="0.25">
      <c r="C334" s="15"/>
      <c r="D334" s="65"/>
      <c r="E334" s="66"/>
      <c r="F334" s="67"/>
    </row>
    <row r="335" spans="3:6" x14ac:dyDescent="0.25">
      <c r="C335" s="15"/>
      <c r="D335" s="65"/>
      <c r="E335" s="66"/>
      <c r="F335" s="67"/>
    </row>
    <row r="336" spans="3:6" x14ac:dyDescent="0.25">
      <c r="C336" s="15"/>
      <c r="D336" s="65"/>
      <c r="E336" s="66"/>
      <c r="F336" s="67"/>
    </row>
    <row r="337" spans="3:6" x14ac:dyDescent="0.25">
      <c r="C337" s="15"/>
      <c r="D337" s="65"/>
      <c r="E337" s="66"/>
      <c r="F337" s="67"/>
    </row>
    <row r="338" spans="3:6" x14ac:dyDescent="0.25">
      <c r="C338" s="15"/>
      <c r="D338" s="65"/>
      <c r="E338" s="66"/>
      <c r="F338" s="67"/>
    </row>
    <row r="339" spans="3:6" x14ac:dyDescent="0.25">
      <c r="C339" s="15"/>
      <c r="D339" s="65"/>
      <c r="E339" s="66"/>
      <c r="F339" s="67"/>
    </row>
    <row r="340" spans="3:6" x14ac:dyDescent="0.25">
      <c r="C340" s="15"/>
      <c r="D340" s="65"/>
      <c r="E340" s="66"/>
      <c r="F340" s="67"/>
    </row>
    <row r="341" spans="3:6" x14ac:dyDescent="0.25">
      <c r="C341" s="15"/>
      <c r="D341" s="65"/>
      <c r="E341" s="66"/>
      <c r="F341" s="67"/>
    </row>
    <row r="342" spans="3:6" x14ac:dyDescent="0.25">
      <c r="C342" s="15"/>
      <c r="D342" s="65"/>
      <c r="E342" s="66"/>
      <c r="F342" s="67"/>
    </row>
    <row r="343" spans="3:6" x14ac:dyDescent="0.25">
      <c r="C343" s="15"/>
      <c r="D343" s="65"/>
      <c r="E343" s="66"/>
      <c r="F343" s="67"/>
    </row>
    <row r="344" spans="3:6" x14ac:dyDescent="0.25">
      <c r="C344" s="15"/>
      <c r="D344" s="65"/>
      <c r="E344" s="66"/>
      <c r="F344" s="67"/>
    </row>
    <row r="345" spans="3:6" x14ac:dyDescent="0.25">
      <c r="C345" s="15"/>
      <c r="D345" s="65"/>
      <c r="E345" s="66"/>
      <c r="F345" s="67"/>
    </row>
    <row r="346" spans="3:6" x14ac:dyDescent="0.25">
      <c r="C346" s="15"/>
      <c r="D346" s="65"/>
      <c r="E346" s="66"/>
      <c r="F346" s="67"/>
    </row>
    <row r="347" spans="3:6" x14ac:dyDescent="0.25">
      <c r="C347" s="15"/>
      <c r="D347" s="65"/>
      <c r="E347" s="66"/>
      <c r="F347" s="67"/>
    </row>
    <row r="348" spans="3:6" x14ac:dyDescent="0.25">
      <c r="C348" s="15"/>
      <c r="D348" s="65"/>
      <c r="E348" s="66"/>
      <c r="F348" s="67"/>
    </row>
    <row r="349" spans="3:6" x14ac:dyDescent="0.25">
      <c r="C349" s="15"/>
      <c r="D349" s="65"/>
      <c r="E349" s="66"/>
      <c r="F349" s="67"/>
    </row>
    <row r="350" spans="3:6" x14ac:dyDescent="0.25">
      <c r="C350" s="15"/>
      <c r="D350" s="65"/>
      <c r="E350" s="66"/>
      <c r="F350" s="67"/>
    </row>
    <row r="351" spans="3:6" x14ac:dyDescent="0.25">
      <c r="C351" s="15"/>
      <c r="D351" s="65"/>
      <c r="E351" s="66"/>
      <c r="F351" s="67"/>
    </row>
    <row r="352" spans="3:6" x14ac:dyDescent="0.25">
      <c r="C352" s="15"/>
      <c r="D352" s="65"/>
      <c r="E352" s="66"/>
      <c r="F352" s="67"/>
    </row>
    <row r="353" spans="3:6" x14ac:dyDescent="0.25">
      <c r="C353" s="15"/>
      <c r="D353" s="65"/>
      <c r="E353" s="66"/>
      <c r="F353" s="67"/>
    </row>
    <row r="354" spans="3:6" x14ac:dyDescent="0.25">
      <c r="C354" s="15"/>
      <c r="D354" s="65"/>
      <c r="E354" s="66"/>
      <c r="F354" s="67"/>
    </row>
    <row r="355" spans="3:6" x14ac:dyDescent="0.25">
      <c r="C355" s="15"/>
      <c r="D355" s="65"/>
      <c r="E355" s="66"/>
      <c r="F355" s="67"/>
    </row>
    <row r="356" spans="3:6" x14ac:dyDescent="0.25">
      <c r="C356" s="15"/>
      <c r="D356" s="65"/>
      <c r="E356" s="66"/>
      <c r="F356" s="67"/>
    </row>
    <row r="357" spans="3:6" x14ac:dyDescent="0.25">
      <c r="C357" s="15"/>
      <c r="D357" s="65"/>
      <c r="E357" s="66"/>
      <c r="F357" s="67"/>
    </row>
    <row r="358" spans="3:6" x14ac:dyDescent="0.25">
      <c r="C358" s="15"/>
      <c r="D358" s="65"/>
      <c r="E358" s="66"/>
      <c r="F358" s="67"/>
    </row>
    <row r="359" spans="3:6" x14ac:dyDescent="0.25">
      <c r="C359" s="15"/>
      <c r="D359" s="65"/>
      <c r="E359" s="66"/>
      <c r="F359" s="67"/>
    </row>
    <row r="360" spans="3:6" x14ac:dyDescent="0.25">
      <c r="C360" s="15"/>
      <c r="D360" s="65"/>
      <c r="E360" s="66"/>
      <c r="F360" s="67"/>
    </row>
    <row r="361" spans="3:6" x14ac:dyDescent="0.25">
      <c r="C361" s="15"/>
      <c r="D361" s="65"/>
      <c r="E361" s="66"/>
      <c r="F361" s="67"/>
    </row>
    <row r="362" spans="3:6" x14ac:dyDescent="0.25">
      <c r="C362" s="15"/>
      <c r="D362" s="65"/>
      <c r="E362" s="66"/>
      <c r="F362" s="67"/>
    </row>
    <row r="363" spans="3:6" x14ac:dyDescent="0.25">
      <c r="C363" s="15"/>
      <c r="D363" s="65"/>
      <c r="E363" s="66"/>
      <c r="F363" s="67"/>
    </row>
    <row r="364" spans="3:6" x14ac:dyDescent="0.25">
      <c r="C364" s="15"/>
      <c r="D364" s="65"/>
      <c r="E364" s="66"/>
      <c r="F364" s="67"/>
    </row>
    <row r="365" spans="3:6" x14ac:dyDescent="0.25">
      <c r="C365" s="15"/>
      <c r="D365" s="65"/>
      <c r="E365" s="66"/>
      <c r="F365" s="67"/>
    </row>
    <row r="366" spans="3:6" x14ac:dyDescent="0.25">
      <c r="C366" s="15"/>
      <c r="D366" s="65"/>
      <c r="E366" s="66"/>
      <c r="F366" s="67"/>
    </row>
    <row r="367" spans="3:6" x14ac:dyDescent="0.25">
      <c r="C367" s="15"/>
      <c r="D367" s="65"/>
      <c r="E367" s="66"/>
      <c r="F367" s="67"/>
    </row>
    <row r="368" spans="3:6" x14ac:dyDescent="0.25">
      <c r="C368" s="15"/>
      <c r="D368" s="65"/>
      <c r="E368" s="66"/>
      <c r="F368" s="67"/>
    </row>
    <row r="369" spans="3:6" x14ac:dyDescent="0.25">
      <c r="C369" s="15"/>
      <c r="D369" s="65"/>
      <c r="E369" s="66"/>
      <c r="F369" s="67"/>
    </row>
    <row r="370" spans="3:6" x14ac:dyDescent="0.25">
      <c r="C370" s="15"/>
      <c r="D370" s="65"/>
      <c r="E370" s="66"/>
      <c r="F370" s="67"/>
    </row>
    <row r="371" spans="3:6" x14ac:dyDescent="0.25">
      <c r="C371" s="15"/>
      <c r="D371" s="65"/>
      <c r="E371" s="66"/>
      <c r="F371" s="67"/>
    </row>
    <row r="372" spans="3:6" x14ac:dyDescent="0.25">
      <c r="C372" s="15"/>
      <c r="D372" s="65"/>
      <c r="E372" s="66"/>
      <c r="F372" s="67"/>
    </row>
    <row r="373" spans="3:6" x14ac:dyDescent="0.25">
      <c r="C373" s="15"/>
      <c r="D373" s="65"/>
      <c r="E373" s="66"/>
      <c r="F373" s="67"/>
    </row>
    <row r="374" spans="3:6" x14ac:dyDescent="0.25">
      <c r="C374" s="15"/>
      <c r="D374" s="65"/>
      <c r="E374" s="66"/>
      <c r="F374" s="67"/>
    </row>
    <row r="375" spans="3:6" x14ac:dyDescent="0.25">
      <c r="C375" s="15"/>
      <c r="D375" s="65"/>
      <c r="E375" s="66"/>
      <c r="F375" s="67"/>
    </row>
    <row r="376" spans="3:6" x14ac:dyDescent="0.25">
      <c r="C376" s="15"/>
      <c r="D376" s="65"/>
      <c r="E376" s="66"/>
      <c r="F376" s="67"/>
    </row>
    <row r="377" spans="3:6" x14ac:dyDescent="0.25">
      <c r="C377" s="15"/>
      <c r="D377" s="65"/>
      <c r="E377" s="66"/>
      <c r="F377" s="67"/>
    </row>
    <row r="378" spans="3:6" x14ac:dyDescent="0.25">
      <c r="C378" s="15"/>
      <c r="D378" s="65"/>
      <c r="E378" s="66"/>
      <c r="F378" s="67"/>
    </row>
    <row r="379" spans="3:6" x14ac:dyDescent="0.25">
      <c r="C379" s="15"/>
      <c r="D379" s="65"/>
      <c r="E379" s="66"/>
      <c r="F379" s="67"/>
    </row>
    <row r="380" spans="3:6" x14ac:dyDescent="0.25">
      <c r="C380" s="15"/>
      <c r="D380" s="65"/>
      <c r="E380" s="66"/>
      <c r="F380" s="67"/>
    </row>
    <row r="381" spans="3:6" x14ac:dyDescent="0.25">
      <c r="C381" s="15"/>
      <c r="D381" s="65"/>
      <c r="E381" s="66"/>
      <c r="F381" s="67"/>
    </row>
    <row r="382" spans="3:6" x14ac:dyDescent="0.25">
      <c r="C382" s="15"/>
      <c r="D382" s="65"/>
      <c r="E382" s="66"/>
      <c r="F382" s="67"/>
    </row>
    <row r="383" spans="3:6" x14ac:dyDescent="0.25">
      <c r="C383" s="15"/>
      <c r="D383" s="65"/>
      <c r="E383" s="66"/>
      <c r="F383" s="67"/>
    </row>
    <row r="384" spans="3:6" x14ac:dyDescent="0.25">
      <c r="C384" s="15"/>
      <c r="D384" s="65"/>
      <c r="E384" s="66"/>
      <c r="F384" s="67"/>
    </row>
    <row r="385" spans="3:6" x14ac:dyDescent="0.25">
      <c r="C385" s="15"/>
      <c r="D385" s="65"/>
      <c r="E385" s="66"/>
      <c r="F385" s="67"/>
    </row>
    <row r="386" spans="3:6" x14ac:dyDescent="0.25">
      <c r="C386" s="15"/>
      <c r="D386" s="65"/>
      <c r="E386" s="66"/>
      <c r="F386" s="67"/>
    </row>
    <row r="387" spans="3:6" x14ac:dyDescent="0.25">
      <c r="C387" s="15"/>
      <c r="D387" s="65"/>
      <c r="E387" s="66"/>
      <c r="F387" s="67"/>
    </row>
    <row r="388" spans="3:6" x14ac:dyDescent="0.25">
      <c r="C388" s="15"/>
      <c r="D388" s="65"/>
      <c r="E388" s="66"/>
      <c r="F388" s="67"/>
    </row>
    <row r="389" spans="3:6" x14ac:dyDescent="0.25">
      <c r="C389" s="15"/>
      <c r="D389" s="65"/>
      <c r="E389" s="66"/>
      <c r="F389" s="67"/>
    </row>
    <row r="390" spans="3:6" x14ac:dyDescent="0.25">
      <c r="C390" s="15"/>
      <c r="D390" s="65"/>
      <c r="E390" s="66"/>
      <c r="F390" s="67"/>
    </row>
    <row r="391" spans="3:6" x14ac:dyDescent="0.25">
      <c r="C391" s="15"/>
      <c r="D391" s="65"/>
      <c r="E391" s="66"/>
      <c r="F391" s="67"/>
    </row>
    <row r="392" spans="3:6" x14ac:dyDescent="0.25">
      <c r="C392" s="15"/>
      <c r="D392" s="65"/>
      <c r="E392" s="66"/>
      <c r="F392" s="67"/>
    </row>
    <row r="393" spans="3:6" x14ac:dyDescent="0.25">
      <c r="C393" s="15"/>
      <c r="D393" s="65"/>
      <c r="E393" s="66"/>
      <c r="F393" s="67"/>
    </row>
    <row r="394" spans="3:6" x14ac:dyDescent="0.25">
      <c r="C394" s="15"/>
      <c r="D394" s="65"/>
      <c r="E394" s="66"/>
      <c r="F394" s="67"/>
    </row>
    <row r="395" spans="3:6" x14ac:dyDescent="0.25">
      <c r="C395" s="15"/>
      <c r="D395" s="65"/>
      <c r="E395" s="66"/>
      <c r="F395" s="67"/>
    </row>
    <row r="396" spans="3:6" x14ac:dyDescent="0.25">
      <c r="C396" s="15"/>
      <c r="D396" s="65"/>
      <c r="E396" s="66"/>
      <c r="F396" s="67"/>
    </row>
    <row r="397" spans="3:6" x14ac:dyDescent="0.25">
      <c r="C397" s="15"/>
      <c r="D397" s="65"/>
      <c r="E397" s="66"/>
      <c r="F397" s="67"/>
    </row>
    <row r="398" spans="3:6" x14ac:dyDescent="0.25">
      <c r="C398" s="15"/>
      <c r="D398" s="65"/>
      <c r="E398" s="66"/>
      <c r="F398" s="67"/>
    </row>
    <row r="399" spans="3:6" x14ac:dyDescent="0.25">
      <c r="C399" s="15"/>
      <c r="D399" s="65"/>
      <c r="E399" s="66"/>
      <c r="F399" s="67"/>
    </row>
    <row r="400" spans="3:6" x14ac:dyDescent="0.25">
      <c r="C400" s="15"/>
      <c r="D400" s="65"/>
      <c r="E400" s="66"/>
      <c r="F400" s="67"/>
    </row>
    <row r="401" spans="3:6" x14ac:dyDescent="0.25">
      <c r="C401" s="15"/>
      <c r="D401" s="65"/>
      <c r="E401" s="66"/>
      <c r="F401" s="67"/>
    </row>
    <row r="402" spans="3:6" x14ac:dyDescent="0.25">
      <c r="C402" s="15"/>
      <c r="D402" s="65"/>
      <c r="E402" s="66"/>
      <c r="F402" s="67"/>
    </row>
    <row r="403" spans="3:6" x14ac:dyDescent="0.25">
      <c r="C403" s="15"/>
      <c r="D403" s="65"/>
      <c r="E403" s="66"/>
      <c r="F403" s="67"/>
    </row>
    <row r="404" spans="3:6" x14ac:dyDescent="0.25">
      <c r="C404" s="15"/>
      <c r="D404" s="65"/>
      <c r="E404" s="66"/>
      <c r="F404" s="67"/>
    </row>
    <row r="405" spans="3:6" x14ac:dyDescent="0.25">
      <c r="C405" s="15"/>
      <c r="D405" s="65"/>
      <c r="E405" s="66"/>
      <c r="F405" s="67"/>
    </row>
    <row r="406" spans="3:6" x14ac:dyDescent="0.25">
      <c r="C406" s="15"/>
      <c r="D406" s="65"/>
      <c r="E406" s="66"/>
      <c r="F406" s="67"/>
    </row>
    <row r="407" spans="3:6" x14ac:dyDescent="0.25">
      <c r="C407" s="15"/>
      <c r="D407" s="65"/>
      <c r="E407" s="66"/>
      <c r="F407" s="67"/>
    </row>
    <row r="408" spans="3:6" x14ac:dyDescent="0.25">
      <c r="C408" s="15"/>
      <c r="D408" s="65"/>
      <c r="E408" s="66"/>
      <c r="F408" s="67"/>
    </row>
    <row r="409" spans="3:6" x14ac:dyDescent="0.25">
      <c r="C409" s="15"/>
      <c r="D409" s="65"/>
      <c r="E409" s="66"/>
      <c r="F409" s="67"/>
    </row>
    <row r="410" spans="3:6" x14ac:dyDescent="0.25">
      <c r="C410" s="15"/>
      <c r="D410" s="65"/>
      <c r="E410" s="66"/>
      <c r="F410" s="67"/>
    </row>
    <row r="411" spans="3:6" x14ac:dyDescent="0.25">
      <c r="C411" s="15"/>
      <c r="D411" s="65"/>
      <c r="E411" s="66"/>
      <c r="F411" s="67"/>
    </row>
    <row r="412" spans="3:6" x14ac:dyDescent="0.25">
      <c r="C412" s="15"/>
      <c r="D412" s="65"/>
      <c r="E412" s="66"/>
      <c r="F412" s="67"/>
    </row>
    <row r="413" spans="3:6" x14ac:dyDescent="0.25">
      <c r="C413" s="15"/>
      <c r="D413" s="65"/>
      <c r="E413" s="66"/>
      <c r="F413" s="67"/>
    </row>
    <row r="414" spans="3:6" x14ac:dyDescent="0.25">
      <c r="C414" s="15"/>
      <c r="D414" s="65"/>
      <c r="E414" s="66"/>
      <c r="F414" s="67"/>
    </row>
    <row r="415" spans="3:6" x14ac:dyDescent="0.25">
      <c r="C415" s="15"/>
      <c r="D415" s="65"/>
      <c r="E415" s="66"/>
      <c r="F415" s="67"/>
    </row>
    <row r="416" spans="3:6" x14ac:dyDescent="0.25">
      <c r="C416" s="15"/>
      <c r="D416" s="65"/>
      <c r="E416" s="66"/>
      <c r="F416" s="67"/>
    </row>
    <row r="417" spans="3:6" x14ac:dyDescent="0.25">
      <c r="C417" s="15"/>
      <c r="D417" s="65"/>
      <c r="E417" s="66"/>
      <c r="F417" s="67"/>
    </row>
    <row r="418" spans="3:6" x14ac:dyDescent="0.25">
      <c r="C418" s="15"/>
      <c r="D418" s="65"/>
      <c r="E418" s="66"/>
      <c r="F418" s="67"/>
    </row>
    <row r="419" spans="3:6" x14ac:dyDescent="0.25">
      <c r="C419" s="15"/>
      <c r="D419" s="65"/>
      <c r="E419" s="66"/>
      <c r="F419" s="67"/>
    </row>
    <row r="420" spans="3:6" x14ac:dyDescent="0.25">
      <c r="C420" s="15"/>
      <c r="D420" s="65"/>
      <c r="E420" s="66"/>
      <c r="F420" s="67"/>
    </row>
    <row r="421" spans="3:6" x14ac:dyDescent="0.25">
      <c r="C421" s="15"/>
      <c r="D421" s="65"/>
      <c r="E421" s="66"/>
      <c r="F421" s="67"/>
    </row>
    <row r="422" spans="3:6" x14ac:dyDescent="0.25">
      <c r="C422" s="15"/>
      <c r="D422" s="65"/>
      <c r="E422" s="66"/>
      <c r="F422" s="67"/>
    </row>
    <row r="423" spans="3:6" x14ac:dyDescent="0.25">
      <c r="C423" s="15"/>
      <c r="D423" s="65"/>
      <c r="E423" s="66"/>
      <c r="F423" s="67"/>
    </row>
    <row r="424" spans="3:6" x14ac:dyDescent="0.25">
      <c r="C424" s="15"/>
      <c r="D424" s="65"/>
      <c r="E424" s="66"/>
      <c r="F424" s="67"/>
    </row>
    <row r="425" spans="3:6" x14ac:dyDescent="0.25">
      <c r="C425" s="15"/>
      <c r="D425" s="65"/>
      <c r="E425" s="66"/>
      <c r="F425" s="67"/>
    </row>
    <row r="426" spans="3:6" x14ac:dyDescent="0.25">
      <c r="C426" s="15"/>
      <c r="D426" s="65"/>
      <c r="E426" s="66"/>
      <c r="F426" s="67"/>
    </row>
    <row r="427" spans="3:6" x14ac:dyDescent="0.25">
      <c r="C427" s="15"/>
      <c r="D427" s="65"/>
      <c r="E427" s="66"/>
      <c r="F427" s="67"/>
    </row>
    <row r="428" spans="3:6" x14ac:dyDescent="0.25">
      <c r="C428" s="15"/>
      <c r="D428" s="65"/>
      <c r="E428" s="66"/>
      <c r="F428" s="67"/>
    </row>
    <row r="429" spans="3:6" x14ac:dyDescent="0.25">
      <c r="C429" s="15"/>
      <c r="D429" s="65"/>
      <c r="E429" s="66"/>
      <c r="F429" s="67"/>
    </row>
    <row r="430" spans="3:6" x14ac:dyDescent="0.25">
      <c r="C430" s="15"/>
      <c r="D430" s="65"/>
      <c r="E430" s="66"/>
      <c r="F430" s="67"/>
    </row>
    <row r="431" spans="3:6" x14ac:dyDescent="0.25">
      <c r="C431" s="15"/>
      <c r="D431" s="65"/>
      <c r="E431" s="66"/>
      <c r="F431" s="67"/>
    </row>
    <row r="432" spans="3:6" x14ac:dyDescent="0.25">
      <c r="C432" s="15"/>
      <c r="D432" s="65"/>
      <c r="E432" s="66"/>
      <c r="F432" s="67"/>
    </row>
    <row r="433" spans="3:6" x14ac:dyDescent="0.25">
      <c r="C433" s="15"/>
      <c r="D433" s="65"/>
      <c r="E433" s="66"/>
      <c r="F433" s="67"/>
    </row>
    <row r="434" spans="3:6" x14ac:dyDescent="0.25">
      <c r="C434" s="15"/>
      <c r="D434" s="65"/>
      <c r="E434" s="66"/>
      <c r="F434" s="67"/>
    </row>
    <row r="435" spans="3:6" x14ac:dyDescent="0.25">
      <c r="C435" s="15"/>
      <c r="D435" s="65"/>
      <c r="E435" s="66"/>
      <c r="F435" s="67"/>
    </row>
    <row r="436" spans="3:6" x14ac:dyDescent="0.25">
      <c r="C436" s="15"/>
      <c r="D436" s="65"/>
      <c r="E436" s="66"/>
      <c r="F436" s="67"/>
    </row>
    <row r="437" spans="3:6" x14ac:dyDescent="0.25">
      <c r="C437" s="15"/>
      <c r="D437" s="65"/>
      <c r="E437" s="66"/>
      <c r="F437" s="67"/>
    </row>
    <row r="438" spans="3:6" x14ac:dyDescent="0.25">
      <c r="C438" s="15"/>
      <c r="D438" s="65"/>
      <c r="E438" s="66"/>
      <c r="F438" s="67"/>
    </row>
    <row r="439" spans="3:6" x14ac:dyDescent="0.25">
      <c r="C439" s="15"/>
      <c r="D439" s="65"/>
      <c r="E439" s="66"/>
      <c r="F439" s="67"/>
    </row>
    <row r="440" spans="3:6" x14ac:dyDescent="0.25">
      <c r="C440" s="15"/>
      <c r="D440" s="65"/>
      <c r="E440" s="66"/>
      <c r="F440" s="67"/>
    </row>
    <row r="441" spans="3:6" x14ac:dyDescent="0.25">
      <c r="C441" s="15"/>
      <c r="D441" s="65"/>
      <c r="E441" s="66"/>
      <c r="F441" s="67"/>
    </row>
    <row r="442" spans="3:6" x14ac:dyDescent="0.25">
      <c r="C442" s="15"/>
      <c r="D442" s="65"/>
      <c r="E442" s="66"/>
      <c r="F442" s="67"/>
    </row>
    <row r="443" spans="3:6" x14ac:dyDescent="0.25">
      <c r="C443" s="15"/>
      <c r="D443" s="65"/>
      <c r="E443" s="66"/>
      <c r="F443" s="67"/>
    </row>
    <row r="444" spans="3:6" x14ac:dyDescent="0.25">
      <c r="C444" s="15"/>
      <c r="D444" s="65"/>
      <c r="E444" s="66"/>
      <c r="F444" s="67"/>
    </row>
    <row r="445" spans="3:6" x14ac:dyDescent="0.25">
      <c r="C445" s="15"/>
      <c r="D445" s="65"/>
      <c r="E445" s="66"/>
      <c r="F445" s="67"/>
    </row>
    <row r="446" spans="3:6" x14ac:dyDescent="0.25">
      <c r="C446" s="15"/>
      <c r="D446" s="65"/>
      <c r="E446" s="66"/>
      <c r="F446" s="67"/>
    </row>
    <row r="447" spans="3:6" x14ac:dyDescent="0.25">
      <c r="C447" s="15"/>
      <c r="D447" s="65"/>
      <c r="E447" s="66"/>
      <c r="F447" s="67"/>
    </row>
    <row r="448" spans="3:6" x14ac:dyDescent="0.25">
      <c r="C448" s="15"/>
      <c r="D448" s="65"/>
      <c r="E448" s="66"/>
      <c r="F448" s="67"/>
    </row>
    <row r="449" spans="3:6" x14ac:dyDescent="0.25">
      <c r="C449" s="15"/>
      <c r="D449" s="65"/>
      <c r="E449" s="66"/>
      <c r="F449" s="67"/>
    </row>
    <row r="450" spans="3:6" x14ac:dyDescent="0.25">
      <c r="C450" s="15"/>
      <c r="D450" s="65"/>
      <c r="E450" s="66"/>
      <c r="F450" s="67"/>
    </row>
    <row r="451" spans="3:6" x14ac:dyDescent="0.25">
      <c r="C451" s="15"/>
      <c r="D451" s="65"/>
      <c r="E451" s="66"/>
      <c r="F451" s="67"/>
    </row>
    <row r="452" spans="3:6" x14ac:dyDescent="0.25">
      <c r="C452" s="15"/>
      <c r="D452" s="65"/>
      <c r="E452" s="66"/>
      <c r="F452" s="67"/>
    </row>
    <row r="453" spans="3:6" x14ac:dyDescent="0.25">
      <c r="C453" s="15"/>
      <c r="D453" s="65"/>
      <c r="E453" s="66"/>
      <c r="F453" s="67"/>
    </row>
    <row r="454" spans="3:6" x14ac:dyDescent="0.25">
      <c r="C454" s="15"/>
      <c r="D454" s="65"/>
      <c r="E454" s="66"/>
      <c r="F454" s="67"/>
    </row>
    <row r="455" spans="3:6" x14ac:dyDescent="0.25">
      <c r="C455" s="15"/>
      <c r="D455" s="65"/>
      <c r="E455" s="66"/>
      <c r="F455" s="67"/>
    </row>
    <row r="456" spans="3:6" x14ac:dyDescent="0.25">
      <c r="C456" s="15"/>
      <c r="D456" s="65"/>
      <c r="E456" s="66"/>
      <c r="F456" s="67"/>
    </row>
    <row r="457" spans="3:6" x14ac:dyDescent="0.25">
      <c r="C457" s="15"/>
      <c r="D457" s="65"/>
      <c r="E457" s="66"/>
      <c r="F457" s="67"/>
    </row>
    <row r="458" spans="3:6" x14ac:dyDescent="0.25">
      <c r="C458" s="15"/>
      <c r="D458" s="65"/>
      <c r="E458" s="66"/>
      <c r="F458" s="67"/>
    </row>
    <row r="459" spans="3:6" x14ac:dyDescent="0.25">
      <c r="C459" s="15"/>
      <c r="D459" s="65"/>
      <c r="E459" s="66"/>
      <c r="F459" s="67"/>
    </row>
    <row r="460" spans="3:6" x14ac:dyDescent="0.25">
      <c r="C460" s="15"/>
      <c r="D460" s="65"/>
      <c r="E460" s="66"/>
      <c r="F460" s="67"/>
    </row>
    <row r="461" spans="3:6" x14ac:dyDescent="0.25">
      <c r="C461" s="15"/>
      <c r="D461" s="65"/>
      <c r="E461" s="66"/>
      <c r="F461" s="67"/>
    </row>
    <row r="462" spans="3:6" x14ac:dyDescent="0.25">
      <c r="C462" s="15"/>
      <c r="D462" s="65"/>
      <c r="E462" s="66"/>
      <c r="F462" s="67"/>
    </row>
    <row r="463" spans="3:6" x14ac:dyDescent="0.25">
      <c r="C463" s="15"/>
      <c r="D463" s="65"/>
      <c r="E463" s="66"/>
      <c r="F463" s="67"/>
    </row>
    <row r="464" spans="3:6" x14ac:dyDescent="0.25">
      <c r="C464" s="15"/>
      <c r="D464" s="65"/>
      <c r="E464" s="66"/>
      <c r="F464" s="67"/>
    </row>
    <row r="465" spans="3:6" x14ac:dyDescent="0.25">
      <c r="C465" s="15"/>
      <c r="D465" s="65"/>
      <c r="E465" s="66"/>
      <c r="F465" s="67"/>
    </row>
    <row r="466" spans="3:6" x14ac:dyDescent="0.25">
      <c r="C466" s="15"/>
      <c r="D466" s="65"/>
      <c r="E466" s="66"/>
      <c r="F466" s="67"/>
    </row>
    <row r="467" spans="3:6" x14ac:dyDescent="0.25">
      <c r="C467" s="15"/>
      <c r="D467" s="65"/>
      <c r="E467" s="66"/>
      <c r="F467" s="67"/>
    </row>
    <row r="468" spans="3:6" x14ac:dyDescent="0.25">
      <c r="C468" s="15"/>
      <c r="D468" s="65"/>
      <c r="E468" s="66"/>
      <c r="F468" s="67"/>
    </row>
    <row r="469" spans="3:6" x14ac:dyDescent="0.25">
      <c r="C469" s="15"/>
      <c r="D469" s="65"/>
      <c r="E469" s="66"/>
      <c r="F469" s="67"/>
    </row>
    <row r="470" spans="3:6" x14ac:dyDescent="0.25">
      <c r="C470" s="15"/>
      <c r="D470" s="65"/>
      <c r="E470" s="66"/>
      <c r="F470" s="67"/>
    </row>
    <row r="471" spans="3:6" x14ac:dyDescent="0.25">
      <c r="C471" s="15"/>
      <c r="D471" s="65"/>
      <c r="E471" s="66"/>
      <c r="F471" s="67"/>
    </row>
    <row r="472" spans="3:6" x14ac:dyDescent="0.25">
      <c r="C472" s="15"/>
      <c r="D472" s="65"/>
      <c r="E472" s="66"/>
      <c r="F472" s="67"/>
    </row>
    <row r="473" spans="3:6" x14ac:dyDescent="0.25">
      <c r="C473" s="15"/>
      <c r="D473" s="65"/>
      <c r="E473" s="66"/>
      <c r="F473" s="67"/>
    </row>
    <row r="474" spans="3:6" x14ac:dyDescent="0.25">
      <c r="C474" s="15"/>
      <c r="D474" s="65"/>
      <c r="E474" s="66"/>
      <c r="F474" s="67"/>
    </row>
    <row r="475" spans="3:6" x14ac:dyDescent="0.25">
      <c r="C475" s="15"/>
      <c r="D475" s="65"/>
      <c r="E475" s="66"/>
      <c r="F475" s="67"/>
    </row>
    <row r="476" spans="3:6" x14ac:dyDescent="0.25">
      <c r="C476" s="15"/>
      <c r="D476" s="65"/>
      <c r="E476" s="66"/>
      <c r="F476" s="67"/>
    </row>
    <row r="477" spans="3:6" x14ac:dyDescent="0.25">
      <c r="C477" s="15"/>
      <c r="D477" s="65"/>
      <c r="E477" s="66"/>
      <c r="F477" s="67"/>
    </row>
    <row r="478" spans="3:6" x14ac:dyDescent="0.25">
      <c r="C478" s="15"/>
      <c r="D478" s="65"/>
      <c r="E478" s="66"/>
      <c r="F478" s="67"/>
    </row>
    <row r="479" spans="3:6" x14ac:dyDescent="0.25">
      <c r="C479" s="15"/>
      <c r="D479" s="65"/>
      <c r="E479" s="66"/>
      <c r="F479" s="67"/>
    </row>
    <row r="480" spans="3:6" x14ac:dyDescent="0.25">
      <c r="C480" s="15"/>
      <c r="D480" s="65"/>
      <c r="E480" s="66"/>
      <c r="F480" s="67"/>
    </row>
    <row r="481" spans="3:6" x14ac:dyDescent="0.25">
      <c r="C481" s="15"/>
      <c r="D481" s="65"/>
      <c r="E481" s="66"/>
      <c r="F481" s="67"/>
    </row>
    <row r="482" spans="3:6" x14ac:dyDescent="0.25">
      <c r="C482" s="15"/>
      <c r="D482" s="65"/>
      <c r="E482" s="66"/>
      <c r="F482" s="67"/>
    </row>
    <row r="483" spans="3:6" x14ac:dyDescent="0.25">
      <c r="C483" s="15"/>
      <c r="D483" s="65"/>
      <c r="E483" s="66"/>
      <c r="F483" s="67"/>
    </row>
    <row r="484" spans="3:6" x14ac:dyDescent="0.25">
      <c r="C484" s="15"/>
      <c r="D484" s="65"/>
      <c r="E484" s="66"/>
      <c r="F484" s="67"/>
    </row>
    <row r="485" spans="3:6" x14ac:dyDescent="0.25">
      <c r="C485" s="15"/>
      <c r="D485" s="65"/>
      <c r="E485" s="66"/>
      <c r="F485" s="67"/>
    </row>
    <row r="486" spans="3:6" x14ac:dyDescent="0.25">
      <c r="C486" s="15"/>
      <c r="D486" s="65"/>
      <c r="E486" s="66"/>
      <c r="F486" s="67"/>
    </row>
    <row r="487" spans="3:6" x14ac:dyDescent="0.25">
      <c r="C487" s="15"/>
      <c r="D487" s="65"/>
      <c r="E487" s="66"/>
      <c r="F487" s="67"/>
    </row>
    <row r="488" spans="3:6" x14ac:dyDescent="0.25">
      <c r="C488" s="15"/>
      <c r="D488" s="65"/>
      <c r="E488" s="66"/>
      <c r="F488" s="67"/>
    </row>
    <row r="489" spans="3:6" x14ac:dyDescent="0.25">
      <c r="C489" s="15"/>
      <c r="D489" s="65"/>
      <c r="E489" s="66"/>
      <c r="F489" s="67"/>
    </row>
    <row r="490" spans="3:6" x14ac:dyDescent="0.25">
      <c r="C490" s="15"/>
      <c r="D490" s="65"/>
      <c r="E490" s="66"/>
      <c r="F490" s="67"/>
    </row>
    <row r="491" spans="3:6" x14ac:dyDescent="0.25">
      <c r="C491" s="15"/>
      <c r="D491" s="65"/>
      <c r="E491" s="66"/>
      <c r="F491" s="67"/>
    </row>
    <row r="492" spans="3:6" x14ac:dyDescent="0.25">
      <c r="C492" s="15"/>
      <c r="D492" s="65"/>
      <c r="E492" s="66"/>
      <c r="F492" s="67"/>
    </row>
    <row r="493" spans="3:6" x14ac:dyDescent="0.25">
      <c r="C493" s="15"/>
      <c r="D493" s="65"/>
      <c r="E493" s="66"/>
      <c r="F493" s="67"/>
    </row>
    <row r="494" spans="3:6" x14ac:dyDescent="0.25">
      <c r="C494" s="15"/>
      <c r="D494" s="65"/>
      <c r="E494" s="66"/>
      <c r="F494" s="67"/>
    </row>
    <row r="495" spans="3:6" x14ac:dyDescent="0.25">
      <c r="C495" s="15"/>
      <c r="D495" s="65"/>
      <c r="E495" s="66"/>
      <c r="F495" s="67"/>
    </row>
    <row r="496" spans="3:6" x14ac:dyDescent="0.25">
      <c r="C496" s="15"/>
      <c r="D496" s="65"/>
      <c r="E496" s="66"/>
      <c r="F496" s="67"/>
    </row>
    <row r="497" spans="3:6" x14ac:dyDescent="0.25">
      <c r="C497" s="15"/>
      <c r="D497" s="65"/>
      <c r="E497" s="66"/>
      <c r="F497" s="67"/>
    </row>
    <row r="498" spans="3:6" x14ac:dyDescent="0.25">
      <c r="C498" s="15"/>
      <c r="D498" s="65"/>
      <c r="E498" s="66"/>
      <c r="F498" s="67"/>
    </row>
    <row r="499" spans="3:6" x14ac:dyDescent="0.25">
      <c r="C499" s="15"/>
      <c r="D499" s="65"/>
      <c r="E499" s="66"/>
      <c r="F499" s="67"/>
    </row>
    <row r="500" spans="3:6" x14ac:dyDescent="0.25">
      <c r="C500" s="15"/>
      <c r="D500" s="65"/>
      <c r="E500" s="66"/>
      <c r="F500" s="67"/>
    </row>
    <row r="501" spans="3:6" x14ac:dyDescent="0.25">
      <c r="C501" s="15"/>
      <c r="D501" s="65"/>
      <c r="E501" s="66"/>
      <c r="F501" s="67"/>
    </row>
    <row r="502" spans="3:6" x14ac:dyDescent="0.25">
      <c r="C502" s="15"/>
      <c r="D502" s="65"/>
      <c r="E502" s="66"/>
      <c r="F502" s="67"/>
    </row>
    <row r="503" spans="3:6" x14ac:dyDescent="0.25">
      <c r="C503" s="15"/>
      <c r="D503" s="65"/>
      <c r="E503" s="66"/>
      <c r="F503" s="67"/>
    </row>
    <row r="504" spans="3:6" x14ac:dyDescent="0.25">
      <c r="C504" s="15"/>
      <c r="D504" s="65"/>
      <c r="E504" s="66"/>
      <c r="F504" s="67"/>
    </row>
    <row r="505" spans="3:6" x14ac:dyDescent="0.25">
      <c r="C505" s="15"/>
      <c r="D505" s="65"/>
      <c r="E505" s="66"/>
      <c r="F505" s="67"/>
    </row>
    <row r="506" spans="3:6" x14ac:dyDescent="0.25">
      <c r="C506" s="15"/>
      <c r="D506" s="65"/>
      <c r="E506" s="66"/>
      <c r="F506" s="67"/>
    </row>
    <row r="507" spans="3:6" x14ac:dyDescent="0.25">
      <c r="C507" s="15"/>
      <c r="D507" s="65"/>
      <c r="E507" s="66"/>
      <c r="F507" s="67"/>
    </row>
    <row r="508" spans="3:6" x14ac:dyDescent="0.25">
      <c r="C508" s="15"/>
      <c r="D508" s="65"/>
      <c r="E508" s="66"/>
      <c r="F508" s="67"/>
    </row>
    <row r="509" spans="3:6" x14ac:dyDescent="0.25">
      <c r="C509" s="15"/>
      <c r="D509" s="65"/>
      <c r="E509" s="66"/>
      <c r="F509" s="67"/>
    </row>
    <row r="510" spans="3:6" x14ac:dyDescent="0.25">
      <c r="C510" s="15"/>
      <c r="D510" s="65"/>
      <c r="E510" s="66"/>
      <c r="F510" s="67"/>
    </row>
    <row r="511" spans="3:6" x14ac:dyDescent="0.25">
      <c r="C511" s="15"/>
      <c r="D511" s="65"/>
      <c r="E511" s="66"/>
      <c r="F511" s="67"/>
    </row>
    <row r="512" spans="3:6" x14ac:dyDescent="0.25">
      <c r="C512" s="15"/>
      <c r="D512" s="65"/>
      <c r="E512" s="66"/>
      <c r="F512" s="67"/>
    </row>
    <row r="513" spans="3:6" x14ac:dyDescent="0.25">
      <c r="C513" s="15"/>
      <c r="D513" s="65"/>
      <c r="E513" s="66"/>
      <c r="F513" s="67"/>
    </row>
    <row r="514" spans="3:6" x14ac:dyDescent="0.25">
      <c r="C514" s="15"/>
      <c r="D514" s="65"/>
      <c r="E514" s="66"/>
      <c r="F514" s="67"/>
    </row>
    <row r="515" spans="3:6" x14ac:dyDescent="0.25">
      <c r="C515" s="15"/>
      <c r="D515" s="65"/>
      <c r="E515" s="66"/>
      <c r="F515" s="67"/>
    </row>
    <row r="516" spans="3:6" x14ac:dyDescent="0.25">
      <c r="C516" s="15"/>
      <c r="D516" s="65"/>
      <c r="E516" s="66"/>
      <c r="F516" s="67"/>
    </row>
    <row r="517" spans="3:6" x14ac:dyDescent="0.25">
      <c r="C517" s="15"/>
      <c r="D517" s="65"/>
      <c r="E517" s="66"/>
      <c r="F517" s="67"/>
    </row>
    <row r="518" spans="3:6" x14ac:dyDescent="0.25">
      <c r="C518" s="15"/>
      <c r="D518" s="65"/>
      <c r="E518" s="66"/>
      <c r="F518" s="67"/>
    </row>
    <row r="519" spans="3:6" x14ac:dyDescent="0.25">
      <c r="C519" s="15"/>
      <c r="D519" s="65"/>
      <c r="E519" s="66"/>
      <c r="F519" s="67"/>
    </row>
    <row r="520" spans="3:6" x14ac:dyDescent="0.25">
      <c r="C520" s="15"/>
      <c r="D520" s="65"/>
      <c r="E520" s="66"/>
      <c r="F520" s="67"/>
    </row>
    <row r="521" spans="3:6" x14ac:dyDescent="0.25">
      <c r="C521" s="15"/>
      <c r="D521" s="65"/>
      <c r="E521" s="66"/>
      <c r="F521" s="67"/>
    </row>
    <row r="522" spans="3:6" x14ac:dyDescent="0.25">
      <c r="C522" s="15"/>
      <c r="D522" s="65"/>
      <c r="E522" s="66"/>
      <c r="F522" s="67"/>
    </row>
    <row r="523" spans="3:6" x14ac:dyDescent="0.25">
      <c r="C523" s="15"/>
      <c r="D523" s="65"/>
      <c r="E523" s="66"/>
      <c r="F523" s="67"/>
    </row>
    <row r="524" spans="3:6" x14ac:dyDescent="0.25">
      <c r="C524" s="15"/>
      <c r="D524" s="65"/>
      <c r="E524" s="66"/>
      <c r="F524" s="67"/>
    </row>
    <row r="525" spans="3:6" x14ac:dyDescent="0.25">
      <c r="C525" s="15"/>
      <c r="D525" s="65"/>
      <c r="E525" s="66"/>
      <c r="F525" s="67"/>
    </row>
    <row r="526" spans="3:6" x14ac:dyDescent="0.25">
      <c r="C526" s="15"/>
      <c r="D526" s="65"/>
      <c r="E526" s="66"/>
      <c r="F526" s="67"/>
    </row>
    <row r="527" spans="3:6" x14ac:dyDescent="0.25">
      <c r="C527" s="15"/>
      <c r="D527" s="65"/>
      <c r="E527" s="66"/>
      <c r="F527" s="67"/>
    </row>
    <row r="528" spans="3:6" x14ac:dyDescent="0.25">
      <c r="C528" s="15"/>
      <c r="D528" s="65"/>
      <c r="E528" s="66"/>
      <c r="F528" s="67"/>
    </row>
    <row r="529" spans="3:6" x14ac:dyDescent="0.25">
      <c r="C529" s="15"/>
      <c r="D529" s="65"/>
      <c r="E529" s="66"/>
      <c r="F529" s="67"/>
    </row>
    <row r="530" spans="3:6" x14ac:dyDescent="0.25">
      <c r="C530" s="15"/>
      <c r="D530" s="65"/>
      <c r="E530" s="66"/>
      <c r="F530" s="67"/>
    </row>
    <row r="531" spans="3:6" x14ac:dyDescent="0.25">
      <c r="C531" s="15"/>
      <c r="D531" s="65"/>
      <c r="E531" s="66"/>
      <c r="F531" s="67"/>
    </row>
    <row r="532" spans="3:6" x14ac:dyDescent="0.25">
      <c r="C532" s="15"/>
      <c r="D532" s="65"/>
      <c r="E532" s="66"/>
      <c r="F532" s="67"/>
    </row>
    <row r="533" spans="3:6" x14ac:dyDescent="0.25">
      <c r="C533" s="15"/>
      <c r="D533" s="65"/>
      <c r="E533" s="66"/>
      <c r="F533" s="67"/>
    </row>
    <row r="534" spans="3:6" x14ac:dyDescent="0.25">
      <c r="C534" s="15"/>
      <c r="D534" s="65"/>
      <c r="E534" s="66"/>
      <c r="F534" s="67"/>
    </row>
    <row r="535" spans="3:6" x14ac:dyDescent="0.25">
      <c r="C535" s="15"/>
      <c r="D535" s="65"/>
      <c r="E535" s="66"/>
      <c r="F535" s="67"/>
    </row>
    <row r="536" spans="3:6" x14ac:dyDescent="0.25">
      <c r="C536" s="15"/>
      <c r="D536" s="65"/>
      <c r="E536" s="66"/>
      <c r="F536" s="67"/>
    </row>
    <row r="537" spans="3:6" x14ac:dyDescent="0.25">
      <c r="C537" s="15"/>
      <c r="D537" s="65"/>
      <c r="E537" s="66"/>
      <c r="F537" s="67"/>
    </row>
    <row r="538" spans="3:6" x14ac:dyDescent="0.25">
      <c r="C538" s="15"/>
      <c r="D538" s="65"/>
      <c r="E538" s="66"/>
      <c r="F538" s="67"/>
    </row>
    <row r="539" spans="3:6" x14ac:dyDescent="0.25">
      <c r="C539" s="15"/>
      <c r="D539" s="65"/>
      <c r="E539" s="66"/>
      <c r="F539" s="67"/>
    </row>
    <row r="540" spans="3:6" x14ac:dyDescent="0.25">
      <c r="C540" s="15"/>
      <c r="D540" s="65"/>
      <c r="E540" s="66"/>
      <c r="F540" s="67"/>
    </row>
    <row r="541" spans="3:6" x14ac:dyDescent="0.25">
      <c r="C541" s="15"/>
      <c r="D541" s="65"/>
      <c r="E541" s="66"/>
      <c r="F541" s="67"/>
    </row>
    <row r="542" spans="3:6" x14ac:dyDescent="0.25">
      <c r="C542" s="15"/>
      <c r="D542" s="65"/>
      <c r="E542" s="66"/>
      <c r="F542" s="67"/>
    </row>
    <row r="543" spans="3:6" x14ac:dyDescent="0.25">
      <c r="C543" s="15"/>
      <c r="D543" s="65"/>
      <c r="E543" s="66"/>
      <c r="F543" s="67"/>
    </row>
    <row r="544" spans="3:6" x14ac:dyDescent="0.25">
      <c r="C544" s="15"/>
      <c r="D544" s="65"/>
      <c r="E544" s="66"/>
      <c r="F544" s="67"/>
    </row>
    <row r="545" spans="3:6" x14ac:dyDescent="0.25">
      <c r="C545" s="15"/>
      <c r="D545" s="65"/>
      <c r="E545" s="66"/>
      <c r="F545" s="67"/>
    </row>
    <row r="546" spans="3:6" x14ac:dyDescent="0.25">
      <c r="C546" s="15"/>
      <c r="D546" s="65"/>
      <c r="E546" s="66"/>
      <c r="F546" s="67"/>
    </row>
    <row r="547" spans="3:6" x14ac:dyDescent="0.25">
      <c r="C547" s="15"/>
      <c r="D547" s="65"/>
      <c r="E547" s="66"/>
      <c r="F547" s="67"/>
    </row>
    <row r="548" spans="3:6" x14ac:dyDescent="0.25">
      <c r="C548" s="15"/>
      <c r="D548" s="65"/>
      <c r="E548" s="66"/>
      <c r="F548" s="67"/>
    </row>
    <row r="549" spans="3:6" x14ac:dyDescent="0.25">
      <c r="C549" s="15"/>
      <c r="D549" s="65"/>
      <c r="E549" s="66"/>
      <c r="F549" s="67"/>
    </row>
    <row r="550" spans="3:6" x14ac:dyDescent="0.25">
      <c r="C550" s="15"/>
      <c r="D550" s="65"/>
      <c r="E550" s="66"/>
      <c r="F550" s="67"/>
    </row>
    <row r="551" spans="3:6" x14ac:dyDescent="0.25">
      <c r="C551" s="15"/>
      <c r="D551" s="65"/>
      <c r="E551" s="66"/>
      <c r="F551" s="67"/>
    </row>
    <row r="552" spans="3:6" x14ac:dyDescent="0.25">
      <c r="C552" s="15"/>
      <c r="D552" s="65"/>
      <c r="E552" s="66"/>
      <c r="F552" s="67"/>
    </row>
    <row r="553" spans="3:6" x14ac:dyDescent="0.25">
      <c r="C553" s="15"/>
      <c r="D553" s="65"/>
      <c r="E553" s="66"/>
      <c r="F553" s="67"/>
    </row>
    <row r="554" spans="3:6" x14ac:dyDescent="0.25">
      <c r="C554" s="15"/>
      <c r="D554" s="65"/>
      <c r="E554" s="66"/>
      <c r="F554" s="67"/>
    </row>
    <row r="555" spans="3:6" x14ac:dyDescent="0.25">
      <c r="C555" s="15"/>
      <c r="D555" s="65"/>
      <c r="E555" s="66"/>
      <c r="F555" s="67"/>
    </row>
    <row r="556" spans="3:6" x14ac:dyDescent="0.25">
      <c r="C556" s="15"/>
      <c r="D556" s="65"/>
      <c r="E556" s="66"/>
      <c r="F556" s="67"/>
    </row>
    <row r="557" spans="3:6" x14ac:dyDescent="0.25">
      <c r="C557" s="15"/>
      <c r="D557" s="65"/>
      <c r="E557" s="66"/>
      <c r="F557" s="67"/>
    </row>
    <row r="558" spans="3:6" x14ac:dyDescent="0.25">
      <c r="C558" s="15"/>
      <c r="D558" s="65"/>
      <c r="E558" s="66"/>
      <c r="F558" s="67"/>
    </row>
    <row r="559" spans="3:6" x14ac:dyDescent="0.25">
      <c r="C559" s="15"/>
      <c r="D559" s="65"/>
      <c r="E559" s="66"/>
      <c r="F559" s="67"/>
    </row>
    <row r="560" spans="3:6" x14ac:dyDescent="0.25">
      <c r="C560" s="15"/>
      <c r="D560" s="65"/>
      <c r="E560" s="66"/>
      <c r="F560" s="67"/>
    </row>
    <row r="561" spans="3:6" x14ac:dyDescent="0.25">
      <c r="C561" s="15"/>
      <c r="D561" s="65"/>
      <c r="E561" s="66"/>
      <c r="F561" s="67"/>
    </row>
    <row r="562" spans="3:6" x14ac:dyDescent="0.25">
      <c r="C562" s="15"/>
      <c r="D562" s="65"/>
      <c r="E562" s="66"/>
      <c r="F562" s="67"/>
    </row>
    <row r="563" spans="3:6" x14ac:dyDescent="0.25">
      <c r="C563" s="15"/>
      <c r="D563" s="65"/>
      <c r="E563" s="66"/>
      <c r="F563" s="67"/>
    </row>
    <row r="564" spans="3:6" x14ac:dyDescent="0.25">
      <c r="C564" s="15"/>
      <c r="D564" s="65"/>
      <c r="E564" s="66"/>
      <c r="F564" s="67"/>
    </row>
    <row r="565" spans="3:6" x14ac:dyDescent="0.25">
      <c r="C565" s="15"/>
      <c r="D565" s="65"/>
      <c r="E565" s="66"/>
      <c r="F565" s="67"/>
    </row>
    <row r="566" spans="3:6" x14ac:dyDescent="0.25">
      <c r="C566" s="15"/>
      <c r="D566" s="65"/>
      <c r="E566" s="66"/>
      <c r="F566" s="67"/>
    </row>
    <row r="567" spans="3:6" x14ac:dyDescent="0.25">
      <c r="C567" s="15"/>
      <c r="D567" s="65"/>
      <c r="E567" s="66"/>
      <c r="F567" s="67"/>
    </row>
    <row r="568" spans="3:6" x14ac:dyDescent="0.25">
      <c r="C568" s="15"/>
      <c r="D568" s="65"/>
      <c r="E568" s="66"/>
      <c r="F568" s="67"/>
    </row>
    <row r="569" spans="3:6" x14ac:dyDescent="0.25">
      <c r="C569" s="15"/>
      <c r="D569" s="65"/>
      <c r="E569" s="66"/>
      <c r="F569" s="67"/>
    </row>
    <row r="570" spans="3:6" x14ac:dyDescent="0.25">
      <c r="C570" s="15"/>
      <c r="D570" s="65"/>
      <c r="E570" s="66"/>
      <c r="F570" s="67"/>
    </row>
    <row r="571" spans="3:6" x14ac:dyDescent="0.25">
      <c r="C571" s="15"/>
      <c r="D571" s="65"/>
      <c r="E571" s="66"/>
      <c r="F571" s="67"/>
    </row>
    <row r="572" spans="3:6" x14ac:dyDescent="0.25">
      <c r="C572" s="15"/>
      <c r="D572" s="65"/>
      <c r="E572" s="66"/>
      <c r="F572" s="67"/>
    </row>
    <row r="573" spans="3:6" x14ac:dyDescent="0.25">
      <c r="C573" s="15"/>
      <c r="D573" s="65"/>
      <c r="E573" s="66"/>
      <c r="F573" s="67"/>
    </row>
    <row r="574" spans="3:6" x14ac:dyDescent="0.25">
      <c r="C574" s="15"/>
      <c r="D574" s="65"/>
      <c r="E574" s="66"/>
      <c r="F574" s="67"/>
    </row>
    <row r="575" spans="3:6" x14ac:dyDescent="0.25">
      <c r="C575" s="15"/>
      <c r="D575" s="65"/>
      <c r="E575" s="66"/>
      <c r="F575" s="67"/>
    </row>
    <row r="576" spans="3:6" x14ac:dyDescent="0.25">
      <c r="C576" s="15"/>
      <c r="D576" s="65"/>
      <c r="E576" s="66"/>
      <c r="F576" s="67"/>
    </row>
    <row r="577" spans="3:6" x14ac:dyDescent="0.25">
      <c r="C577" s="15"/>
      <c r="D577" s="65"/>
      <c r="E577" s="66"/>
      <c r="F577" s="67"/>
    </row>
    <row r="578" spans="3:6" x14ac:dyDescent="0.25">
      <c r="C578" s="15"/>
      <c r="D578" s="65"/>
      <c r="E578" s="66"/>
      <c r="F578" s="67"/>
    </row>
    <row r="579" spans="3:6" x14ac:dyDescent="0.25">
      <c r="C579" s="15"/>
      <c r="D579" s="65"/>
      <c r="E579" s="66"/>
      <c r="F579" s="67"/>
    </row>
    <row r="580" spans="3:6" x14ac:dyDescent="0.25">
      <c r="C580" s="15"/>
      <c r="D580" s="65"/>
      <c r="E580" s="66"/>
      <c r="F580" s="67"/>
    </row>
    <row r="581" spans="3:6" x14ac:dyDescent="0.25">
      <c r="C581" s="15"/>
      <c r="D581" s="65"/>
      <c r="E581" s="66"/>
      <c r="F581" s="67"/>
    </row>
    <row r="582" spans="3:6" x14ac:dyDescent="0.25">
      <c r="C582" s="15"/>
      <c r="D582" s="65"/>
      <c r="E582" s="66"/>
      <c r="F582" s="67"/>
    </row>
    <row r="583" spans="3:6" x14ac:dyDescent="0.25">
      <c r="C583" s="15"/>
      <c r="D583" s="65"/>
      <c r="E583" s="66"/>
      <c r="F583" s="67"/>
    </row>
    <row r="584" spans="3:6" x14ac:dyDescent="0.25">
      <c r="C584" s="15"/>
      <c r="D584" s="65"/>
      <c r="E584" s="66"/>
      <c r="F584" s="67"/>
    </row>
    <row r="585" spans="3:6" x14ac:dyDescent="0.25">
      <c r="C585" s="15"/>
      <c r="D585" s="65"/>
      <c r="E585" s="66"/>
      <c r="F585" s="67"/>
    </row>
    <row r="586" spans="3:6" x14ac:dyDescent="0.25">
      <c r="C586" s="15"/>
      <c r="D586" s="65"/>
      <c r="E586" s="66"/>
      <c r="F586" s="67"/>
    </row>
    <row r="587" spans="3:6" x14ac:dyDescent="0.25">
      <c r="C587" s="15"/>
      <c r="D587" s="65"/>
      <c r="E587" s="66"/>
      <c r="F587" s="67"/>
    </row>
    <row r="588" spans="3:6" x14ac:dyDescent="0.25">
      <c r="C588" s="15"/>
      <c r="D588" s="65"/>
      <c r="E588" s="66"/>
      <c r="F588" s="67"/>
    </row>
    <row r="589" spans="3:6" x14ac:dyDescent="0.25">
      <c r="C589" s="15"/>
      <c r="D589" s="65"/>
      <c r="E589" s="66"/>
      <c r="F589" s="67"/>
    </row>
    <row r="590" spans="3:6" x14ac:dyDescent="0.25">
      <c r="C590" s="15"/>
      <c r="D590" s="65"/>
      <c r="E590" s="66"/>
      <c r="F590" s="67"/>
    </row>
    <row r="591" spans="3:6" x14ac:dyDescent="0.25">
      <c r="C591" s="15"/>
      <c r="D591" s="65"/>
      <c r="E591" s="66"/>
      <c r="F591" s="67"/>
    </row>
    <row r="592" spans="3:6" x14ac:dyDescent="0.25">
      <c r="C592" s="15"/>
      <c r="D592" s="65"/>
      <c r="E592" s="66"/>
      <c r="F592" s="67"/>
    </row>
    <row r="593" spans="3:6" x14ac:dyDescent="0.25">
      <c r="C593" s="15"/>
      <c r="D593" s="65"/>
      <c r="E593" s="66"/>
      <c r="F593" s="67"/>
    </row>
    <row r="594" spans="3:6" x14ac:dyDescent="0.25">
      <c r="C594" s="15"/>
      <c r="D594" s="65"/>
      <c r="E594" s="66"/>
      <c r="F594" s="67"/>
    </row>
    <row r="595" spans="3:6" x14ac:dyDescent="0.25">
      <c r="C595" s="15"/>
      <c r="D595" s="65"/>
      <c r="E595" s="66"/>
      <c r="F595" s="67"/>
    </row>
    <row r="596" spans="3:6" x14ac:dyDescent="0.25">
      <c r="C596" s="15"/>
      <c r="D596" s="65"/>
      <c r="E596" s="66"/>
      <c r="F596" s="67"/>
    </row>
    <row r="597" spans="3:6" x14ac:dyDescent="0.25">
      <c r="C597" s="15"/>
      <c r="D597" s="65"/>
      <c r="E597" s="66"/>
      <c r="F597" s="67"/>
    </row>
    <row r="598" spans="3:6" x14ac:dyDescent="0.25">
      <c r="C598" s="15"/>
      <c r="D598" s="65"/>
      <c r="E598" s="66"/>
      <c r="F598" s="67"/>
    </row>
    <row r="599" spans="3:6" x14ac:dyDescent="0.25">
      <c r="C599" s="15"/>
      <c r="D599" s="65"/>
      <c r="E599" s="66"/>
      <c r="F599" s="67"/>
    </row>
    <row r="600" spans="3:6" x14ac:dyDescent="0.25">
      <c r="C600" s="15"/>
      <c r="D600" s="65"/>
      <c r="E600" s="66"/>
      <c r="F600" s="67"/>
    </row>
    <row r="601" spans="3:6" x14ac:dyDescent="0.25">
      <c r="C601" s="15"/>
      <c r="D601" s="65"/>
      <c r="E601" s="66"/>
      <c r="F601" s="67"/>
    </row>
    <row r="602" spans="3:6" x14ac:dyDescent="0.25">
      <c r="C602" s="15"/>
      <c r="D602" s="65"/>
      <c r="E602" s="66"/>
      <c r="F602" s="67"/>
    </row>
    <row r="603" spans="3:6" x14ac:dyDescent="0.25">
      <c r="C603" s="15"/>
      <c r="D603" s="65"/>
      <c r="E603" s="66"/>
      <c r="F603" s="67"/>
    </row>
    <row r="604" spans="3:6" x14ac:dyDescent="0.25">
      <c r="C604" s="15"/>
      <c r="D604" s="65"/>
      <c r="E604" s="66"/>
      <c r="F604" s="67"/>
    </row>
    <row r="605" spans="3:6" x14ac:dyDescent="0.25">
      <c r="C605" s="15"/>
      <c r="D605" s="65"/>
      <c r="E605" s="66"/>
      <c r="F605" s="67"/>
    </row>
    <row r="606" spans="3:6" x14ac:dyDescent="0.25">
      <c r="C606" s="15"/>
      <c r="D606" s="65"/>
      <c r="E606" s="66"/>
      <c r="F606" s="67"/>
    </row>
    <row r="607" spans="3:6" x14ac:dyDescent="0.25">
      <c r="C607" s="15"/>
      <c r="D607" s="65"/>
      <c r="E607" s="66"/>
      <c r="F607" s="67"/>
    </row>
    <row r="608" spans="3:6" x14ac:dyDescent="0.25">
      <c r="C608" s="15"/>
      <c r="D608" s="65"/>
      <c r="E608" s="66"/>
      <c r="F608" s="67"/>
    </row>
    <row r="609" spans="3:6" x14ac:dyDescent="0.25">
      <c r="C609" s="15"/>
      <c r="D609" s="65"/>
      <c r="E609" s="66"/>
      <c r="F609" s="67"/>
    </row>
    <row r="610" spans="3:6" x14ac:dyDescent="0.25">
      <c r="C610" s="15"/>
      <c r="D610" s="65"/>
      <c r="E610" s="66"/>
      <c r="F610" s="67"/>
    </row>
    <row r="611" spans="3:6" x14ac:dyDescent="0.25">
      <c r="C611" s="15"/>
      <c r="D611" s="65"/>
      <c r="E611" s="66"/>
      <c r="F611" s="67"/>
    </row>
    <row r="612" spans="3:6" x14ac:dyDescent="0.25">
      <c r="C612" s="15"/>
      <c r="D612" s="65"/>
      <c r="E612" s="66"/>
      <c r="F612" s="67"/>
    </row>
    <row r="613" spans="3:6" x14ac:dyDescent="0.25">
      <c r="C613" s="15"/>
      <c r="D613" s="65"/>
      <c r="E613" s="66"/>
      <c r="F613" s="67"/>
    </row>
    <row r="614" spans="3:6" x14ac:dyDescent="0.25">
      <c r="C614" s="15"/>
      <c r="D614" s="65"/>
      <c r="E614" s="66"/>
      <c r="F614" s="67"/>
    </row>
    <row r="615" spans="3:6" x14ac:dyDescent="0.25">
      <c r="C615" s="15"/>
      <c r="D615" s="65"/>
      <c r="E615" s="66"/>
      <c r="F615" s="67"/>
    </row>
    <row r="616" spans="3:6" x14ac:dyDescent="0.25">
      <c r="C616" s="15"/>
      <c r="D616" s="65"/>
      <c r="E616" s="66"/>
      <c r="F616" s="67"/>
    </row>
    <row r="617" spans="3:6" x14ac:dyDescent="0.25">
      <c r="C617" s="15"/>
      <c r="D617" s="65"/>
      <c r="E617" s="66"/>
      <c r="F617" s="67"/>
    </row>
    <row r="618" spans="3:6" x14ac:dyDescent="0.25">
      <c r="C618" s="15"/>
      <c r="D618" s="65"/>
      <c r="E618" s="66"/>
      <c r="F618" s="67"/>
    </row>
    <row r="619" spans="3:6" x14ac:dyDescent="0.25">
      <c r="C619" s="15"/>
      <c r="D619" s="65"/>
      <c r="E619" s="66"/>
      <c r="F619" s="67"/>
    </row>
    <row r="620" spans="3:6" x14ac:dyDescent="0.25">
      <c r="C620" s="15"/>
      <c r="D620" s="65"/>
      <c r="E620" s="66"/>
      <c r="F620" s="67"/>
    </row>
    <row r="621" spans="3:6" x14ac:dyDescent="0.25">
      <c r="C621" s="15"/>
      <c r="D621" s="65"/>
      <c r="E621" s="66"/>
      <c r="F621" s="67"/>
    </row>
    <row r="622" spans="3:6" x14ac:dyDescent="0.25">
      <c r="C622" s="15"/>
      <c r="D622" s="65"/>
      <c r="E622" s="66"/>
      <c r="F622" s="67"/>
    </row>
    <row r="623" spans="3:6" x14ac:dyDescent="0.25">
      <c r="C623" s="15"/>
      <c r="D623" s="65"/>
      <c r="E623" s="66"/>
      <c r="F623" s="67"/>
    </row>
    <row r="624" spans="3:6" x14ac:dyDescent="0.25">
      <c r="C624" s="15"/>
      <c r="D624" s="65"/>
      <c r="E624" s="66"/>
      <c r="F624" s="67"/>
    </row>
    <row r="625" spans="3:6" x14ac:dyDescent="0.25">
      <c r="C625" s="15"/>
      <c r="D625" s="65"/>
      <c r="E625" s="66"/>
      <c r="F625" s="67"/>
    </row>
    <row r="626" spans="3:6" x14ac:dyDescent="0.25">
      <c r="C626" s="15"/>
      <c r="D626" s="65"/>
      <c r="E626" s="66"/>
      <c r="F626" s="67"/>
    </row>
    <row r="627" spans="3:6" x14ac:dyDescent="0.25">
      <c r="C627" s="15"/>
      <c r="D627" s="65"/>
      <c r="E627" s="66"/>
      <c r="F627" s="67"/>
    </row>
    <row r="628" spans="3:6" x14ac:dyDescent="0.25">
      <c r="C628" s="15"/>
      <c r="D628" s="65"/>
      <c r="E628" s="66"/>
      <c r="F628" s="67"/>
    </row>
    <row r="629" spans="3:6" x14ac:dyDescent="0.25">
      <c r="C629" s="15"/>
      <c r="D629" s="65"/>
      <c r="E629" s="66"/>
      <c r="F629" s="67"/>
    </row>
    <row r="630" spans="3:6" x14ac:dyDescent="0.25">
      <c r="C630" s="15"/>
      <c r="D630" s="65"/>
      <c r="E630" s="66"/>
      <c r="F630" s="67"/>
    </row>
    <row r="631" spans="3:6" x14ac:dyDescent="0.25">
      <c r="C631" s="15"/>
      <c r="D631" s="65"/>
      <c r="E631" s="66"/>
      <c r="F631" s="67"/>
    </row>
    <row r="632" spans="3:6" x14ac:dyDescent="0.25">
      <c r="C632" s="15"/>
      <c r="D632" s="65"/>
      <c r="E632" s="66"/>
      <c r="F632" s="67"/>
    </row>
    <row r="633" spans="3:6" x14ac:dyDescent="0.25">
      <c r="C633" s="15"/>
      <c r="D633" s="65"/>
      <c r="E633" s="66"/>
      <c r="F633" s="67"/>
    </row>
    <row r="634" spans="3:6" x14ac:dyDescent="0.25">
      <c r="C634" s="15"/>
      <c r="D634" s="65"/>
      <c r="E634" s="66"/>
      <c r="F634" s="67"/>
    </row>
    <row r="635" spans="3:6" x14ac:dyDescent="0.25">
      <c r="C635" s="15"/>
      <c r="D635" s="65"/>
      <c r="E635" s="66"/>
      <c r="F635" s="67"/>
    </row>
    <row r="636" spans="3:6" x14ac:dyDescent="0.25">
      <c r="C636" s="15"/>
      <c r="D636" s="65"/>
      <c r="E636" s="66"/>
      <c r="F636" s="67"/>
    </row>
    <row r="637" spans="3:6" x14ac:dyDescent="0.25">
      <c r="C637" s="15"/>
      <c r="D637" s="65"/>
      <c r="E637" s="66"/>
      <c r="F637" s="67"/>
    </row>
    <row r="638" spans="3:6" x14ac:dyDescent="0.25">
      <c r="C638" s="15"/>
      <c r="D638" s="65"/>
      <c r="E638" s="66"/>
      <c r="F638" s="67"/>
    </row>
    <row r="639" spans="3:6" x14ac:dyDescent="0.25">
      <c r="C639" s="15"/>
      <c r="D639" s="65"/>
      <c r="E639" s="66"/>
      <c r="F639" s="67"/>
    </row>
    <row r="640" spans="3:6" x14ac:dyDescent="0.25">
      <c r="C640" s="15"/>
      <c r="D640" s="65"/>
      <c r="E640" s="66"/>
      <c r="F640" s="67"/>
    </row>
    <row r="641" spans="3:6" x14ac:dyDescent="0.25">
      <c r="C641" s="15"/>
      <c r="D641" s="65"/>
      <c r="E641" s="66"/>
      <c r="F641" s="67"/>
    </row>
    <row r="642" spans="3:6" x14ac:dyDescent="0.25">
      <c r="C642" s="15"/>
      <c r="D642" s="65"/>
      <c r="E642" s="66"/>
      <c r="F642" s="67"/>
    </row>
    <row r="643" spans="3:6" x14ac:dyDescent="0.25">
      <c r="C643" s="15"/>
      <c r="D643" s="65"/>
      <c r="E643" s="66"/>
      <c r="F643" s="67"/>
    </row>
    <row r="644" spans="3:6" x14ac:dyDescent="0.25">
      <c r="C644" s="15"/>
      <c r="D644" s="65"/>
      <c r="E644" s="66"/>
      <c r="F644" s="67"/>
    </row>
    <row r="645" spans="3:6" x14ac:dyDescent="0.25">
      <c r="C645" s="15"/>
      <c r="D645" s="65"/>
      <c r="E645" s="66"/>
      <c r="F645" s="67"/>
    </row>
    <row r="646" spans="3:6" x14ac:dyDescent="0.25">
      <c r="C646" s="15"/>
      <c r="D646" s="65"/>
      <c r="E646" s="66"/>
      <c r="F646" s="67"/>
    </row>
    <row r="647" spans="3:6" x14ac:dyDescent="0.25">
      <c r="C647" s="15"/>
      <c r="D647" s="65"/>
      <c r="E647" s="66"/>
      <c r="F647" s="67"/>
    </row>
    <row r="648" spans="3:6" x14ac:dyDescent="0.25">
      <c r="C648" s="15"/>
      <c r="D648" s="65"/>
      <c r="E648" s="66"/>
      <c r="F648" s="67"/>
    </row>
    <row r="649" spans="3:6" x14ac:dyDescent="0.25">
      <c r="C649" s="15"/>
      <c r="D649" s="65"/>
      <c r="E649" s="66"/>
      <c r="F649" s="67"/>
    </row>
    <row r="650" spans="3:6" x14ac:dyDescent="0.25">
      <c r="C650" s="15"/>
      <c r="D650" s="65"/>
      <c r="E650" s="66"/>
      <c r="F650" s="67"/>
    </row>
    <row r="651" spans="3:6" x14ac:dyDescent="0.25">
      <c r="C651" s="15"/>
      <c r="D651" s="65"/>
      <c r="E651" s="66"/>
      <c r="F651" s="67"/>
    </row>
    <row r="652" spans="3:6" x14ac:dyDescent="0.25">
      <c r="C652" s="15"/>
      <c r="D652" s="65"/>
      <c r="E652" s="66"/>
      <c r="F652" s="67"/>
    </row>
    <row r="653" spans="3:6" x14ac:dyDescent="0.25">
      <c r="C653" s="15"/>
      <c r="D653" s="65"/>
      <c r="E653" s="66"/>
      <c r="F653" s="67"/>
    </row>
    <row r="654" spans="3:6" x14ac:dyDescent="0.25">
      <c r="C654" s="15"/>
      <c r="D654" s="65"/>
      <c r="E654" s="66"/>
      <c r="F654" s="67"/>
    </row>
    <row r="655" spans="3:6" x14ac:dyDescent="0.25">
      <c r="C655" s="15"/>
      <c r="D655" s="65"/>
      <c r="E655" s="66"/>
      <c r="F655" s="67"/>
    </row>
    <row r="656" spans="3:6" x14ac:dyDescent="0.25">
      <c r="C656" s="15"/>
      <c r="D656" s="65"/>
      <c r="E656" s="66"/>
      <c r="F656" s="67"/>
    </row>
    <row r="657" spans="3:6" x14ac:dyDescent="0.25">
      <c r="C657" s="15"/>
      <c r="D657" s="65"/>
      <c r="E657" s="66"/>
      <c r="F657" s="67"/>
    </row>
    <row r="658" spans="3:6" x14ac:dyDescent="0.25">
      <c r="C658" s="15"/>
      <c r="D658" s="65"/>
      <c r="E658" s="66"/>
      <c r="F658" s="67"/>
    </row>
    <row r="659" spans="3:6" x14ac:dyDescent="0.25">
      <c r="C659" s="15"/>
      <c r="D659" s="65"/>
      <c r="E659" s="66"/>
      <c r="F659" s="67"/>
    </row>
    <row r="660" spans="3:6" x14ac:dyDescent="0.25">
      <c r="C660" s="15"/>
      <c r="D660" s="65"/>
      <c r="E660" s="66"/>
      <c r="F660" s="67"/>
    </row>
    <row r="661" spans="3:6" x14ac:dyDescent="0.25">
      <c r="C661" s="15"/>
      <c r="D661" s="65"/>
      <c r="E661" s="66"/>
      <c r="F661" s="67"/>
    </row>
    <row r="662" spans="3:6" x14ac:dyDescent="0.25">
      <c r="C662" s="15"/>
      <c r="D662" s="65"/>
      <c r="E662" s="66"/>
      <c r="F662" s="67"/>
    </row>
    <row r="663" spans="3:6" x14ac:dyDescent="0.25">
      <c r="C663" s="15"/>
      <c r="D663" s="65"/>
      <c r="E663" s="66"/>
      <c r="F663" s="67"/>
    </row>
    <row r="664" spans="3:6" x14ac:dyDescent="0.25">
      <c r="C664" s="15"/>
      <c r="D664" s="65"/>
      <c r="E664" s="66"/>
      <c r="F664" s="67"/>
    </row>
    <row r="665" spans="3:6" x14ac:dyDescent="0.25">
      <c r="C665" s="15"/>
      <c r="D665" s="65"/>
      <c r="E665" s="66"/>
      <c r="F665" s="67"/>
    </row>
    <row r="666" spans="3:6" x14ac:dyDescent="0.25">
      <c r="C666" s="15"/>
      <c r="D666" s="65"/>
      <c r="E666" s="66"/>
      <c r="F666" s="67"/>
    </row>
    <row r="667" spans="3:6" x14ac:dyDescent="0.25">
      <c r="C667" s="15"/>
      <c r="D667" s="65"/>
      <c r="E667" s="66"/>
      <c r="F667" s="67"/>
    </row>
    <row r="668" spans="3:6" x14ac:dyDescent="0.25">
      <c r="C668" s="15"/>
      <c r="D668" s="65"/>
      <c r="E668" s="66"/>
      <c r="F668" s="67"/>
    </row>
    <row r="669" spans="3:6" x14ac:dyDescent="0.25">
      <c r="C669" s="15"/>
      <c r="D669" s="65"/>
      <c r="E669" s="66"/>
      <c r="F669" s="67"/>
    </row>
    <row r="670" spans="3:6" x14ac:dyDescent="0.25">
      <c r="C670" s="15"/>
      <c r="D670" s="65"/>
      <c r="E670" s="66"/>
      <c r="F670" s="67"/>
    </row>
    <row r="671" spans="3:6" x14ac:dyDescent="0.25">
      <c r="C671" s="15"/>
      <c r="D671" s="65"/>
      <c r="E671" s="66"/>
      <c r="F671" s="67"/>
    </row>
    <row r="672" spans="3:6" x14ac:dyDescent="0.25">
      <c r="C672" s="15"/>
      <c r="D672" s="65"/>
      <c r="E672" s="66"/>
      <c r="F672" s="67"/>
    </row>
    <row r="673" spans="3:6" x14ac:dyDescent="0.25">
      <c r="C673" s="15"/>
      <c r="D673" s="65"/>
      <c r="E673" s="66"/>
      <c r="F673" s="67"/>
    </row>
    <row r="674" spans="3:6" x14ac:dyDescent="0.25">
      <c r="C674" s="15"/>
      <c r="D674" s="65"/>
      <c r="E674" s="66"/>
      <c r="F674" s="67"/>
    </row>
    <row r="675" spans="3:6" x14ac:dyDescent="0.25">
      <c r="C675" s="15"/>
      <c r="D675" s="65"/>
      <c r="E675" s="66"/>
      <c r="F675" s="67"/>
    </row>
    <row r="676" spans="3:6" x14ac:dyDescent="0.25">
      <c r="C676" s="15"/>
      <c r="D676" s="65"/>
      <c r="E676" s="66"/>
      <c r="F676" s="67"/>
    </row>
    <row r="677" spans="3:6" x14ac:dyDescent="0.25">
      <c r="C677" s="15"/>
      <c r="D677" s="65"/>
      <c r="E677" s="66"/>
      <c r="F677" s="67"/>
    </row>
    <row r="678" spans="3:6" x14ac:dyDescent="0.25">
      <c r="C678" s="15"/>
      <c r="D678" s="65"/>
      <c r="E678" s="66"/>
      <c r="F678" s="67"/>
    </row>
    <row r="679" spans="3:6" x14ac:dyDescent="0.25">
      <c r="C679" s="15"/>
      <c r="D679" s="65"/>
      <c r="E679" s="66"/>
      <c r="F679" s="67"/>
    </row>
    <row r="680" spans="3:6" x14ac:dyDescent="0.25">
      <c r="C680" s="15"/>
      <c r="D680" s="65"/>
      <c r="E680" s="66"/>
      <c r="F680" s="67"/>
    </row>
    <row r="681" spans="3:6" x14ac:dyDescent="0.25">
      <c r="C681" s="15"/>
      <c r="D681" s="65"/>
      <c r="E681" s="66"/>
      <c r="F681" s="67"/>
    </row>
    <row r="682" spans="3:6" x14ac:dyDescent="0.25">
      <c r="C682" s="15"/>
      <c r="D682" s="65"/>
      <c r="E682" s="66"/>
      <c r="F682" s="67"/>
    </row>
    <row r="683" spans="3:6" x14ac:dyDescent="0.25">
      <c r="C683" s="15"/>
      <c r="D683" s="65"/>
      <c r="E683" s="66"/>
      <c r="F683" s="67"/>
    </row>
    <row r="684" spans="3:6" x14ac:dyDescent="0.25">
      <c r="C684" s="15"/>
      <c r="D684" s="65"/>
      <c r="E684" s="66"/>
      <c r="F684" s="67"/>
    </row>
    <row r="685" spans="3:6" x14ac:dyDescent="0.25">
      <c r="C685" s="15"/>
      <c r="D685" s="65"/>
      <c r="E685" s="66"/>
      <c r="F685" s="67"/>
    </row>
    <row r="686" spans="3:6" x14ac:dyDescent="0.25">
      <c r="C686" s="15"/>
      <c r="D686" s="65"/>
      <c r="E686" s="66"/>
      <c r="F686" s="67"/>
    </row>
    <row r="687" spans="3:6" x14ac:dyDescent="0.25">
      <c r="C687" s="15"/>
      <c r="D687" s="65"/>
      <c r="E687" s="66"/>
      <c r="F687" s="67"/>
    </row>
    <row r="688" spans="3:6" x14ac:dyDescent="0.25">
      <c r="C688" s="15"/>
      <c r="D688" s="65"/>
      <c r="E688" s="66"/>
      <c r="F688" s="67"/>
    </row>
    <row r="689" spans="3:6" x14ac:dyDescent="0.25">
      <c r="C689" s="15"/>
      <c r="D689" s="65"/>
      <c r="E689" s="66"/>
      <c r="F689" s="67"/>
    </row>
    <row r="690" spans="3:6" x14ac:dyDescent="0.25">
      <c r="C690" s="15"/>
      <c r="D690" s="65"/>
      <c r="E690" s="66"/>
      <c r="F690" s="67"/>
    </row>
    <row r="691" spans="3:6" x14ac:dyDescent="0.25">
      <c r="C691" s="15"/>
      <c r="D691" s="65"/>
      <c r="E691" s="66"/>
      <c r="F691" s="67"/>
    </row>
    <row r="692" spans="3:6" x14ac:dyDescent="0.25">
      <c r="C692" s="15"/>
      <c r="D692" s="65"/>
      <c r="E692" s="66"/>
      <c r="F692" s="67"/>
    </row>
    <row r="693" spans="3:6" x14ac:dyDescent="0.25">
      <c r="C693" s="15"/>
      <c r="D693" s="65"/>
      <c r="E693" s="66"/>
      <c r="F693" s="67"/>
    </row>
    <row r="694" spans="3:6" x14ac:dyDescent="0.25">
      <c r="C694" s="15"/>
      <c r="D694" s="65"/>
      <c r="E694" s="66"/>
      <c r="F694" s="67"/>
    </row>
    <row r="695" spans="3:6" x14ac:dyDescent="0.25">
      <c r="C695" s="15"/>
      <c r="D695" s="65"/>
      <c r="E695" s="66"/>
      <c r="F695" s="67"/>
    </row>
    <row r="696" spans="3:6" x14ac:dyDescent="0.25">
      <c r="C696" s="15"/>
      <c r="D696" s="65"/>
      <c r="E696" s="66"/>
      <c r="F696" s="67"/>
    </row>
    <row r="697" spans="3:6" x14ac:dyDescent="0.25">
      <c r="C697" s="15"/>
      <c r="D697" s="65"/>
      <c r="E697" s="66"/>
      <c r="F697" s="67"/>
    </row>
    <row r="698" spans="3:6" x14ac:dyDescent="0.25">
      <c r="C698" s="15"/>
      <c r="D698" s="65"/>
      <c r="E698" s="66"/>
      <c r="F698" s="67"/>
    </row>
    <row r="699" spans="3:6" x14ac:dyDescent="0.25">
      <c r="C699" s="15"/>
      <c r="D699" s="65"/>
      <c r="E699" s="66"/>
      <c r="F699" s="67"/>
    </row>
    <row r="700" spans="3:6" x14ac:dyDescent="0.25">
      <c r="C700" s="15"/>
      <c r="D700" s="65"/>
      <c r="E700" s="66"/>
      <c r="F700" s="67"/>
    </row>
    <row r="701" spans="3:6" x14ac:dyDescent="0.25">
      <c r="C701" s="15"/>
      <c r="D701" s="65"/>
      <c r="E701" s="66"/>
      <c r="F701" s="67"/>
    </row>
    <row r="702" spans="3:6" x14ac:dyDescent="0.25">
      <c r="C702" s="15"/>
      <c r="D702" s="65"/>
      <c r="E702" s="66"/>
      <c r="F702" s="67"/>
    </row>
    <row r="703" spans="3:6" x14ac:dyDescent="0.25">
      <c r="C703" s="15"/>
      <c r="D703" s="65"/>
      <c r="E703" s="66"/>
      <c r="F703" s="67"/>
    </row>
    <row r="704" spans="3:6" x14ac:dyDescent="0.25">
      <c r="C704" s="15"/>
      <c r="D704" s="65"/>
      <c r="E704" s="66"/>
      <c r="F704" s="67"/>
    </row>
    <row r="705" spans="3:6" x14ac:dyDescent="0.25">
      <c r="C705" s="15"/>
      <c r="D705" s="65"/>
      <c r="E705" s="66"/>
      <c r="F705" s="67"/>
    </row>
    <row r="706" spans="3:6" x14ac:dyDescent="0.25">
      <c r="C706" s="15"/>
      <c r="D706" s="65"/>
      <c r="E706" s="66"/>
      <c r="F706" s="67"/>
    </row>
    <row r="707" spans="3:6" x14ac:dyDescent="0.25">
      <c r="C707" s="15"/>
      <c r="D707" s="65"/>
      <c r="E707" s="66"/>
      <c r="F707" s="67"/>
    </row>
    <row r="708" spans="3:6" x14ac:dyDescent="0.25">
      <c r="C708" s="15"/>
      <c r="D708" s="65"/>
      <c r="E708" s="66"/>
      <c r="F708" s="67"/>
    </row>
    <row r="709" spans="3:6" x14ac:dyDescent="0.25">
      <c r="C709" s="15"/>
      <c r="D709" s="65"/>
      <c r="E709" s="66"/>
      <c r="F709" s="67"/>
    </row>
    <row r="710" spans="3:6" x14ac:dyDescent="0.25">
      <c r="C710" s="15"/>
      <c r="D710" s="65"/>
      <c r="E710" s="66"/>
      <c r="F710" s="67"/>
    </row>
    <row r="711" spans="3:6" x14ac:dyDescent="0.25">
      <c r="C711" s="15"/>
      <c r="D711" s="65"/>
      <c r="E711" s="66"/>
      <c r="F711" s="67"/>
    </row>
    <row r="712" spans="3:6" x14ac:dyDescent="0.25">
      <c r="C712" s="15"/>
      <c r="D712" s="65"/>
      <c r="E712" s="66"/>
      <c r="F712" s="67"/>
    </row>
    <row r="713" spans="3:6" x14ac:dyDescent="0.25">
      <c r="C713" s="15"/>
      <c r="D713" s="65"/>
      <c r="E713" s="66"/>
      <c r="F713" s="67"/>
    </row>
    <row r="714" spans="3:6" x14ac:dyDescent="0.25">
      <c r="C714" s="15"/>
      <c r="D714" s="65"/>
      <c r="E714" s="66"/>
      <c r="F714" s="67"/>
    </row>
    <row r="715" spans="3:6" x14ac:dyDescent="0.25">
      <c r="C715" s="15"/>
      <c r="D715" s="65"/>
      <c r="E715" s="66"/>
      <c r="F715" s="67"/>
    </row>
    <row r="716" spans="3:6" x14ac:dyDescent="0.25">
      <c r="C716" s="15"/>
      <c r="D716" s="65"/>
      <c r="E716" s="66"/>
      <c r="F716" s="67"/>
    </row>
    <row r="717" spans="3:6" x14ac:dyDescent="0.25">
      <c r="C717" s="15"/>
      <c r="D717" s="65"/>
      <c r="E717" s="66"/>
      <c r="F717" s="67"/>
    </row>
    <row r="718" spans="3:6" x14ac:dyDescent="0.25">
      <c r="C718" s="15"/>
      <c r="D718" s="65"/>
      <c r="E718" s="66"/>
      <c r="F718" s="67"/>
    </row>
    <row r="719" spans="3:6" x14ac:dyDescent="0.25">
      <c r="C719" s="15"/>
      <c r="D719" s="65"/>
      <c r="E719" s="66"/>
      <c r="F719" s="67"/>
    </row>
    <row r="720" spans="3:6" x14ac:dyDescent="0.25">
      <c r="C720" s="15"/>
      <c r="D720" s="65"/>
      <c r="E720" s="66"/>
      <c r="F720" s="67"/>
    </row>
    <row r="721" spans="3:6" x14ac:dyDescent="0.25">
      <c r="C721" s="15"/>
      <c r="D721" s="65"/>
      <c r="E721" s="66"/>
      <c r="F721" s="67"/>
    </row>
    <row r="722" spans="3:6" x14ac:dyDescent="0.25">
      <c r="C722" s="15"/>
      <c r="D722" s="65"/>
      <c r="E722" s="66"/>
      <c r="F722" s="67"/>
    </row>
    <row r="723" spans="3:6" x14ac:dyDescent="0.25">
      <c r="C723" s="15"/>
      <c r="D723" s="65"/>
      <c r="E723" s="66"/>
      <c r="F723" s="67"/>
    </row>
    <row r="724" spans="3:6" x14ac:dyDescent="0.25">
      <c r="C724" s="15"/>
      <c r="D724" s="65"/>
      <c r="E724" s="66"/>
      <c r="F724" s="67"/>
    </row>
    <row r="725" spans="3:6" x14ac:dyDescent="0.25">
      <c r="C725" s="15"/>
      <c r="D725" s="65"/>
      <c r="E725" s="66"/>
      <c r="F725" s="67"/>
    </row>
    <row r="726" spans="3:6" x14ac:dyDescent="0.25">
      <c r="C726" s="15"/>
      <c r="D726" s="65"/>
      <c r="E726" s="66"/>
      <c r="F726" s="67"/>
    </row>
    <row r="727" spans="3:6" x14ac:dyDescent="0.25">
      <c r="C727" s="15"/>
      <c r="D727" s="65"/>
      <c r="E727" s="66"/>
      <c r="F727" s="67"/>
    </row>
    <row r="728" spans="3:6" x14ac:dyDescent="0.25">
      <c r="C728" s="15"/>
      <c r="D728" s="65"/>
      <c r="E728" s="66"/>
      <c r="F728" s="67"/>
    </row>
    <row r="729" spans="3:6" x14ac:dyDescent="0.25">
      <c r="C729" s="15"/>
      <c r="D729" s="65"/>
      <c r="E729" s="66"/>
      <c r="F729" s="67"/>
    </row>
    <row r="730" spans="3:6" x14ac:dyDescent="0.25">
      <c r="C730" s="15"/>
      <c r="D730" s="65"/>
      <c r="E730" s="66"/>
      <c r="F730" s="67"/>
    </row>
    <row r="731" spans="3:6" x14ac:dyDescent="0.25">
      <c r="C731" s="15"/>
      <c r="D731" s="65"/>
      <c r="E731" s="66"/>
      <c r="F731" s="67"/>
    </row>
    <row r="732" spans="3:6" x14ac:dyDescent="0.25">
      <c r="C732" s="15"/>
      <c r="D732" s="65"/>
      <c r="E732" s="66"/>
      <c r="F732" s="67"/>
    </row>
    <row r="733" spans="3:6" x14ac:dyDescent="0.25">
      <c r="C733" s="15"/>
      <c r="D733" s="65"/>
      <c r="E733" s="66"/>
      <c r="F733" s="67"/>
    </row>
    <row r="734" spans="3:6" x14ac:dyDescent="0.25">
      <c r="C734" s="15"/>
      <c r="D734" s="65"/>
      <c r="E734" s="66"/>
      <c r="F734" s="67"/>
    </row>
    <row r="735" spans="3:6" x14ac:dyDescent="0.25">
      <c r="C735" s="15"/>
      <c r="D735" s="65"/>
      <c r="E735" s="66"/>
      <c r="F735" s="67"/>
    </row>
    <row r="736" spans="3:6" x14ac:dyDescent="0.25">
      <c r="C736" s="15"/>
      <c r="D736" s="65"/>
      <c r="E736" s="66"/>
      <c r="F736" s="67"/>
    </row>
    <row r="737" spans="3:6" x14ac:dyDescent="0.25">
      <c r="C737" s="15"/>
      <c r="D737" s="65"/>
      <c r="E737" s="66"/>
      <c r="F737" s="67"/>
    </row>
    <row r="738" spans="3:6" x14ac:dyDescent="0.25">
      <c r="C738" s="15"/>
      <c r="D738" s="65"/>
      <c r="E738" s="66"/>
      <c r="F738" s="67"/>
    </row>
    <row r="739" spans="3:6" x14ac:dyDescent="0.25">
      <c r="C739" s="15"/>
      <c r="D739" s="65"/>
      <c r="E739" s="66"/>
      <c r="F739" s="67"/>
    </row>
    <row r="740" spans="3:6" x14ac:dyDescent="0.25">
      <c r="C740" s="15"/>
      <c r="D740" s="65"/>
      <c r="E740" s="66"/>
      <c r="F740" s="67"/>
    </row>
    <row r="741" spans="3:6" x14ac:dyDescent="0.25">
      <c r="C741" s="15"/>
      <c r="D741" s="65"/>
      <c r="E741" s="66"/>
      <c r="F741" s="67"/>
    </row>
    <row r="742" spans="3:6" x14ac:dyDescent="0.25">
      <c r="C742" s="15"/>
      <c r="D742" s="65"/>
      <c r="E742" s="66"/>
      <c r="F742" s="67"/>
    </row>
    <row r="743" spans="3:6" x14ac:dyDescent="0.25">
      <c r="C743" s="15"/>
      <c r="D743" s="65"/>
      <c r="E743" s="66"/>
      <c r="F743" s="67"/>
    </row>
    <row r="744" spans="3:6" x14ac:dyDescent="0.25">
      <c r="C744" s="15"/>
      <c r="D744" s="65"/>
      <c r="E744" s="66"/>
      <c r="F744" s="67"/>
    </row>
    <row r="745" spans="3:6" x14ac:dyDescent="0.25">
      <c r="C745" s="15"/>
      <c r="D745" s="65"/>
      <c r="E745" s="66"/>
      <c r="F745" s="67"/>
    </row>
    <row r="746" spans="3:6" x14ac:dyDescent="0.25">
      <c r="C746" s="15"/>
      <c r="D746" s="65"/>
      <c r="E746" s="66"/>
      <c r="F746" s="67"/>
    </row>
    <row r="747" spans="3:6" x14ac:dyDescent="0.25">
      <c r="C747" s="15"/>
      <c r="D747" s="65"/>
      <c r="E747" s="66"/>
      <c r="F747" s="67"/>
    </row>
    <row r="748" spans="3:6" x14ac:dyDescent="0.25">
      <c r="C748" s="15"/>
      <c r="D748" s="65"/>
      <c r="E748" s="66"/>
      <c r="F748" s="67"/>
    </row>
    <row r="749" spans="3:6" x14ac:dyDescent="0.25">
      <c r="C749" s="15"/>
      <c r="D749" s="65"/>
      <c r="E749" s="66"/>
      <c r="F749" s="67"/>
    </row>
    <row r="750" spans="3:6" x14ac:dyDescent="0.25">
      <c r="C750" s="15"/>
      <c r="D750" s="65"/>
      <c r="E750" s="66"/>
      <c r="F750" s="67"/>
    </row>
    <row r="751" spans="3:6" x14ac:dyDescent="0.25">
      <c r="C751" s="15"/>
      <c r="D751" s="65"/>
      <c r="E751" s="66"/>
      <c r="F751" s="67"/>
    </row>
    <row r="752" spans="3:6" x14ac:dyDescent="0.25">
      <c r="C752" s="15"/>
      <c r="D752" s="65"/>
      <c r="E752" s="66"/>
      <c r="F752" s="67"/>
    </row>
    <row r="753" spans="3:6" x14ac:dyDescent="0.25">
      <c r="C753" s="15"/>
      <c r="D753" s="65"/>
      <c r="E753" s="66"/>
      <c r="F753" s="67"/>
    </row>
    <row r="754" spans="3:6" x14ac:dyDescent="0.25">
      <c r="C754" s="15"/>
      <c r="D754" s="65"/>
      <c r="E754" s="66"/>
      <c r="F754" s="67"/>
    </row>
    <row r="755" spans="3:6" x14ac:dyDescent="0.25">
      <c r="C755" s="15"/>
      <c r="D755" s="65"/>
      <c r="E755" s="66"/>
      <c r="F755" s="67"/>
    </row>
    <row r="756" spans="3:6" x14ac:dyDescent="0.25">
      <c r="C756" s="15"/>
      <c r="D756" s="65"/>
      <c r="E756" s="66"/>
      <c r="F756" s="67"/>
    </row>
    <row r="757" spans="3:6" x14ac:dyDescent="0.25">
      <c r="C757" s="15"/>
      <c r="D757" s="65"/>
      <c r="E757" s="66"/>
      <c r="F757" s="67"/>
    </row>
    <row r="758" spans="3:6" x14ac:dyDescent="0.25">
      <c r="C758" s="15"/>
      <c r="D758" s="65"/>
      <c r="E758" s="66"/>
      <c r="F758" s="67"/>
    </row>
    <row r="759" spans="3:6" x14ac:dyDescent="0.25">
      <c r="C759" s="15"/>
      <c r="D759" s="65"/>
      <c r="E759" s="66"/>
      <c r="F759" s="67"/>
    </row>
    <row r="760" spans="3:6" x14ac:dyDescent="0.25">
      <c r="C760" s="15"/>
      <c r="D760" s="65"/>
      <c r="E760" s="66"/>
      <c r="F760" s="67"/>
    </row>
    <row r="761" spans="3:6" x14ac:dyDescent="0.25">
      <c r="C761" s="15"/>
      <c r="D761" s="65"/>
      <c r="E761" s="66"/>
      <c r="F761" s="67"/>
    </row>
    <row r="762" spans="3:6" x14ac:dyDescent="0.25">
      <c r="C762" s="15"/>
      <c r="D762" s="65"/>
      <c r="E762" s="66"/>
      <c r="F762" s="67"/>
    </row>
    <row r="763" spans="3:6" x14ac:dyDescent="0.25">
      <c r="C763" s="15"/>
      <c r="D763" s="65"/>
      <c r="E763" s="66"/>
      <c r="F763" s="67"/>
    </row>
    <row r="764" spans="3:6" x14ac:dyDescent="0.25">
      <c r="C764" s="15"/>
      <c r="D764" s="65"/>
      <c r="E764" s="66"/>
      <c r="F764" s="67"/>
    </row>
    <row r="765" spans="3:6" x14ac:dyDescent="0.25">
      <c r="C765" s="15"/>
      <c r="D765" s="65"/>
      <c r="E765" s="66"/>
      <c r="F765" s="67"/>
    </row>
    <row r="766" spans="3:6" x14ac:dyDescent="0.25">
      <c r="C766" s="15"/>
      <c r="D766" s="65"/>
      <c r="E766" s="66"/>
      <c r="F766" s="67"/>
    </row>
    <row r="767" spans="3:6" x14ac:dyDescent="0.25">
      <c r="C767" s="15"/>
      <c r="D767" s="65"/>
      <c r="E767" s="66"/>
      <c r="F767" s="67"/>
    </row>
    <row r="768" spans="3:6" x14ac:dyDescent="0.25">
      <c r="C768" s="15"/>
      <c r="D768" s="65"/>
      <c r="E768" s="66"/>
      <c r="F768" s="67"/>
    </row>
    <row r="769" spans="3:6" x14ac:dyDescent="0.25">
      <c r="C769" s="15"/>
      <c r="D769" s="65"/>
      <c r="E769" s="66"/>
      <c r="F769" s="67"/>
    </row>
    <row r="770" spans="3:6" x14ac:dyDescent="0.25">
      <c r="C770" s="15"/>
      <c r="D770" s="65"/>
      <c r="E770" s="66"/>
      <c r="F770" s="67"/>
    </row>
    <row r="771" spans="3:6" x14ac:dyDescent="0.25">
      <c r="C771" s="15"/>
      <c r="D771" s="65"/>
      <c r="E771" s="66"/>
      <c r="F771" s="67"/>
    </row>
    <row r="772" spans="3:6" x14ac:dyDescent="0.25">
      <c r="C772" s="15"/>
      <c r="D772" s="65"/>
      <c r="E772" s="66"/>
      <c r="F772" s="67"/>
    </row>
    <row r="773" spans="3:6" x14ac:dyDescent="0.25">
      <c r="C773" s="15"/>
      <c r="D773" s="65"/>
      <c r="E773" s="66"/>
      <c r="F773" s="67"/>
    </row>
    <row r="774" spans="3:6" x14ac:dyDescent="0.25">
      <c r="C774" s="15"/>
      <c r="D774" s="65"/>
      <c r="E774" s="66"/>
      <c r="F774" s="67"/>
    </row>
    <row r="775" spans="3:6" x14ac:dyDescent="0.25">
      <c r="C775" s="15"/>
      <c r="D775" s="65"/>
      <c r="E775" s="66"/>
      <c r="F775" s="67"/>
    </row>
    <row r="776" spans="3:6" x14ac:dyDescent="0.25">
      <c r="C776" s="15"/>
      <c r="D776" s="65"/>
      <c r="E776" s="66"/>
      <c r="F776" s="67"/>
    </row>
    <row r="777" spans="3:6" x14ac:dyDescent="0.25">
      <c r="C777" s="15"/>
      <c r="D777" s="65"/>
      <c r="E777" s="66"/>
      <c r="F777" s="67"/>
    </row>
    <row r="778" spans="3:6" x14ac:dyDescent="0.25">
      <c r="C778" s="15"/>
      <c r="D778" s="65"/>
      <c r="E778" s="66"/>
      <c r="F778" s="67"/>
    </row>
    <row r="779" spans="3:6" x14ac:dyDescent="0.25">
      <c r="C779" s="15"/>
      <c r="D779" s="65"/>
      <c r="E779" s="66"/>
      <c r="F779" s="67"/>
    </row>
    <row r="780" spans="3:6" x14ac:dyDescent="0.25">
      <c r="C780" s="15"/>
      <c r="D780" s="65"/>
      <c r="E780" s="66"/>
      <c r="F780" s="67"/>
    </row>
    <row r="781" spans="3:6" x14ac:dyDescent="0.25">
      <c r="C781" s="15"/>
      <c r="D781" s="65"/>
      <c r="E781" s="66"/>
      <c r="F781" s="67"/>
    </row>
    <row r="782" spans="3:6" x14ac:dyDescent="0.25">
      <c r="C782" s="15"/>
      <c r="D782" s="65"/>
      <c r="E782" s="66"/>
      <c r="F782" s="67"/>
    </row>
    <row r="783" spans="3:6" x14ac:dyDescent="0.25">
      <c r="C783" s="15"/>
      <c r="D783" s="65"/>
      <c r="E783" s="66"/>
      <c r="F783" s="67"/>
    </row>
    <row r="784" spans="3:6" x14ac:dyDescent="0.25">
      <c r="C784" s="15"/>
      <c r="D784" s="65"/>
      <c r="E784" s="66"/>
      <c r="F784" s="67"/>
    </row>
    <row r="785" spans="3:6" x14ac:dyDescent="0.25">
      <c r="C785" s="15"/>
      <c r="D785" s="65"/>
      <c r="E785" s="66"/>
      <c r="F785" s="67"/>
    </row>
    <row r="786" spans="3:6" x14ac:dyDescent="0.25">
      <c r="C786" s="15"/>
      <c r="D786" s="65"/>
      <c r="E786" s="66"/>
      <c r="F786" s="67"/>
    </row>
    <row r="787" spans="3:6" x14ac:dyDescent="0.25">
      <c r="C787" s="15"/>
      <c r="D787" s="65"/>
      <c r="E787" s="66"/>
      <c r="F787" s="67"/>
    </row>
    <row r="788" spans="3:6" x14ac:dyDescent="0.25">
      <c r="C788" s="15"/>
      <c r="D788" s="65"/>
      <c r="E788" s="66"/>
      <c r="F788" s="67"/>
    </row>
    <row r="789" spans="3:6" x14ac:dyDescent="0.25">
      <c r="C789" s="15"/>
      <c r="D789" s="65"/>
      <c r="E789" s="66"/>
      <c r="F789" s="67"/>
    </row>
    <row r="790" spans="3:6" x14ac:dyDescent="0.25">
      <c r="C790" s="15"/>
      <c r="D790" s="65"/>
      <c r="E790" s="66"/>
      <c r="F790" s="67"/>
    </row>
    <row r="791" spans="3:6" x14ac:dyDescent="0.25">
      <c r="C791" s="15"/>
      <c r="D791" s="65"/>
      <c r="E791" s="66"/>
      <c r="F791" s="67"/>
    </row>
    <row r="792" spans="3:6" x14ac:dyDescent="0.25">
      <c r="C792" s="15"/>
      <c r="D792" s="65"/>
      <c r="E792" s="66"/>
      <c r="F792" s="67"/>
    </row>
    <row r="793" spans="3:6" x14ac:dyDescent="0.25">
      <c r="C793" s="15"/>
      <c r="D793" s="65"/>
      <c r="E793" s="66"/>
      <c r="F793" s="67"/>
    </row>
    <row r="794" spans="3:6" x14ac:dyDescent="0.25">
      <c r="C794" s="15"/>
      <c r="D794" s="65"/>
      <c r="E794" s="66"/>
      <c r="F794" s="67"/>
    </row>
    <row r="795" spans="3:6" x14ac:dyDescent="0.25">
      <c r="C795" s="15"/>
      <c r="D795" s="65"/>
      <c r="E795" s="66"/>
      <c r="F795" s="67"/>
    </row>
    <row r="796" spans="3:6" x14ac:dyDescent="0.25">
      <c r="C796" s="15"/>
      <c r="D796" s="65"/>
      <c r="E796" s="66"/>
      <c r="F796" s="67"/>
    </row>
    <row r="797" spans="3:6" x14ac:dyDescent="0.25">
      <c r="C797" s="15"/>
      <c r="D797" s="65"/>
      <c r="E797" s="66"/>
      <c r="F797" s="67"/>
    </row>
    <row r="798" spans="3:6" x14ac:dyDescent="0.25">
      <c r="C798" s="15"/>
      <c r="D798" s="65"/>
      <c r="E798" s="66"/>
      <c r="F798" s="67"/>
    </row>
    <row r="799" spans="3:6" x14ac:dyDescent="0.25">
      <c r="C799" s="15"/>
      <c r="D799" s="65"/>
      <c r="E799" s="66"/>
      <c r="F799" s="67"/>
    </row>
    <row r="800" spans="3:6" x14ac:dyDescent="0.25">
      <c r="C800" s="15"/>
      <c r="D800" s="65"/>
      <c r="E800" s="66"/>
      <c r="F800" s="67"/>
    </row>
    <row r="801" spans="3:6" x14ac:dyDescent="0.25">
      <c r="C801" s="15"/>
      <c r="D801" s="65"/>
      <c r="E801" s="66"/>
      <c r="F801" s="67"/>
    </row>
    <row r="802" spans="3:6" x14ac:dyDescent="0.25">
      <c r="C802" s="15"/>
      <c r="D802" s="65"/>
      <c r="E802" s="66"/>
      <c r="F802" s="67"/>
    </row>
    <row r="803" spans="3:6" x14ac:dyDescent="0.25">
      <c r="C803" s="15"/>
      <c r="D803" s="65"/>
      <c r="E803" s="66"/>
      <c r="F803" s="67"/>
    </row>
    <row r="804" spans="3:6" x14ac:dyDescent="0.25">
      <c r="C804" s="15"/>
      <c r="D804" s="65"/>
      <c r="E804" s="66"/>
      <c r="F804" s="67"/>
    </row>
    <row r="805" spans="3:6" x14ac:dyDescent="0.25">
      <c r="C805" s="15"/>
      <c r="D805" s="65"/>
      <c r="E805" s="66"/>
      <c r="F805" s="67"/>
    </row>
    <row r="806" spans="3:6" x14ac:dyDescent="0.25">
      <c r="C806" s="15"/>
      <c r="D806" s="65"/>
      <c r="E806" s="66"/>
      <c r="F806" s="67"/>
    </row>
    <row r="807" spans="3:6" x14ac:dyDescent="0.25">
      <c r="C807" s="15"/>
      <c r="D807" s="65"/>
      <c r="E807" s="66"/>
      <c r="F807" s="67"/>
    </row>
    <row r="808" spans="3:6" x14ac:dyDescent="0.25">
      <c r="C808" s="15"/>
      <c r="D808" s="65"/>
      <c r="E808" s="66"/>
      <c r="F808" s="67"/>
    </row>
    <row r="809" spans="3:6" x14ac:dyDescent="0.25">
      <c r="C809" s="15"/>
      <c r="D809" s="65"/>
      <c r="E809" s="66"/>
      <c r="F809" s="67"/>
    </row>
    <row r="810" spans="3:6" x14ac:dyDescent="0.25">
      <c r="C810" s="15"/>
      <c r="D810" s="65"/>
      <c r="E810" s="66"/>
      <c r="F810" s="67"/>
    </row>
    <row r="811" spans="3:6" x14ac:dyDescent="0.25">
      <c r="C811" s="15"/>
      <c r="D811" s="65"/>
      <c r="E811" s="66"/>
      <c r="F811" s="67"/>
    </row>
    <row r="812" spans="3:6" x14ac:dyDescent="0.25">
      <c r="C812" s="15"/>
      <c r="D812" s="65"/>
      <c r="E812" s="66"/>
      <c r="F812" s="67"/>
    </row>
    <row r="813" spans="3:6" x14ac:dyDescent="0.25">
      <c r="C813" s="15"/>
      <c r="D813" s="65"/>
      <c r="E813" s="66"/>
      <c r="F813" s="67"/>
    </row>
    <row r="814" spans="3:6" x14ac:dyDescent="0.25">
      <c r="C814" s="15"/>
      <c r="D814" s="65"/>
      <c r="E814" s="66"/>
      <c r="F814" s="67"/>
    </row>
    <row r="815" spans="3:6" x14ac:dyDescent="0.25">
      <c r="C815" s="15"/>
      <c r="D815" s="65"/>
      <c r="E815" s="66"/>
      <c r="F815" s="67"/>
    </row>
    <row r="816" spans="3:6" x14ac:dyDescent="0.25">
      <c r="C816" s="15"/>
      <c r="D816" s="65"/>
      <c r="E816" s="66"/>
      <c r="F816" s="67"/>
    </row>
    <row r="817" spans="3:6" x14ac:dyDescent="0.25">
      <c r="C817" s="15"/>
      <c r="D817" s="65"/>
      <c r="E817" s="66"/>
      <c r="F817" s="67"/>
    </row>
    <row r="818" spans="3:6" x14ac:dyDescent="0.25">
      <c r="C818" s="15"/>
      <c r="D818" s="65"/>
      <c r="E818" s="66"/>
      <c r="F818" s="67"/>
    </row>
    <row r="819" spans="3:6" x14ac:dyDescent="0.25">
      <c r="C819" s="15"/>
      <c r="D819" s="65"/>
      <c r="E819" s="66"/>
      <c r="F819" s="67"/>
    </row>
    <row r="820" spans="3:6" x14ac:dyDescent="0.25">
      <c r="C820" s="15"/>
      <c r="D820" s="65"/>
      <c r="E820" s="66"/>
      <c r="F820" s="67"/>
    </row>
    <row r="821" spans="3:6" x14ac:dyDescent="0.25">
      <c r="C821" s="15"/>
      <c r="D821" s="65"/>
      <c r="E821" s="66"/>
      <c r="F821" s="67"/>
    </row>
    <row r="822" spans="3:6" x14ac:dyDescent="0.25">
      <c r="C822" s="15"/>
      <c r="D822" s="65"/>
      <c r="E822" s="66"/>
      <c r="F822" s="67"/>
    </row>
    <row r="823" spans="3:6" x14ac:dyDescent="0.25">
      <c r="C823" s="15"/>
      <c r="D823" s="65"/>
      <c r="E823" s="66"/>
      <c r="F823" s="67"/>
    </row>
    <row r="824" spans="3:6" x14ac:dyDescent="0.25">
      <c r="C824" s="15"/>
      <c r="D824" s="65"/>
      <c r="E824" s="66"/>
      <c r="F824" s="67"/>
    </row>
    <row r="825" spans="3:6" x14ac:dyDescent="0.25">
      <c r="C825" s="15"/>
      <c r="D825" s="65"/>
      <c r="E825" s="66"/>
      <c r="F825" s="67"/>
    </row>
    <row r="826" spans="3:6" x14ac:dyDescent="0.25">
      <c r="C826" s="15"/>
      <c r="D826" s="65"/>
      <c r="E826" s="66"/>
      <c r="F826" s="67"/>
    </row>
    <row r="827" spans="3:6" x14ac:dyDescent="0.25">
      <c r="C827" s="15"/>
      <c r="D827" s="65"/>
      <c r="E827" s="66"/>
      <c r="F827" s="67"/>
    </row>
    <row r="828" spans="3:6" x14ac:dyDescent="0.25">
      <c r="C828" s="15"/>
      <c r="D828" s="65"/>
      <c r="E828" s="66"/>
      <c r="F828" s="67"/>
    </row>
    <row r="829" spans="3:6" x14ac:dyDescent="0.25">
      <c r="C829" s="15"/>
      <c r="D829" s="65"/>
      <c r="E829" s="66"/>
      <c r="F829" s="67"/>
    </row>
    <row r="830" spans="3:6" x14ac:dyDescent="0.25">
      <c r="C830" s="15"/>
      <c r="D830" s="65"/>
      <c r="E830" s="66"/>
      <c r="F830" s="67"/>
    </row>
    <row r="831" spans="3:6" x14ac:dyDescent="0.25">
      <c r="C831" s="15"/>
      <c r="D831" s="65"/>
      <c r="E831" s="66"/>
      <c r="F831" s="67"/>
    </row>
    <row r="832" spans="3:6" x14ac:dyDescent="0.25">
      <c r="C832" s="15"/>
      <c r="D832" s="65"/>
      <c r="E832" s="66"/>
      <c r="F832" s="67"/>
    </row>
    <row r="833" spans="3:6" x14ac:dyDescent="0.25">
      <c r="C833" s="15"/>
      <c r="D833" s="65"/>
      <c r="E833" s="66"/>
      <c r="F833" s="67"/>
    </row>
    <row r="834" spans="3:6" x14ac:dyDescent="0.25">
      <c r="C834" s="15"/>
      <c r="D834" s="65"/>
      <c r="E834" s="66"/>
      <c r="F834" s="67"/>
    </row>
    <row r="835" spans="3:6" x14ac:dyDescent="0.25">
      <c r="C835" s="15"/>
      <c r="D835" s="65"/>
      <c r="E835" s="66"/>
      <c r="F835" s="67"/>
    </row>
    <row r="836" spans="3:6" x14ac:dyDescent="0.25">
      <c r="C836" s="15"/>
      <c r="D836" s="65"/>
      <c r="E836" s="66"/>
      <c r="F836" s="67"/>
    </row>
    <row r="837" spans="3:6" x14ac:dyDescent="0.25">
      <c r="C837" s="15"/>
      <c r="D837" s="65"/>
      <c r="E837" s="66"/>
      <c r="F837" s="67"/>
    </row>
    <row r="838" spans="3:6" x14ac:dyDescent="0.25">
      <c r="C838" s="15"/>
      <c r="D838" s="65"/>
      <c r="E838" s="66"/>
      <c r="F838" s="67"/>
    </row>
    <row r="839" spans="3:6" x14ac:dyDescent="0.25">
      <c r="C839" s="15"/>
      <c r="D839" s="65"/>
      <c r="E839" s="66"/>
      <c r="F839" s="67"/>
    </row>
    <row r="840" spans="3:6" x14ac:dyDescent="0.25">
      <c r="C840" s="15"/>
      <c r="D840" s="65"/>
      <c r="E840" s="66"/>
      <c r="F840" s="67"/>
    </row>
    <row r="841" spans="3:6" x14ac:dyDescent="0.25">
      <c r="C841" s="15"/>
      <c r="D841" s="65"/>
      <c r="E841" s="66"/>
      <c r="F841" s="67"/>
    </row>
    <row r="842" spans="3:6" x14ac:dyDescent="0.25">
      <c r="C842" s="15"/>
      <c r="D842" s="65"/>
      <c r="E842" s="66"/>
      <c r="F842" s="67"/>
    </row>
    <row r="843" spans="3:6" x14ac:dyDescent="0.25">
      <c r="C843" s="15"/>
      <c r="D843" s="65"/>
      <c r="E843" s="66"/>
      <c r="F843" s="67"/>
    </row>
    <row r="844" spans="3:6" x14ac:dyDescent="0.25">
      <c r="C844" s="15"/>
      <c r="D844" s="65"/>
      <c r="E844" s="66"/>
      <c r="F844" s="67"/>
    </row>
    <row r="845" spans="3:6" x14ac:dyDescent="0.25">
      <c r="C845" s="15"/>
      <c r="D845" s="65"/>
      <c r="E845" s="66"/>
      <c r="F845" s="67"/>
    </row>
    <row r="846" spans="3:6" x14ac:dyDescent="0.25">
      <c r="C846" s="15"/>
      <c r="D846" s="65"/>
      <c r="E846" s="66"/>
      <c r="F846" s="67"/>
    </row>
    <row r="847" spans="3:6" x14ac:dyDescent="0.25">
      <c r="C847" s="15"/>
      <c r="D847" s="65"/>
      <c r="E847" s="66"/>
      <c r="F847" s="67"/>
    </row>
    <row r="848" spans="3:6" x14ac:dyDescent="0.25">
      <c r="C848" s="15"/>
      <c r="D848" s="65"/>
      <c r="E848" s="66"/>
      <c r="F848" s="67"/>
    </row>
    <row r="849" spans="3:6" x14ac:dyDescent="0.25">
      <c r="C849" s="15"/>
      <c r="D849" s="65"/>
      <c r="E849" s="66"/>
      <c r="F849" s="67"/>
    </row>
    <row r="850" spans="3:6" x14ac:dyDescent="0.25">
      <c r="C850" s="15"/>
      <c r="D850" s="65"/>
      <c r="E850" s="66"/>
      <c r="F850" s="67"/>
    </row>
    <row r="851" spans="3:6" x14ac:dyDescent="0.25">
      <c r="C851" s="15"/>
      <c r="D851" s="65"/>
      <c r="E851" s="66"/>
      <c r="F851" s="67"/>
    </row>
    <row r="852" spans="3:6" x14ac:dyDescent="0.25">
      <c r="C852" s="15"/>
      <c r="D852" s="65"/>
      <c r="E852" s="66"/>
      <c r="F852" s="67"/>
    </row>
    <row r="853" spans="3:6" x14ac:dyDescent="0.25">
      <c r="C853" s="15"/>
      <c r="D853" s="65"/>
      <c r="E853" s="66"/>
      <c r="F853" s="67"/>
    </row>
    <row r="854" spans="3:6" x14ac:dyDescent="0.25">
      <c r="C854" s="15"/>
      <c r="D854" s="65"/>
      <c r="E854" s="66"/>
      <c r="F854" s="67"/>
    </row>
    <row r="855" spans="3:6" x14ac:dyDescent="0.25">
      <c r="C855" s="15"/>
      <c r="D855" s="65"/>
      <c r="E855" s="66"/>
      <c r="F855" s="67"/>
    </row>
    <row r="856" spans="3:6" x14ac:dyDescent="0.25">
      <c r="C856" s="15"/>
      <c r="D856" s="65"/>
      <c r="E856" s="66"/>
      <c r="F856" s="67"/>
    </row>
    <row r="857" spans="3:6" x14ac:dyDescent="0.25">
      <c r="C857" s="15"/>
      <c r="D857" s="65"/>
      <c r="E857" s="66"/>
      <c r="F857" s="67"/>
    </row>
    <row r="858" spans="3:6" x14ac:dyDescent="0.25">
      <c r="C858" s="15"/>
      <c r="D858" s="65"/>
      <c r="E858" s="66"/>
      <c r="F858" s="67"/>
    </row>
    <row r="859" spans="3:6" x14ac:dyDescent="0.25">
      <c r="C859" s="15"/>
      <c r="D859" s="65"/>
      <c r="E859" s="66"/>
      <c r="F859" s="67"/>
    </row>
    <row r="860" spans="3:6" x14ac:dyDescent="0.25">
      <c r="C860" s="15"/>
      <c r="D860" s="65"/>
      <c r="E860" s="66"/>
      <c r="F860" s="67"/>
    </row>
    <row r="861" spans="3:6" x14ac:dyDescent="0.25">
      <c r="C861" s="15"/>
      <c r="D861" s="65"/>
      <c r="E861" s="66"/>
      <c r="F861" s="67"/>
    </row>
    <row r="862" spans="3:6" x14ac:dyDescent="0.25">
      <c r="C862" s="15"/>
      <c r="D862" s="65"/>
      <c r="E862" s="66"/>
      <c r="F862" s="67"/>
    </row>
    <row r="863" spans="3:6" x14ac:dyDescent="0.25">
      <c r="C863" s="15"/>
      <c r="D863" s="65"/>
      <c r="E863" s="66"/>
      <c r="F863" s="67"/>
    </row>
    <row r="864" spans="3:6" x14ac:dyDescent="0.25">
      <c r="C864" s="15"/>
      <c r="D864" s="65"/>
      <c r="E864" s="66"/>
      <c r="F864" s="67"/>
    </row>
    <row r="865" spans="3:6" x14ac:dyDescent="0.25">
      <c r="C865" s="15"/>
      <c r="D865" s="65"/>
      <c r="E865" s="66"/>
      <c r="F865" s="67"/>
    </row>
    <row r="866" spans="3:6" x14ac:dyDescent="0.25">
      <c r="C866" s="15"/>
      <c r="D866" s="65"/>
      <c r="E866" s="66"/>
      <c r="F866" s="67"/>
    </row>
    <row r="867" spans="3:6" x14ac:dyDescent="0.25">
      <c r="C867" s="15"/>
      <c r="D867" s="65"/>
      <c r="E867" s="66"/>
      <c r="F867" s="67"/>
    </row>
    <row r="868" spans="3:6" x14ac:dyDescent="0.25">
      <c r="C868" s="15"/>
      <c r="D868" s="65"/>
      <c r="E868" s="66"/>
      <c r="F868" s="67"/>
    </row>
    <row r="869" spans="3:6" x14ac:dyDescent="0.25">
      <c r="C869" s="15"/>
      <c r="D869" s="65"/>
      <c r="E869" s="66"/>
      <c r="F869" s="67"/>
    </row>
    <row r="870" spans="3:6" x14ac:dyDescent="0.25">
      <c r="C870" s="15"/>
      <c r="D870" s="65"/>
      <c r="E870" s="66"/>
      <c r="F870" s="67"/>
    </row>
    <row r="871" spans="3:6" x14ac:dyDescent="0.25">
      <c r="C871" s="15"/>
      <c r="D871" s="65"/>
      <c r="E871" s="66"/>
      <c r="F871" s="67"/>
    </row>
    <row r="872" spans="3:6" x14ac:dyDescent="0.25">
      <c r="C872" s="15"/>
      <c r="D872" s="65"/>
      <c r="E872" s="66"/>
      <c r="F872" s="67"/>
    </row>
    <row r="873" spans="3:6" x14ac:dyDescent="0.25">
      <c r="C873" s="15"/>
      <c r="D873" s="65"/>
      <c r="E873" s="66"/>
      <c r="F873" s="67"/>
    </row>
    <row r="874" spans="3:6" x14ac:dyDescent="0.25">
      <c r="C874" s="15"/>
      <c r="D874" s="65"/>
      <c r="E874" s="66"/>
      <c r="F874" s="67"/>
    </row>
    <row r="875" spans="3:6" x14ac:dyDescent="0.25">
      <c r="C875" s="15"/>
      <c r="D875" s="65"/>
      <c r="E875" s="66"/>
      <c r="F875" s="67"/>
    </row>
    <row r="876" spans="3:6" x14ac:dyDescent="0.25">
      <c r="C876" s="15"/>
      <c r="D876" s="65"/>
      <c r="E876" s="66"/>
      <c r="F876" s="67"/>
    </row>
    <row r="877" spans="3:6" x14ac:dyDescent="0.25">
      <c r="C877" s="15"/>
      <c r="D877" s="65"/>
      <c r="E877" s="66"/>
      <c r="F877" s="67"/>
    </row>
    <row r="878" spans="3:6" x14ac:dyDescent="0.25">
      <c r="C878" s="15"/>
      <c r="D878" s="65"/>
      <c r="E878" s="66"/>
      <c r="F878" s="67"/>
    </row>
    <row r="879" spans="3:6" x14ac:dyDescent="0.25">
      <c r="C879" s="15"/>
      <c r="D879" s="65"/>
      <c r="E879" s="66"/>
      <c r="F879" s="67"/>
    </row>
    <row r="880" spans="3:6" x14ac:dyDescent="0.25">
      <c r="C880" s="15"/>
      <c r="D880" s="65"/>
      <c r="E880" s="66"/>
      <c r="F880" s="67"/>
    </row>
    <row r="881" spans="3:6" x14ac:dyDescent="0.25">
      <c r="C881" s="15"/>
      <c r="D881" s="65"/>
      <c r="E881" s="66"/>
      <c r="F881" s="67"/>
    </row>
    <row r="882" spans="3:6" x14ac:dyDescent="0.25">
      <c r="C882" s="15"/>
      <c r="D882" s="65"/>
      <c r="E882" s="66"/>
      <c r="F882" s="67"/>
    </row>
    <row r="883" spans="3:6" x14ac:dyDescent="0.25">
      <c r="C883" s="15"/>
      <c r="D883" s="65"/>
      <c r="E883" s="66"/>
      <c r="F883" s="67"/>
    </row>
    <row r="884" spans="3:6" x14ac:dyDescent="0.25">
      <c r="C884" s="15"/>
      <c r="D884" s="65"/>
      <c r="E884" s="66"/>
      <c r="F884" s="67"/>
    </row>
    <row r="885" spans="3:6" x14ac:dyDescent="0.25">
      <c r="C885" s="15"/>
      <c r="D885" s="65"/>
      <c r="E885" s="66"/>
      <c r="F885" s="67"/>
    </row>
    <row r="886" spans="3:6" x14ac:dyDescent="0.25">
      <c r="C886" s="15"/>
      <c r="D886" s="65"/>
      <c r="E886" s="66"/>
      <c r="F886" s="67"/>
    </row>
    <row r="887" spans="3:6" x14ac:dyDescent="0.25">
      <c r="C887" s="15"/>
      <c r="D887" s="65"/>
      <c r="E887" s="66"/>
      <c r="F887" s="67"/>
    </row>
    <row r="888" spans="3:6" x14ac:dyDescent="0.25">
      <c r="C888" s="15"/>
      <c r="D888" s="65"/>
      <c r="E888" s="66"/>
      <c r="F888" s="67"/>
    </row>
    <row r="889" spans="3:6" x14ac:dyDescent="0.25">
      <c r="C889" s="15"/>
      <c r="D889" s="65"/>
      <c r="E889" s="66"/>
      <c r="F889" s="67"/>
    </row>
    <row r="890" spans="3:6" x14ac:dyDescent="0.25">
      <c r="C890" s="15"/>
      <c r="D890" s="65"/>
      <c r="E890" s="66"/>
      <c r="F890" s="67"/>
    </row>
    <row r="891" spans="3:6" x14ac:dyDescent="0.25">
      <c r="C891" s="15"/>
      <c r="D891" s="65"/>
      <c r="E891" s="66"/>
      <c r="F891" s="67"/>
    </row>
    <row r="892" spans="3:6" x14ac:dyDescent="0.25">
      <c r="C892" s="15"/>
      <c r="D892" s="65"/>
      <c r="E892" s="66"/>
      <c r="F892" s="67"/>
    </row>
    <row r="893" spans="3:6" x14ac:dyDescent="0.25">
      <c r="C893" s="15"/>
      <c r="D893" s="65"/>
      <c r="E893" s="66"/>
      <c r="F893" s="67"/>
    </row>
    <row r="894" spans="3:6" x14ac:dyDescent="0.25">
      <c r="C894" s="15"/>
      <c r="D894" s="65"/>
      <c r="E894" s="66"/>
      <c r="F894" s="67"/>
    </row>
    <row r="895" spans="3:6" x14ac:dyDescent="0.25">
      <c r="C895" s="15"/>
      <c r="D895" s="65"/>
      <c r="E895" s="66"/>
      <c r="F895" s="67"/>
    </row>
    <row r="896" spans="3:6" x14ac:dyDescent="0.25">
      <c r="C896" s="15"/>
      <c r="D896" s="65"/>
      <c r="E896" s="66"/>
      <c r="F896" s="67"/>
    </row>
    <row r="897" spans="3:6" x14ac:dyDescent="0.25">
      <c r="C897" s="15"/>
      <c r="D897" s="65"/>
      <c r="E897" s="66"/>
      <c r="F897" s="67"/>
    </row>
    <row r="898" spans="3:6" x14ac:dyDescent="0.25">
      <c r="C898" s="15"/>
      <c r="D898" s="65"/>
      <c r="E898" s="66"/>
      <c r="F898" s="67"/>
    </row>
    <row r="899" spans="3:6" x14ac:dyDescent="0.25">
      <c r="C899" s="15"/>
      <c r="D899" s="65"/>
      <c r="E899" s="66"/>
      <c r="F899" s="67"/>
    </row>
    <row r="900" spans="3:6" x14ac:dyDescent="0.25">
      <c r="C900" s="15"/>
      <c r="D900" s="65"/>
      <c r="E900" s="66"/>
      <c r="F900" s="67"/>
    </row>
    <row r="901" spans="3:6" x14ac:dyDescent="0.25">
      <c r="C901" s="15"/>
      <c r="D901" s="65"/>
      <c r="E901" s="66"/>
      <c r="F901" s="67"/>
    </row>
    <row r="902" spans="3:6" x14ac:dyDescent="0.25">
      <c r="C902" s="15"/>
      <c r="D902" s="65"/>
      <c r="E902" s="66"/>
      <c r="F902" s="67"/>
    </row>
    <row r="903" spans="3:6" x14ac:dyDescent="0.25">
      <c r="C903" s="15"/>
      <c r="D903" s="65"/>
      <c r="E903" s="66"/>
      <c r="F903" s="67"/>
    </row>
    <row r="904" spans="3:6" x14ac:dyDescent="0.25">
      <c r="C904" s="15"/>
      <c r="D904" s="65"/>
      <c r="E904" s="66"/>
      <c r="F904" s="67"/>
    </row>
    <row r="905" spans="3:6" x14ac:dyDescent="0.25">
      <c r="C905" s="15"/>
      <c r="D905" s="65"/>
      <c r="E905" s="66"/>
      <c r="F905" s="67"/>
    </row>
    <row r="906" spans="3:6" x14ac:dyDescent="0.25">
      <c r="C906" s="15"/>
      <c r="D906" s="65"/>
      <c r="E906" s="66"/>
      <c r="F906" s="67"/>
    </row>
    <row r="907" spans="3:6" x14ac:dyDescent="0.25">
      <c r="C907" s="15"/>
      <c r="D907" s="65"/>
      <c r="E907" s="66"/>
      <c r="F907" s="67"/>
    </row>
    <row r="908" spans="3:6" x14ac:dyDescent="0.25">
      <c r="C908" s="15"/>
      <c r="D908" s="65"/>
      <c r="E908" s="66"/>
      <c r="F908" s="67"/>
    </row>
    <row r="909" spans="3:6" x14ac:dyDescent="0.25">
      <c r="C909" s="15"/>
      <c r="D909" s="65"/>
      <c r="E909" s="66"/>
      <c r="F909" s="67"/>
    </row>
    <row r="910" spans="3:6" x14ac:dyDescent="0.25">
      <c r="C910" s="15"/>
      <c r="D910" s="65"/>
      <c r="E910" s="66"/>
      <c r="F910" s="67"/>
    </row>
    <row r="911" spans="3:6" x14ac:dyDescent="0.25">
      <c r="C911" s="15"/>
      <c r="D911" s="65"/>
      <c r="E911" s="66"/>
      <c r="F911" s="67"/>
    </row>
    <row r="912" spans="3:6" x14ac:dyDescent="0.25">
      <c r="C912" s="15"/>
      <c r="D912" s="65"/>
      <c r="E912" s="66"/>
      <c r="F912" s="67"/>
    </row>
    <row r="913" spans="3:6" x14ac:dyDescent="0.25">
      <c r="C913" s="15"/>
      <c r="D913" s="65"/>
      <c r="E913" s="66"/>
      <c r="F913" s="67"/>
    </row>
    <row r="914" spans="3:6" x14ac:dyDescent="0.25">
      <c r="C914" s="15"/>
      <c r="D914" s="65"/>
      <c r="E914" s="66"/>
      <c r="F914" s="67"/>
    </row>
    <row r="915" spans="3:6" x14ac:dyDescent="0.25">
      <c r="C915" s="15"/>
      <c r="D915" s="65"/>
      <c r="E915" s="66"/>
      <c r="F915" s="67"/>
    </row>
    <row r="916" spans="3:6" x14ac:dyDescent="0.25">
      <c r="C916" s="15"/>
      <c r="D916" s="65"/>
      <c r="E916" s="66"/>
      <c r="F916" s="67"/>
    </row>
    <row r="917" spans="3:6" x14ac:dyDescent="0.25">
      <c r="C917" s="15"/>
      <c r="D917" s="65"/>
      <c r="E917" s="66"/>
      <c r="F917" s="67"/>
    </row>
    <row r="918" spans="3:6" x14ac:dyDescent="0.25">
      <c r="C918" s="15"/>
      <c r="D918" s="65"/>
      <c r="E918" s="66"/>
      <c r="F918" s="67"/>
    </row>
    <row r="919" spans="3:6" x14ac:dyDescent="0.25">
      <c r="C919" s="15"/>
      <c r="D919" s="65"/>
      <c r="E919" s="66"/>
      <c r="F919" s="67"/>
    </row>
    <row r="920" spans="3:6" x14ac:dyDescent="0.25">
      <c r="C920" s="15"/>
      <c r="D920" s="65"/>
      <c r="E920" s="66"/>
      <c r="F920" s="67"/>
    </row>
    <row r="921" spans="3:6" x14ac:dyDescent="0.25">
      <c r="C921" s="15"/>
      <c r="D921" s="65"/>
      <c r="E921" s="66"/>
      <c r="F921" s="67"/>
    </row>
    <row r="922" spans="3:6" x14ac:dyDescent="0.25">
      <c r="C922" s="15"/>
      <c r="D922" s="65"/>
      <c r="E922" s="66"/>
      <c r="F922" s="67"/>
    </row>
    <row r="923" spans="3:6" x14ac:dyDescent="0.25">
      <c r="C923" s="15"/>
      <c r="D923" s="65"/>
      <c r="E923" s="66"/>
      <c r="F923" s="67"/>
    </row>
    <row r="924" spans="3:6" x14ac:dyDescent="0.25">
      <c r="C924" s="15"/>
      <c r="D924" s="65"/>
      <c r="E924" s="66"/>
      <c r="F924" s="67"/>
    </row>
    <row r="925" spans="3:6" x14ac:dyDescent="0.25">
      <c r="C925" s="15"/>
      <c r="D925" s="65"/>
      <c r="E925" s="66"/>
      <c r="F925" s="67"/>
    </row>
    <row r="926" spans="3:6" x14ac:dyDescent="0.25">
      <c r="C926" s="15"/>
      <c r="D926" s="65"/>
      <c r="E926" s="66"/>
      <c r="F926" s="67"/>
    </row>
    <row r="927" spans="3:6" x14ac:dyDescent="0.25">
      <c r="C927" s="15"/>
      <c r="D927" s="65"/>
      <c r="E927" s="66"/>
      <c r="F927" s="67"/>
    </row>
    <row r="928" spans="3:6" x14ac:dyDescent="0.25">
      <c r="C928" s="15"/>
      <c r="D928" s="65"/>
      <c r="E928" s="66"/>
      <c r="F928" s="67"/>
    </row>
    <row r="929" spans="3:6" x14ac:dyDescent="0.25">
      <c r="C929" s="15"/>
      <c r="D929" s="65"/>
      <c r="E929" s="66"/>
      <c r="F929" s="67"/>
    </row>
    <row r="930" spans="3:6" x14ac:dyDescent="0.25">
      <c r="C930" s="15"/>
      <c r="D930" s="65"/>
      <c r="E930" s="66"/>
      <c r="F930" s="67"/>
    </row>
    <row r="931" spans="3:6" x14ac:dyDescent="0.25">
      <c r="C931" s="15"/>
      <c r="D931" s="65"/>
      <c r="E931" s="66"/>
      <c r="F931" s="67"/>
    </row>
    <row r="932" spans="3:6" x14ac:dyDescent="0.25">
      <c r="C932" s="15"/>
      <c r="D932" s="65"/>
      <c r="E932" s="66"/>
      <c r="F932" s="67"/>
    </row>
    <row r="933" spans="3:6" x14ac:dyDescent="0.25">
      <c r="C933" s="15"/>
      <c r="D933" s="65"/>
      <c r="E933" s="66"/>
      <c r="F933" s="67"/>
    </row>
    <row r="934" spans="3:6" x14ac:dyDescent="0.25">
      <c r="C934" s="15"/>
      <c r="D934" s="65"/>
      <c r="E934" s="66"/>
      <c r="F934" s="67"/>
    </row>
    <row r="935" spans="3:6" x14ac:dyDescent="0.25">
      <c r="C935" s="15"/>
      <c r="D935" s="65"/>
      <c r="E935" s="66"/>
      <c r="F935" s="67"/>
    </row>
    <row r="936" spans="3:6" x14ac:dyDescent="0.25">
      <c r="C936" s="15"/>
      <c r="D936" s="65"/>
      <c r="E936" s="66"/>
      <c r="F936" s="67"/>
    </row>
    <row r="937" spans="3:6" x14ac:dyDescent="0.25">
      <c r="C937" s="15"/>
      <c r="D937" s="65"/>
      <c r="E937" s="66"/>
      <c r="F937" s="67"/>
    </row>
    <row r="938" spans="3:6" x14ac:dyDescent="0.25">
      <c r="C938" s="15"/>
      <c r="D938" s="65"/>
      <c r="E938" s="66"/>
      <c r="F938" s="67"/>
    </row>
    <row r="939" spans="3:6" x14ac:dyDescent="0.25">
      <c r="C939" s="15"/>
      <c r="D939" s="65"/>
      <c r="E939" s="66"/>
      <c r="F939" s="67"/>
    </row>
    <row r="940" spans="3:6" x14ac:dyDescent="0.25">
      <c r="C940" s="15"/>
      <c r="D940" s="65"/>
      <c r="E940" s="66"/>
      <c r="F940" s="67"/>
    </row>
    <row r="941" spans="3:6" x14ac:dyDescent="0.25">
      <c r="C941" s="15"/>
      <c r="D941" s="65"/>
      <c r="E941" s="66"/>
      <c r="F941" s="67"/>
    </row>
    <row r="942" spans="3:6" x14ac:dyDescent="0.25">
      <c r="C942" s="15"/>
      <c r="D942" s="65"/>
      <c r="E942" s="66"/>
      <c r="F942" s="67"/>
    </row>
    <row r="943" spans="3:6" x14ac:dyDescent="0.25">
      <c r="C943" s="15"/>
      <c r="D943" s="65"/>
      <c r="E943" s="66"/>
      <c r="F943" s="67"/>
    </row>
    <row r="944" spans="3:6" x14ac:dyDescent="0.25">
      <c r="C944" s="15"/>
      <c r="D944" s="65"/>
      <c r="E944" s="66"/>
      <c r="F944" s="67"/>
    </row>
    <row r="945" spans="3:6" x14ac:dyDescent="0.25">
      <c r="C945" s="15"/>
      <c r="D945" s="65"/>
      <c r="E945" s="66"/>
      <c r="F945" s="67"/>
    </row>
    <row r="946" spans="3:6" x14ac:dyDescent="0.25">
      <c r="C946" s="15"/>
      <c r="D946" s="65"/>
      <c r="E946" s="66"/>
      <c r="F946" s="67"/>
    </row>
    <row r="947" spans="3:6" x14ac:dyDescent="0.25">
      <c r="C947" s="15"/>
      <c r="D947" s="65"/>
      <c r="E947" s="66"/>
      <c r="F947" s="67"/>
    </row>
    <row r="948" spans="3:6" x14ac:dyDescent="0.25">
      <c r="C948" s="15"/>
      <c r="D948" s="65"/>
      <c r="E948" s="66"/>
      <c r="F948" s="67"/>
    </row>
    <row r="949" spans="3:6" x14ac:dyDescent="0.25">
      <c r="C949" s="15"/>
      <c r="D949" s="65"/>
      <c r="E949" s="66"/>
      <c r="F949" s="67"/>
    </row>
    <row r="950" spans="3:6" x14ac:dyDescent="0.25">
      <c r="C950" s="15"/>
      <c r="D950" s="65"/>
      <c r="E950" s="66"/>
      <c r="F950" s="67"/>
    </row>
    <row r="951" spans="3:6" x14ac:dyDescent="0.25">
      <c r="C951" s="15"/>
      <c r="D951" s="65"/>
      <c r="E951" s="66"/>
      <c r="F951" s="67"/>
    </row>
    <row r="952" spans="3:6" x14ac:dyDescent="0.25">
      <c r="C952" s="15"/>
      <c r="D952" s="65"/>
      <c r="E952" s="66"/>
      <c r="F952" s="67"/>
    </row>
    <row r="953" spans="3:6" x14ac:dyDescent="0.25">
      <c r="C953" s="15"/>
      <c r="D953" s="65"/>
      <c r="E953" s="66"/>
      <c r="F953" s="67"/>
    </row>
    <row r="954" spans="3:6" x14ac:dyDescent="0.25">
      <c r="C954" s="15"/>
      <c r="D954" s="65"/>
      <c r="E954" s="66"/>
      <c r="F954" s="67"/>
    </row>
    <row r="955" spans="3:6" x14ac:dyDescent="0.25">
      <c r="C955" s="15"/>
      <c r="D955" s="65"/>
      <c r="E955" s="66"/>
      <c r="F955" s="67"/>
    </row>
    <row r="956" spans="3:6" x14ac:dyDescent="0.25">
      <c r="C956" s="15"/>
      <c r="D956" s="65"/>
      <c r="E956" s="66"/>
      <c r="F956" s="67"/>
    </row>
    <row r="957" spans="3:6" x14ac:dyDescent="0.25">
      <c r="C957" s="15"/>
      <c r="D957" s="65"/>
      <c r="E957" s="66"/>
      <c r="F957" s="67"/>
    </row>
    <row r="958" spans="3:6" x14ac:dyDescent="0.25">
      <c r="C958" s="15"/>
      <c r="D958" s="65"/>
      <c r="E958" s="66"/>
      <c r="F958" s="67"/>
    </row>
    <row r="959" spans="3:6" x14ac:dyDescent="0.25">
      <c r="C959" s="15"/>
      <c r="D959" s="65"/>
      <c r="E959" s="66"/>
      <c r="F959" s="67"/>
    </row>
    <row r="960" spans="3:6" x14ac:dyDescent="0.25">
      <c r="C960" s="15"/>
      <c r="D960" s="65"/>
      <c r="E960" s="66"/>
      <c r="F960" s="67"/>
    </row>
    <row r="961" spans="3:6" x14ac:dyDescent="0.25">
      <c r="C961" s="15"/>
      <c r="D961" s="65"/>
      <c r="E961" s="66"/>
      <c r="F961" s="67"/>
    </row>
    <row r="962" spans="3:6" x14ac:dyDescent="0.25">
      <c r="C962" s="15"/>
      <c r="D962" s="65"/>
      <c r="E962" s="66"/>
      <c r="F962" s="67"/>
    </row>
    <row r="963" spans="3:6" x14ac:dyDescent="0.25">
      <c r="C963" s="15"/>
      <c r="D963" s="65"/>
      <c r="E963" s="66"/>
      <c r="F963" s="67"/>
    </row>
    <row r="964" spans="3:6" x14ac:dyDescent="0.25">
      <c r="C964" s="15"/>
      <c r="D964" s="65"/>
      <c r="E964" s="66"/>
      <c r="F964" s="67"/>
    </row>
    <row r="965" spans="3:6" x14ac:dyDescent="0.25">
      <c r="C965" s="15"/>
      <c r="D965" s="65"/>
      <c r="E965" s="66"/>
      <c r="F965" s="67"/>
    </row>
    <row r="966" spans="3:6" x14ac:dyDescent="0.25">
      <c r="C966" s="15"/>
      <c r="D966" s="65"/>
      <c r="E966" s="66"/>
      <c r="F966" s="67"/>
    </row>
    <row r="967" spans="3:6" x14ac:dyDescent="0.25">
      <c r="C967" s="15"/>
      <c r="D967" s="65"/>
      <c r="E967" s="66"/>
      <c r="F967" s="67"/>
    </row>
    <row r="968" spans="3:6" x14ac:dyDescent="0.25">
      <c r="C968" s="15"/>
      <c r="D968" s="65"/>
      <c r="E968" s="66"/>
      <c r="F968" s="67"/>
    </row>
    <row r="969" spans="3:6" x14ac:dyDescent="0.25">
      <c r="C969" s="15"/>
      <c r="D969" s="65"/>
      <c r="E969" s="66"/>
      <c r="F969" s="67"/>
    </row>
    <row r="970" spans="3:6" x14ac:dyDescent="0.25">
      <c r="C970" s="15"/>
      <c r="D970" s="65"/>
      <c r="E970" s="66"/>
      <c r="F970" s="67"/>
    </row>
    <row r="971" spans="3:6" x14ac:dyDescent="0.25">
      <c r="C971" s="15"/>
      <c r="D971" s="65"/>
      <c r="E971" s="66"/>
      <c r="F971" s="67"/>
    </row>
    <row r="972" spans="3:6" x14ac:dyDescent="0.25">
      <c r="C972" s="15"/>
      <c r="D972" s="65"/>
      <c r="E972" s="66"/>
      <c r="F972" s="67"/>
    </row>
    <row r="973" spans="3:6" x14ac:dyDescent="0.25">
      <c r="C973" s="15"/>
      <c r="D973" s="65"/>
      <c r="E973" s="66"/>
      <c r="F973" s="67"/>
    </row>
    <row r="974" spans="3:6" x14ac:dyDescent="0.25">
      <c r="C974" s="15"/>
      <c r="D974" s="65"/>
      <c r="E974" s="66"/>
      <c r="F974" s="67"/>
    </row>
    <row r="975" spans="3:6" x14ac:dyDescent="0.25">
      <c r="C975" s="15"/>
      <c r="D975" s="65"/>
      <c r="E975" s="66"/>
      <c r="F975" s="67"/>
    </row>
    <row r="976" spans="3:6" x14ac:dyDescent="0.25">
      <c r="C976" s="15"/>
      <c r="D976" s="65"/>
      <c r="E976" s="66"/>
      <c r="F976" s="67"/>
    </row>
    <row r="977" spans="3:6" x14ac:dyDescent="0.25">
      <c r="C977" s="15"/>
      <c r="D977" s="65"/>
      <c r="E977" s="66"/>
      <c r="F977" s="67"/>
    </row>
    <row r="978" spans="3:6" x14ac:dyDescent="0.25">
      <c r="C978" s="15"/>
      <c r="D978" s="65"/>
      <c r="E978" s="66"/>
      <c r="F978" s="67"/>
    </row>
    <row r="979" spans="3:6" x14ac:dyDescent="0.25">
      <c r="C979" s="15"/>
      <c r="D979" s="65"/>
      <c r="E979" s="66"/>
      <c r="F979" s="67"/>
    </row>
    <row r="980" spans="3:6" x14ac:dyDescent="0.25">
      <c r="C980" s="15"/>
      <c r="D980" s="65"/>
      <c r="E980" s="66"/>
      <c r="F980" s="67"/>
    </row>
    <row r="981" spans="3:6" x14ac:dyDescent="0.25">
      <c r="C981" s="15"/>
      <c r="D981" s="65"/>
      <c r="E981" s="66"/>
      <c r="F981" s="67"/>
    </row>
    <row r="982" spans="3:6" x14ac:dyDescent="0.25">
      <c r="C982" s="15"/>
      <c r="D982" s="65"/>
      <c r="E982" s="66"/>
      <c r="F982" s="67"/>
    </row>
    <row r="983" spans="3:6" x14ac:dyDescent="0.25">
      <c r="C983" s="15"/>
      <c r="D983" s="65"/>
      <c r="E983" s="66"/>
      <c r="F983" s="67"/>
    </row>
    <row r="984" spans="3:6" x14ac:dyDescent="0.25">
      <c r="C984" s="15"/>
      <c r="D984" s="65"/>
      <c r="E984" s="66"/>
      <c r="F984" s="67"/>
    </row>
    <row r="985" spans="3:6" x14ac:dyDescent="0.25">
      <c r="C985" s="15"/>
      <c r="D985" s="65"/>
      <c r="E985" s="66"/>
      <c r="F985" s="67"/>
    </row>
    <row r="986" spans="3:6" x14ac:dyDescent="0.25">
      <c r="C986" s="15"/>
      <c r="D986" s="65"/>
      <c r="E986" s="66"/>
      <c r="F986" s="67"/>
    </row>
    <row r="987" spans="3:6" x14ac:dyDescent="0.25">
      <c r="C987" s="15"/>
      <c r="D987" s="65"/>
      <c r="E987" s="66"/>
      <c r="F987" s="67"/>
    </row>
    <row r="988" spans="3:6" x14ac:dyDescent="0.25">
      <c r="C988" s="15"/>
      <c r="D988" s="65"/>
      <c r="E988" s="66"/>
      <c r="F988" s="67"/>
    </row>
    <row r="989" spans="3:6" x14ac:dyDescent="0.25">
      <c r="C989" s="15"/>
      <c r="D989" s="65"/>
      <c r="E989" s="66"/>
      <c r="F989" s="67"/>
    </row>
    <row r="990" spans="3:6" x14ac:dyDescent="0.25">
      <c r="C990" s="15"/>
      <c r="D990" s="65"/>
      <c r="E990" s="66"/>
      <c r="F990" s="67"/>
    </row>
    <row r="991" spans="3:6" x14ac:dyDescent="0.25">
      <c r="C991" s="15"/>
      <c r="D991" s="65"/>
      <c r="E991" s="66"/>
      <c r="F991" s="67"/>
    </row>
    <row r="992" spans="3:6" x14ac:dyDescent="0.25">
      <c r="C992" s="15"/>
      <c r="D992" s="65"/>
      <c r="E992" s="66"/>
      <c r="F992" s="67"/>
    </row>
    <row r="993" spans="3:6" x14ac:dyDescent="0.25">
      <c r="C993" s="15"/>
      <c r="D993" s="65"/>
      <c r="E993" s="66"/>
      <c r="F993" s="67"/>
    </row>
    <row r="994" spans="3:6" x14ac:dyDescent="0.25">
      <c r="C994" s="15"/>
      <c r="D994" s="65"/>
      <c r="E994" s="66"/>
      <c r="F994" s="67"/>
    </row>
    <row r="995" spans="3:6" x14ac:dyDescent="0.25">
      <c r="C995" s="15"/>
      <c r="D995" s="65"/>
      <c r="E995" s="66"/>
      <c r="F995" s="67"/>
    </row>
    <row r="996" spans="3:6" x14ac:dyDescent="0.25">
      <c r="C996" s="15"/>
      <c r="D996" s="65"/>
      <c r="E996" s="66"/>
      <c r="F996" s="67"/>
    </row>
    <row r="997" spans="3:6" x14ac:dyDescent="0.25">
      <c r="C997" s="15"/>
      <c r="D997" s="65"/>
      <c r="E997" s="66"/>
      <c r="F997" s="67"/>
    </row>
    <row r="998" spans="3:6" x14ac:dyDescent="0.25">
      <c r="C998" s="15"/>
      <c r="D998" s="65"/>
      <c r="E998" s="66"/>
      <c r="F998" s="67"/>
    </row>
    <row r="999" spans="3:6" x14ac:dyDescent="0.25">
      <c r="C999" s="15"/>
      <c r="D999" s="65"/>
      <c r="E999" s="66"/>
      <c r="F999" s="67"/>
    </row>
    <row r="1000" spans="3:6" x14ac:dyDescent="0.25">
      <c r="C1000" s="15"/>
      <c r="D1000" s="65"/>
      <c r="E1000" s="66"/>
      <c r="F1000" s="67"/>
    </row>
    <row r="1001" spans="3:6" x14ac:dyDescent="0.25">
      <c r="C1001" s="15"/>
      <c r="D1001" s="65"/>
      <c r="E1001" s="66"/>
      <c r="F1001" s="67"/>
    </row>
    <row r="1002" spans="3:6" x14ac:dyDescent="0.25">
      <c r="C1002" s="15"/>
      <c r="D1002" s="65"/>
      <c r="E1002" s="66"/>
      <c r="F1002" s="67"/>
    </row>
    <row r="1003" spans="3:6" x14ac:dyDescent="0.25">
      <c r="C1003" s="15"/>
      <c r="D1003" s="65"/>
      <c r="E1003" s="66"/>
      <c r="F1003" s="67"/>
    </row>
    <row r="1004" spans="3:6" x14ac:dyDescent="0.25">
      <c r="C1004" s="15"/>
      <c r="D1004" s="65"/>
      <c r="E1004" s="66"/>
      <c r="F1004" s="67"/>
    </row>
    <row r="1005" spans="3:6" x14ac:dyDescent="0.25">
      <c r="C1005" s="15"/>
      <c r="D1005" s="65"/>
      <c r="E1005" s="66"/>
      <c r="F1005" s="67"/>
    </row>
    <row r="1006" spans="3:6" x14ac:dyDescent="0.25">
      <c r="C1006" s="15"/>
      <c r="D1006" s="65"/>
      <c r="E1006" s="66"/>
      <c r="F1006" s="67"/>
    </row>
    <row r="1007" spans="3:6" x14ac:dyDescent="0.25">
      <c r="C1007" s="15"/>
      <c r="D1007" s="65"/>
      <c r="E1007" s="66"/>
      <c r="F1007" s="67"/>
    </row>
    <row r="1008" spans="3:6" x14ac:dyDescent="0.25">
      <c r="C1008" s="15"/>
      <c r="D1008" s="65"/>
      <c r="E1008" s="66"/>
      <c r="F1008" s="67"/>
    </row>
    <row r="1009" spans="3:6" x14ac:dyDescent="0.25">
      <c r="C1009" s="15"/>
      <c r="D1009" s="65"/>
      <c r="E1009" s="66"/>
      <c r="F1009" s="67"/>
    </row>
    <row r="1010" spans="3:6" x14ac:dyDescent="0.25">
      <c r="C1010" s="15"/>
      <c r="D1010" s="65"/>
      <c r="E1010" s="66"/>
      <c r="F1010" s="67"/>
    </row>
    <row r="1011" spans="3:6" x14ac:dyDescent="0.25">
      <c r="C1011" s="15"/>
      <c r="D1011" s="65"/>
      <c r="E1011" s="66"/>
      <c r="F1011" s="67"/>
    </row>
    <row r="1012" spans="3:6" x14ac:dyDescent="0.25">
      <c r="C1012" s="15"/>
      <c r="D1012" s="65"/>
      <c r="E1012" s="66"/>
      <c r="F1012" s="67"/>
    </row>
    <row r="1013" spans="3:6" x14ac:dyDescent="0.25">
      <c r="C1013" s="15"/>
      <c r="D1013" s="65"/>
      <c r="E1013" s="66"/>
      <c r="F1013" s="67"/>
    </row>
    <row r="1014" spans="3:6" x14ac:dyDescent="0.25">
      <c r="C1014" s="15"/>
      <c r="D1014" s="65"/>
      <c r="E1014" s="66"/>
      <c r="F1014" s="67"/>
    </row>
    <row r="1015" spans="3:6" x14ac:dyDescent="0.25">
      <c r="C1015" s="15"/>
      <c r="D1015" s="65"/>
      <c r="E1015" s="66"/>
      <c r="F1015" s="67"/>
    </row>
    <row r="1016" spans="3:6" x14ac:dyDescent="0.25">
      <c r="C1016" s="15"/>
      <c r="D1016" s="65"/>
      <c r="E1016" s="66"/>
      <c r="F1016" s="67"/>
    </row>
    <row r="1017" spans="3:6" x14ac:dyDescent="0.25">
      <c r="C1017" s="15"/>
      <c r="D1017" s="65"/>
      <c r="E1017" s="66"/>
      <c r="F1017" s="67"/>
    </row>
    <row r="1018" spans="3:6" x14ac:dyDescent="0.25">
      <c r="C1018" s="15"/>
      <c r="D1018" s="65"/>
      <c r="E1018" s="66"/>
      <c r="F1018" s="67"/>
    </row>
    <row r="1019" spans="3:6" x14ac:dyDescent="0.25">
      <c r="C1019" s="15"/>
      <c r="D1019" s="65"/>
      <c r="E1019" s="66"/>
      <c r="F1019" s="67"/>
    </row>
    <row r="1020" spans="3:6" x14ac:dyDescent="0.25">
      <c r="C1020" s="15"/>
      <c r="D1020" s="65"/>
      <c r="E1020" s="66"/>
      <c r="F1020" s="67"/>
    </row>
    <row r="1021" spans="3:6" x14ac:dyDescent="0.25">
      <c r="C1021" s="15"/>
      <c r="D1021" s="65"/>
      <c r="E1021" s="66"/>
      <c r="F1021" s="67"/>
    </row>
    <row r="1022" spans="3:6" x14ac:dyDescent="0.25">
      <c r="C1022" s="15"/>
      <c r="D1022" s="65"/>
      <c r="E1022" s="66"/>
      <c r="F1022" s="67"/>
    </row>
    <row r="1023" spans="3:6" x14ac:dyDescent="0.25">
      <c r="C1023" s="15"/>
      <c r="D1023" s="65"/>
      <c r="E1023" s="66"/>
      <c r="F1023" s="67"/>
    </row>
    <row r="1024" spans="3:6" x14ac:dyDescent="0.25">
      <c r="C1024" s="15"/>
      <c r="D1024" s="65"/>
      <c r="E1024" s="66"/>
      <c r="F1024" s="67"/>
    </row>
    <row r="1025" spans="3:6" x14ac:dyDescent="0.25">
      <c r="C1025" s="15"/>
      <c r="D1025" s="65"/>
      <c r="E1025" s="66"/>
      <c r="F1025" s="67"/>
    </row>
    <row r="1026" spans="3:6" x14ac:dyDescent="0.25">
      <c r="C1026" s="15"/>
      <c r="D1026" s="65"/>
      <c r="E1026" s="66"/>
      <c r="F1026" s="67"/>
    </row>
    <row r="1027" spans="3:6" x14ac:dyDescent="0.25">
      <c r="C1027" s="15"/>
      <c r="D1027" s="65"/>
      <c r="E1027" s="66"/>
      <c r="F1027" s="67"/>
    </row>
    <row r="1028" spans="3:6" x14ac:dyDescent="0.25">
      <c r="C1028" s="15"/>
      <c r="D1028" s="65"/>
      <c r="E1028" s="66"/>
      <c r="F1028" s="67"/>
    </row>
    <row r="1029" spans="3:6" x14ac:dyDescent="0.25">
      <c r="C1029" s="15"/>
      <c r="D1029" s="65"/>
      <c r="E1029" s="66"/>
      <c r="F1029" s="67"/>
    </row>
    <row r="1030" spans="3:6" x14ac:dyDescent="0.25">
      <c r="C1030" s="15"/>
      <c r="D1030" s="65"/>
      <c r="E1030" s="66"/>
      <c r="F1030" s="67"/>
    </row>
    <row r="1031" spans="3:6" x14ac:dyDescent="0.25">
      <c r="C1031" s="15"/>
      <c r="D1031" s="65"/>
      <c r="E1031" s="66"/>
      <c r="F1031" s="67"/>
    </row>
    <row r="1032" spans="3:6" x14ac:dyDescent="0.25">
      <c r="C1032" s="15"/>
      <c r="D1032" s="65"/>
      <c r="E1032" s="66"/>
      <c r="F1032" s="67"/>
    </row>
    <row r="1033" spans="3:6" x14ac:dyDescent="0.25">
      <c r="C1033" s="15"/>
      <c r="D1033" s="65"/>
      <c r="E1033" s="66"/>
      <c r="F1033" s="67"/>
    </row>
    <row r="1034" spans="3:6" x14ac:dyDescent="0.25">
      <c r="C1034" s="15"/>
      <c r="D1034" s="65"/>
      <c r="E1034" s="66"/>
      <c r="F1034" s="67"/>
    </row>
    <row r="1035" spans="3:6" x14ac:dyDescent="0.25">
      <c r="C1035" s="15"/>
      <c r="D1035" s="65"/>
      <c r="E1035" s="66"/>
      <c r="F1035" s="67"/>
    </row>
    <row r="1036" spans="3:6" x14ac:dyDescent="0.25">
      <c r="C1036" s="15"/>
      <c r="D1036" s="65"/>
      <c r="E1036" s="66"/>
      <c r="F1036" s="67"/>
    </row>
    <row r="1037" spans="3:6" x14ac:dyDescent="0.25">
      <c r="C1037" s="15"/>
      <c r="D1037" s="65"/>
      <c r="E1037" s="66"/>
      <c r="F1037" s="67"/>
    </row>
    <row r="1038" spans="3:6" x14ac:dyDescent="0.25">
      <c r="C1038" s="15"/>
      <c r="D1038" s="65"/>
      <c r="E1038" s="66"/>
      <c r="F1038" s="67"/>
    </row>
    <row r="1039" spans="3:6" x14ac:dyDescent="0.25">
      <c r="C1039" s="15"/>
      <c r="D1039" s="65"/>
      <c r="E1039" s="66"/>
      <c r="F1039" s="67"/>
    </row>
    <row r="1040" spans="3:6" x14ac:dyDescent="0.25">
      <c r="C1040" s="15"/>
      <c r="D1040" s="65"/>
      <c r="E1040" s="66"/>
      <c r="F1040" s="67"/>
    </row>
    <row r="1041" spans="3:6" x14ac:dyDescent="0.25">
      <c r="C1041" s="15"/>
      <c r="D1041" s="65"/>
      <c r="E1041" s="66"/>
      <c r="F1041" s="67"/>
    </row>
    <row r="1042" spans="3:6" x14ac:dyDescent="0.25">
      <c r="C1042" s="15"/>
      <c r="D1042" s="65"/>
      <c r="E1042" s="66"/>
      <c r="F1042" s="67"/>
    </row>
    <row r="1043" spans="3:6" x14ac:dyDescent="0.25">
      <c r="C1043" s="15"/>
      <c r="D1043" s="65"/>
      <c r="E1043" s="66"/>
      <c r="F1043" s="67"/>
    </row>
    <row r="1044" spans="3:6" x14ac:dyDescent="0.25">
      <c r="C1044" s="15"/>
      <c r="D1044" s="65"/>
      <c r="E1044" s="66"/>
      <c r="F1044" s="67"/>
    </row>
    <row r="1045" spans="3:6" x14ac:dyDescent="0.25">
      <c r="C1045" s="15"/>
      <c r="D1045" s="65"/>
      <c r="E1045" s="66"/>
      <c r="F1045" s="67"/>
    </row>
    <row r="1046" spans="3:6" x14ac:dyDescent="0.25">
      <c r="C1046" s="15"/>
      <c r="D1046" s="65"/>
      <c r="E1046" s="66"/>
      <c r="F1046" s="67"/>
    </row>
    <row r="1047" spans="3:6" x14ac:dyDescent="0.25">
      <c r="C1047" s="15"/>
      <c r="D1047" s="65"/>
      <c r="E1047" s="66"/>
      <c r="F1047" s="67"/>
    </row>
    <row r="1048" spans="3:6" x14ac:dyDescent="0.25">
      <c r="C1048" s="15"/>
      <c r="D1048" s="65"/>
      <c r="E1048" s="66"/>
      <c r="F1048" s="67"/>
    </row>
    <row r="1049" spans="3:6" x14ac:dyDescent="0.25">
      <c r="C1049" s="15"/>
      <c r="D1049" s="65"/>
      <c r="E1049" s="66"/>
      <c r="F1049" s="67"/>
    </row>
    <row r="1050" spans="3:6" x14ac:dyDescent="0.25">
      <c r="C1050" s="15"/>
      <c r="D1050" s="65"/>
      <c r="E1050" s="66"/>
      <c r="F1050" s="67"/>
    </row>
    <row r="1051" spans="3:6" x14ac:dyDescent="0.25">
      <c r="C1051" s="15"/>
      <c r="D1051" s="65"/>
      <c r="E1051" s="66"/>
      <c r="F1051" s="67"/>
    </row>
    <row r="1052" spans="3:6" x14ac:dyDescent="0.25">
      <c r="C1052" s="15"/>
      <c r="D1052" s="65"/>
      <c r="E1052" s="66"/>
      <c r="F1052" s="67"/>
    </row>
    <row r="1053" spans="3:6" x14ac:dyDescent="0.25">
      <c r="C1053" s="15"/>
      <c r="D1053" s="65"/>
      <c r="E1053" s="66"/>
      <c r="F1053" s="67"/>
    </row>
    <row r="1054" spans="3:6" x14ac:dyDescent="0.25">
      <c r="C1054" s="15"/>
      <c r="D1054" s="65"/>
      <c r="E1054" s="66"/>
      <c r="F1054" s="67"/>
    </row>
    <row r="1055" spans="3:6" x14ac:dyDescent="0.25">
      <c r="C1055" s="15"/>
      <c r="D1055" s="65"/>
      <c r="E1055" s="66"/>
      <c r="F1055" s="67"/>
    </row>
    <row r="1056" spans="3:6" x14ac:dyDescent="0.25">
      <c r="C1056" s="15"/>
      <c r="D1056" s="65"/>
      <c r="E1056" s="66"/>
      <c r="F1056" s="67"/>
    </row>
    <row r="1057" spans="3:6" x14ac:dyDescent="0.25">
      <c r="C1057" s="15"/>
      <c r="D1057" s="65"/>
      <c r="E1057" s="66"/>
      <c r="F1057" s="67"/>
    </row>
    <row r="1058" spans="3:6" x14ac:dyDescent="0.25">
      <c r="C1058" s="15"/>
      <c r="D1058" s="65"/>
      <c r="E1058" s="66"/>
      <c r="F1058" s="67"/>
    </row>
    <row r="1059" spans="3:6" x14ac:dyDescent="0.25">
      <c r="C1059" s="15"/>
      <c r="D1059" s="65"/>
      <c r="E1059" s="66"/>
      <c r="F1059" s="67"/>
    </row>
    <row r="1060" spans="3:6" x14ac:dyDescent="0.25">
      <c r="C1060" s="15"/>
      <c r="D1060" s="65"/>
      <c r="E1060" s="66"/>
      <c r="F1060" s="67"/>
    </row>
    <row r="1061" spans="3:6" x14ac:dyDescent="0.25">
      <c r="C1061" s="15"/>
      <c r="D1061" s="65"/>
      <c r="E1061" s="66"/>
      <c r="F1061" s="67"/>
    </row>
    <row r="1062" spans="3:6" x14ac:dyDescent="0.25">
      <c r="C1062" s="15"/>
      <c r="D1062" s="65"/>
      <c r="E1062" s="66"/>
      <c r="F1062" s="67"/>
    </row>
    <row r="1063" spans="3:6" x14ac:dyDescent="0.25">
      <c r="C1063" s="15"/>
      <c r="D1063" s="65"/>
      <c r="E1063" s="66"/>
      <c r="F1063" s="67"/>
    </row>
    <row r="1064" spans="3:6" x14ac:dyDescent="0.25">
      <c r="C1064" s="15"/>
      <c r="D1064" s="65"/>
      <c r="E1064" s="66"/>
      <c r="F1064" s="67"/>
    </row>
    <row r="1065" spans="3:6" x14ac:dyDescent="0.25">
      <c r="C1065" s="15"/>
      <c r="D1065" s="65"/>
      <c r="E1065" s="66"/>
      <c r="F1065" s="67"/>
    </row>
    <row r="1066" spans="3:6" x14ac:dyDescent="0.25">
      <c r="C1066" s="15"/>
      <c r="D1066" s="65"/>
      <c r="E1066" s="66"/>
      <c r="F1066" s="67"/>
    </row>
    <row r="1067" spans="3:6" x14ac:dyDescent="0.25">
      <c r="C1067" s="15"/>
      <c r="D1067" s="65"/>
      <c r="E1067" s="66"/>
      <c r="F1067" s="67"/>
    </row>
    <row r="1068" spans="3:6" x14ac:dyDescent="0.25">
      <c r="C1068" s="15"/>
      <c r="D1068" s="65"/>
      <c r="E1068" s="66"/>
      <c r="F1068" s="67"/>
    </row>
    <row r="1069" spans="3:6" x14ac:dyDescent="0.25">
      <c r="C1069" s="15"/>
      <c r="D1069" s="65"/>
      <c r="E1069" s="66"/>
      <c r="F1069" s="67"/>
    </row>
    <row r="1070" spans="3:6" x14ac:dyDescent="0.25">
      <c r="C1070" s="15"/>
      <c r="D1070" s="65"/>
      <c r="E1070" s="66"/>
      <c r="F1070" s="67"/>
    </row>
    <row r="1071" spans="3:6" x14ac:dyDescent="0.25">
      <c r="C1071" s="15"/>
      <c r="D1071" s="65"/>
      <c r="E1071" s="66"/>
      <c r="F1071" s="67"/>
    </row>
    <row r="1072" spans="3:6" x14ac:dyDescent="0.25">
      <c r="C1072" s="15"/>
      <c r="D1072" s="65"/>
      <c r="E1072" s="66"/>
      <c r="F1072" s="67"/>
    </row>
    <row r="1073" spans="3:6" x14ac:dyDescent="0.25">
      <c r="C1073" s="15"/>
      <c r="D1073" s="65"/>
      <c r="E1073" s="66"/>
      <c r="F1073" s="67"/>
    </row>
    <row r="1074" spans="3:6" x14ac:dyDescent="0.25">
      <c r="C1074" s="15"/>
      <c r="D1074" s="65"/>
      <c r="E1074" s="66"/>
      <c r="F1074" s="67"/>
    </row>
    <row r="1075" spans="3:6" x14ac:dyDescent="0.25">
      <c r="C1075" s="15"/>
      <c r="D1075" s="65"/>
      <c r="E1075" s="66"/>
      <c r="F1075" s="67"/>
    </row>
    <row r="1076" spans="3:6" x14ac:dyDescent="0.25">
      <c r="C1076" s="15"/>
      <c r="D1076" s="65"/>
      <c r="E1076" s="66"/>
      <c r="F1076" s="67"/>
    </row>
    <row r="1077" spans="3:6" x14ac:dyDescent="0.25">
      <c r="C1077" s="15"/>
      <c r="D1077" s="65"/>
      <c r="E1077" s="66"/>
      <c r="F1077" s="67"/>
    </row>
    <row r="1078" spans="3:6" x14ac:dyDescent="0.25">
      <c r="C1078" s="15"/>
      <c r="D1078" s="65"/>
      <c r="E1078" s="66"/>
      <c r="F1078" s="67"/>
    </row>
    <row r="1079" spans="3:6" x14ac:dyDescent="0.25">
      <c r="C1079" s="15"/>
      <c r="D1079" s="65"/>
      <c r="E1079" s="66"/>
      <c r="F1079" s="67"/>
    </row>
    <row r="1080" spans="3:6" x14ac:dyDescent="0.25">
      <c r="C1080" s="15"/>
      <c r="D1080" s="65"/>
      <c r="E1080" s="66"/>
      <c r="F1080" s="67"/>
    </row>
    <row r="1081" spans="3:6" x14ac:dyDescent="0.25">
      <c r="C1081" s="15"/>
      <c r="D1081" s="65"/>
      <c r="E1081" s="66"/>
      <c r="F1081" s="67"/>
    </row>
    <row r="1082" spans="3:6" x14ac:dyDescent="0.25">
      <c r="C1082" s="15"/>
      <c r="D1082" s="65"/>
      <c r="E1082" s="66"/>
      <c r="F1082" s="67"/>
    </row>
    <row r="1083" spans="3:6" x14ac:dyDescent="0.25">
      <c r="C1083" s="15"/>
      <c r="D1083" s="65"/>
      <c r="E1083" s="66"/>
      <c r="F1083" s="67"/>
    </row>
    <row r="1084" spans="3:6" x14ac:dyDescent="0.25">
      <c r="C1084" s="15"/>
      <c r="D1084" s="65"/>
      <c r="E1084" s="66"/>
      <c r="F1084" s="67"/>
    </row>
    <row r="1085" spans="3:6" x14ac:dyDescent="0.25">
      <c r="C1085" s="15"/>
      <c r="D1085" s="65"/>
      <c r="E1085" s="66"/>
      <c r="F1085" s="67"/>
    </row>
    <row r="1086" spans="3:6" x14ac:dyDescent="0.25">
      <c r="C1086" s="15"/>
      <c r="D1086" s="65"/>
      <c r="E1086" s="66"/>
      <c r="F1086" s="67"/>
    </row>
    <row r="1087" spans="3:6" x14ac:dyDescent="0.25">
      <c r="C1087" s="15"/>
      <c r="D1087" s="65"/>
      <c r="E1087" s="66"/>
      <c r="F1087" s="67"/>
    </row>
    <row r="1088" spans="3:6" x14ac:dyDescent="0.25">
      <c r="C1088" s="15"/>
      <c r="D1088" s="65"/>
      <c r="E1088" s="66"/>
      <c r="F1088" s="67"/>
    </row>
    <row r="1089" spans="3:6" x14ac:dyDescent="0.25">
      <c r="C1089" s="15"/>
      <c r="D1089" s="65"/>
      <c r="E1089" s="66"/>
      <c r="F1089" s="67"/>
    </row>
    <row r="1090" spans="3:6" x14ac:dyDescent="0.25">
      <c r="C1090" s="15"/>
      <c r="D1090" s="65"/>
      <c r="E1090" s="66"/>
      <c r="F1090" s="67"/>
    </row>
    <row r="1091" spans="3:6" x14ac:dyDescent="0.25">
      <c r="C1091" s="15"/>
      <c r="D1091" s="65"/>
      <c r="E1091" s="66"/>
      <c r="F1091" s="67"/>
    </row>
    <row r="1092" spans="3:6" x14ac:dyDescent="0.25">
      <c r="C1092" s="15"/>
      <c r="D1092" s="65"/>
      <c r="E1092" s="66"/>
      <c r="F1092" s="67"/>
    </row>
    <row r="1093" spans="3:6" x14ac:dyDescent="0.25">
      <c r="C1093" s="15"/>
      <c r="D1093" s="65"/>
      <c r="E1093" s="66"/>
      <c r="F1093" s="67"/>
    </row>
    <row r="1094" spans="3:6" x14ac:dyDescent="0.25">
      <c r="C1094" s="15"/>
      <c r="D1094" s="65"/>
      <c r="E1094" s="66"/>
      <c r="F1094" s="67"/>
    </row>
    <row r="1095" spans="3:6" x14ac:dyDescent="0.25">
      <c r="C1095" s="15"/>
      <c r="D1095" s="65"/>
      <c r="E1095" s="66"/>
      <c r="F1095" s="67"/>
    </row>
    <row r="1096" spans="3:6" x14ac:dyDescent="0.25">
      <c r="C1096" s="15"/>
      <c r="D1096" s="65"/>
      <c r="E1096" s="66"/>
      <c r="F1096" s="67"/>
    </row>
    <row r="1097" spans="3:6" x14ac:dyDescent="0.25">
      <c r="C1097" s="15"/>
      <c r="D1097" s="65"/>
      <c r="E1097" s="66"/>
      <c r="F1097" s="67"/>
    </row>
    <row r="1098" spans="3:6" x14ac:dyDescent="0.25">
      <c r="C1098" s="15"/>
      <c r="D1098" s="65"/>
      <c r="E1098" s="66"/>
      <c r="F1098" s="67"/>
    </row>
    <row r="1099" spans="3:6" x14ac:dyDescent="0.25">
      <c r="C1099" s="15"/>
      <c r="D1099" s="65"/>
      <c r="E1099" s="66"/>
      <c r="F1099" s="67"/>
    </row>
    <row r="1100" spans="3:6" x14ac:dyDescent="0.25">
      <c r="C1100" s="15"/>
      <c r="D1100" s="65"/>
      <c r="E1100" s="66"/>
      <c r="F1100" s="67"/>
    </row>
    <row r="1101" spans="3:6" x14ac:dyDescent="0.25">
      <c r="C1101" s="15"/>
      <c r="D1101" s="65"/>
      <c r="E1101" s="66"/>
      <c r="F1101" s="67"/>
    </row>
    <row r="1102" spans="3:6" x14ac:dyDescent="0.25">
      <c r="C1102" s="15"/>
      <c r="D1102" s="65"/>
      <c r="E1102" s="66"/>
      <c r="F1102" s="67"/>
    </row>
    <row r="1103" spans="3:6" x14ac:dyDescent="0.25">
      <c r="C1103" s="15"/>
      <c r="D1103" s="65"/>
      <c r="E1103" s="66"/>
      <c r="F1103" s="67"/>
    </row>
    <row r="1104" spans="3:6" x14ac:dyDescent="0.25">
      <c r="C1104" s="15"/>
      <c r="D1104" s="65"/>
      <c r="E1104" s="66"/>
      <c r="F1104" s="67"/>
    </row>
    <row r="1105" spans="3:6" x14ac:dyDescent="0.25">
      <c r="C1105" s="15"/>
      <c r="D1105" s="65"/>
      <c r="E1105" s="66"/>
      <c r="F1105" s="67"/>
    </row>
    <row r="1106" spans="3:6" x14ac:dyDescent="0.25">
      <c r="C1106" s="15"/>
      <c r="D1106" s="65"/>
      <c r="E1106" s="66"/>
      <c r="F1106" s="67"/>
    </row>
    <row r="1107" spans="3:6" x14ac:dyDescent="0.25">
      <c r="C1107" s="15"/>
      <c r="D1107" s="65"/>
      <c r="E1107" s="66"/>
      <c r="F1107" s="67"/>
    </row>
    <row r="1108" spans="3:6" x14ac:dyDescent="0.25">
      <c r="C1108" s="15"/>
      <c r="D1108" s="65"/>
      <c r="E1108" s="66"/>
      <c r="F1108" s="67"/>
    </row>
    <row r="1109" spans="3:6" x14ac:dyDescent="0.25">
      <c r="C1109" s="15"/>
      <c r="D1109" s="65"/>
      <c r="E1109" s="66"/>
      <c r="F1109" s="67"/>
    </row>
    <row r="1110" spans="3:6" x14ac:dyDescent="0.25">
      <c r="C1110" s="15"/>
      <c r="D1110" s="65"/>
      <c r="E1110" s="66"/>
      <c r="F1110" s="67"/>
    </row>
    <row r="1111" spans="3:6" x14ac:dyDescent="0.25">
      <c r="C1111" s="15"/>
      <c r="D1111" s="65"/>
      <c r="E1111" s="66"/>
      <c r="F1111" s="67"/>
    </row>
    <row r="1112" spans="3:6" x14ac:dyDescent="0.25">
      <c r="C1112" s="15"/>
      <c r="D1112" s="65"/>
      <c r="E1112" s="66"/>
      <c r="F1112" s="67"/>
    </row>
    <row r="1113" spans="3:6" x14ac:dyDescent="0.25">
      <c r="C1113" s="15"/>
      <c r="D1113" s="65"/>
      <c r="E1113" s="66"/>
      <c r="F1113" s="67"/>
    </row>
    <row r="1114" spans="3:6" x14ac:dyDescent="0.25">
      <c r="C1114" s="15"/>
      <c r="D1114" s="65"/>
      <c r="E1114" s="66"/>
      <c r="F1114" s="67"/>
    </row>
    <row r="1115" spans="3:6" x14ac:dyDescent="0.25">
      <c r="C1115" s="15"/>
      <c r="D1115" s="65"/>
      <c r="E1115" s="66"/>
      <c r="F1115" s="67"/>
    </row>
    <row r="1116" spans="3:6" x14ac:dyDescent="0.25">
      <c r="C1116" s="15"/>
      <c r="D1116" s="65"/>
      <c r="E1116" s="66"/>
      <c r="F1116" s="67"/>
    </row>
    <row r="1117" spans="3:6" x14ac:dyDescent="0.25">
      <c r="C1117" s="15"/>
      <c r="D1117" s="65"/>
      <c r="E1117" s="66"/>
      <c r="F1117" s="67"/>
    </row>
    <row r="1118" spans="3:6" x14ac:dyDescent="0.25">
      <c r="C1118" s="15"/>
      <c r="D1118" s="65"/>
      <c r="E1118" s="66"/>
      <c r="F1118" s="67"/>
    </row>
    <row r="1119" spans="3:6" x14ac:dyDescent="0.25">
      <c r="C1119" s="15"/>
      <c r="D1119" s="65"/>
      <c r="E1119" s="66"/>
      <c r="F1119" s="67"/>
    </row>
    <row r="1120" spans="3:6" x14ac:dyDescent="0.25">
      <c r="C1120" s="15"/>
      <c r="D1120" s="65"/>
      <c r="E1120" s="66"/>
      <c r="F1120" s="67"/>
    </row>
    <row r="1121" spans="3:6" x14ac:dyDescent="0.25">
      <c r="C1121" s="15"/>
      <c r="D1121" s="65"/>
      <c r="E1121" s="66"/>
      <c r="F1121" s="67"/>
    </row>
    <row r="1122" spans="3:6" x14ac:dyDescent="0.25">
      <c r="C1122" s="15"/>
      <c r="D1122" s="65"/>
      <c r="E1122" s="66"/>
      <c r="F1122" s="67"/>
    </row>
    <row r="1123" spans="3:6" x14ac:dyDescent="0.25">
      <c r="C1123" s="15"/>
      <c r="D1123" s="65"/>
      <c r="E1123" s="66"/>
      <c r="F1123" s="67"/>
    </row>
    <row r="1124" spans="3:6" x14ac:dyDescent="0.25">
      <c r="C1124" s="15"/>
      <c r="D1124" s="65"/>
      <c r="E1124" s="66"/>
      <c r="F1124" s="67"/>
    </row>
    <row r="1125" spans="3:6" x14ac:dyDescent="0.25">
      <c r="C1125" s="15"/>
      <c r="D1125" s="65"/>
      <c r="E1125" s="66"/>
      <c r="F1125" s="67"/>
    </row>
    <row r="1126" spans="3:6" x14ac:dyDescent="0.25">
      <c r="C1126" s="15"/>
      <c r="D1126" s="65"/>
      <c r="E1126" s="66"/>
      <c r="F1126" s="67"/>
    </row>
    <row r="1127" spans="3:6" x14ac:dyDescent="0.25">
      <c r="C1127" s="15"/>
      <c r="D1127" s="65"/>
      <c r="E1127" s="66"/>
      <c r="F1127" s="67"/>
    </row>
    <row r="1128" spans="3:6" x14ac:dyDescent="0.25">
      <c r="C1128" s="15"/>
      <c r="D1128" s="65"/>
      <c r="E1128" s="66"/>
      <c r="F1128" s="67"/>
    </row>
    <row r="1129" spans="3:6" x14ac:dyDescent="0.25">
      <c r="C1129" s="15"/>
      <c r="D1129" s="65"/>
      <c r="E1129" s="66"/>
      <c r="F1129" s="67"/>
    </row>
    <row r="1130" spans="3:6" x14ac:dyDescent="0.25">
      <c r="C1130" s="15"/>
      <c r="D1130" s="65"/>
      <c r="E1130" s="66"/>
      <c r="F1130" s="67"/>
    </row>
    <row r="1131" spans="3:6" x14ac:dyDescent="0.25">
      <c r="C1131" s="15"/>
      <c r="D1131" s="65"/>
      <c r="E1131" s="66"/>
      <c r="F1131" s="67"/>
    </row>
    <row r="1132" spans="3:6" x14ac:dyDescent="0.25">
      <c r="C1132" s="15"/>
      <c r="D1132" s="65"/>
      <c r="E1132" s="66"/>
      <c r="F1132" s="67"/>
    </row>
    <row r="1133" spans="3:6" x14ac:dyDescent="0.25">
      <c r="C1133" s="15"/>
      <c r="D1133" s="65"/>
      <c r="E1133" s="66"/>
      <c r="F1133" s="67"/>
    </row>
    <row r="1134" spans="3:6" x14ac:dyDescent="0.25">
      <c r="C1134" s="15"/>
      <c r="D1134" s="65"/>
      <c r="E1134" s="66"/>
      <c r="F1134" s="67"/>
    </row>
    <row r="1135" spans="3:6" x14ac:dyDescent="0.25">
      <c r="C1135" s="15"/>
      <c r="D1135" s="65"/>
      <c r="E1135" s="66"/>
      <c r="F1135" s="67"/>
    </row>
    <row r="1136" spans="3:6" x14ac:dyDescent="0.25">
      <c r="C1136" s="15"/>
      <c r="D1136" s="65"/>
      <c r="E1136" s="66"/>
      <c r="F1136" s="67"/>
    </row>
    <row r="1137" spans="3:6" x14ac:dyDescent="0.25">
      <c r="C1137" s="15"/>
      <c r="D1137" s="65"/>
      <c r="E1137" s="66"/>
      <c r="F1137" s="67"/>
    </row>
    <row r="1138" spans="3:6" x14ac:dyDescent="0.25">
      <c r="C1138" s="15"/>
      <c r="D1138" s="65"/>
      <c r="E1138" s="66"/>
      <c r="F1138" s="67"/>
    </row>
    <row r="1139" spans="3:6" x14ac:dyDescent="0.25">
      <c r="C1139" s="15"/>
      <c r="D1139" s="65"/>
      <c r="E1139" s="66"/>
      <c r="F1139" s="67"/>
    </row>
    <row r="1140" spans="3:6" x14ac:dyDescent="0.25">
      <c r="C1140" s="15"/>
      <c r="D1140" s="65"/>
      <c r="E1140" s="66"/>
      <c r="F1140" s="67"/>
    </row>
    <row r="1141" spans="3:6" x14ac:dyDescent="0.25">
      <c r="C1141" s="15"/>
      <c r="D1141" s="65"/>
      <c r="E1141" s="66"/>
      <c r="F1141" s="67"/>
    </row>
    <row r="1142" spans="3:6" x14ac:dyDescent="0.25">
      <c r="C1142" s="15"/>
      <c r="D1142" s="65"/>
      <c r="E1142" s="66"/>
      <c r="F1142" s="67"/>
    </row>
    <row r="1143" spans="3:6" x14ac:dyDescent="0.25">
      <c r="C1143" s="15"/>
      <c r="D1143" s="65"/>
      <c r="E1143" s="66"/>
      <c r="F1143" s="67"/>
    </row>
    <row r="1144" spans="3:6" x14ac:dyDescent="0.25">
      <c r="C1144" s="15"/>
      <c r="D1144" s="65"/>
      <c r="E1144" s="66"/>
      <c r="F1144" s="67"/>
    </row>
    <row r="1145" spans="3:6" x14ac:dyDescent="0.25">
      <c r="C1145" s="15"/>
      <c r="D1145" s="65"/>
      <c r="E1145" s="66"/>
      <c r="F1145" s="67"/>
    </row>
    <row r="1146" spans="3:6" x14ac:dyDescent="0.25">
      <c r="C1146" s="15"/>
      <c r="D1146" s="65"/>
      <c r="E1146" s="66"/>
      <c r="F1146" s="67"/>
    </row>
    <row r="1147" spans="3:6" x14ac:dyDescent="0.25">
      <c r="C1147" s="15"/>
      <c r="D1147" s="65"/>
      <c r="E1147" s="66"/>
      <c r="F1147" s="67"/>
    </row>
    <row r="1148" spans="3:6" x14ac:dyDescent="0.25">
      <c r="C1148" s="15"/>
      <c r="D1148" s="65"/>
      <c r="E1148" s="66"/>
      <c r="F1148" s="67"/>
    </row>
    <row r="1149" spans="3:6" x14ac:dyDescent="0.25">
      <c r="C1149" s="15"/>
      <c r="D1149" s="65"/>
      <c r="E1149" s="66"/>
      <c r="F1149" s="67"/>
    </row>
    <row r="1150" spans="3:6" x14ac:dyDescent="0.25">
      <c r="C1150" s="15"/>
      <c r="D1150" s="65"/>
      <c r="E1150" s="66"/>
      <c r="F1150" s="67"/>
    </row>
    <row r="1151" spans="3:6" x14ac:dyDescent="0.25">
      <c r="C1151" s="15"/>
      <c r="D1151" s="65"/>
      <c r="E1151" s="66"/>
      <c r="F1151" s="67"/>
    </row>
    <row r="1152" spans="3:6" x14ac:dyDescent="0.25">
      <c r="C1152" s="15"/>
      <c r="D1152" s="65"/>
      <c r="E1152" s="66"/>
      <c r="F1152" s="67"/>
    </row>
    <row r="1153" spans="3:6" x14ac:dyDescent="0.25">
      <c r="C1153" s="15"/>
      <c r="D1153" s="65"/>
      <c r="E1153" s="66"/>
      <c r="F1153" s="67"/>
    </row>
    <row r="1154" spans="3:6" x14ac:dyDescent="0.25">
      <c r="C1154" s="15"/>
      <c r="D1154" s="65"/>
      <c r="E1154" s="66"/>
      <c r="F1154" s="67"/>
    </row>
    <row r="1155" spans="3:6" x14ac:dyDescent="0.25">
      <c r="C1155" s="15"/>
      <c r="D1155" s="65"/>
      <c r="E1155" s="66"/>
      <c r="F1155" s="67"/>
    </row>
    <row r="1156" spans="3:6" x14ac:dyDescent="0.25">
      <c r="C1156" s="15"/>
      <c r="D1156" s="65"/>
      <c r="E1156" s="66"/>
      <c r="F1156" s="67"/>
    </row>
    <row r="1157" spans="3:6" x14ac:dyDescent="0.25">
      <c r="C1157" s="15"/>
      <c r="D1157" s="65"/>
      <c r="E1157" s="66"/>
      <c r="F1157" s="67"/>
    </row>
    <row r="1158" spans="3:6" x14ac:dyDescent="0.25">
      <c r="C1158" s="15"/>
      <c r="D1158" s="65"/>
      <c r="E1158" s="66"/>
      <c r="F1158" s="67"/>
    </row>
    <row r="1159" spans="3:6" x14ac:dyDescent="0.25">
      <c r="C1159" s="15"/>
      <c r="D1159" s="65"/>
      <c r="E1159" s="66"/>
      <c r="F1159" s="67"/>
    </row>
    <row r="1160" spans="3:6" x14ac:dyDescent="0.25">
      <c r="C1160" s="15"/>
      <c r="D1160" s="65"/>
      <c r="E1160" s="66"/>
      <c r="F1160" s="67"/>
    </row>
    <row r="1161" spans="3:6" x14ac:dyDescent="0.25">
      <c r="C1161" s="15"/>
      <c r="D1161" s="65"/>
      <c r="E1161" s="66"/>
      <c r="F1161" s="67"/>
    </row>
    <row r="1162" spans="3:6" x14ac:dyDescent="0.25">
      <c r="C1162" s="15"/>
      <c r="D1162" s="65"/>
      <c r="E1162" s="66"/>
      <c r="F1162" s="67"/>
    </row>
    <row r="1163" spans="3:6" x14ac:dyDescent="0.25">
      <c r="C1163" s="15"/>
      <c r="D1163" s="65"/>
      <c r="E1163" s="66"/>
      <c r="F1163" s="67"/>
    </row>
    <row r="1164" spans="3:6" x14ac:dyDescent="0.25">
      <c r="C1164" s="15"/>
      <c r="D1164" s="65"/>
      <c r="E1164" s="66"/>
      <c r="F1164" s="67"/>
    </row>
    <row r="1165" spans="3:6" x14ac:dyDescent="0.25">
      <c r="C1165" s="15"/>
      <c r="D1165" s="65"/>
      <c r="E1165" s="66"/>
      <c r="F1165" s="67"/>
    </row>
    <row r="1166" spans="3:6" x14ac:dyDescent="0.25">
      <c r="C1166" s="15"/>
      <c r="D1166" s="65"/>
      <c r="E1166" s="66"/>
      <c r="F1166" s="67"/>
    </row>
    <row r="1167" spans="3:6" x14ac:dyDescent="0.25">
      <c r="C1167" s="15"/>
      <c r="D1167" s="65"/>
      <c r="E1167" s="66"/>
      <c r="F1167" s="67"/>
    </row>
    <row r="1168" spans="3:6" x14ac:dyDescent="0.25">
      <c r="C1168" s="15"/>
      <c r="D1168" s="65"/>
      <c r="E1168" s="66"/>
      <c r="F1168" s="67"/>
    </row>
    <row r="1169" spans="3:6" x14ac:dyDescent="0.25">
      <c r="C1169" s="15"/>
      <c r="D1169" s="65"/>
      <c r="E1169" s="66"/>
      <c r="F1169" s="67"/>
    </row>
    <row r="1170" spans="3:6" x14ac:dyDescent="0.25">
      <c r="C1170" s="15"/>
      <c r="D1170" s="65"/>
      <c r="E1170" s="66"/>
      <c r="F1170" s="67"/>
    </row>
    <row r="1171" spans="3:6" x14ac:dyDescent="0.25">
      <c r="C1171" s="15"/>
      <c r="D1171" s="65"/>
      <c r="E1171" s="66"/>
      <c r="F1171" s="67"/>
    </row>
    <row r="1172" spans="3:6" x14ac:dyDescent="0.25">
      <c r="C1172" s="15"/>
      <c r="D1172" s="65"/>
      <c r="E1172" s="66"/>
      <c r="F1172" s="67"/>
    </row>
    <row r="1173" spans="3:6" x14ac:dyDescent="0.25">
      <c r="C1173" s="15"/>
      <c r="D1173" s="65"/>
      <c r="E1173" s="66"/>
      <c r="F1173" s="67"/>
    </row>
    <row r="1174" spans="3:6" x14ac:dyDescent="0.25">
      <c r="C1174" s="15"/>
      <c r="D1174" s="65"/>
      <c r="E1174" s="66"/>
      <c r="F1174" s="67"/>
    </row>
    <row r="1175" spans="3:6" x14ac:dyDescent="0.25">
      <c r="C1175" s="15"/>
      <c r="D1175" s="65"/>
      <c r="E1175" s="66"/>
      <c r="F1175" s="67"/>
    </row>
    <row r="1176" spans="3:6" x14ac:dyDescent="0.25">
      <c r="C1176" s="15"/>
      <c r="D1176" s="65"/>
      <c r="E1176" s="66"/>
      <c r="F1176" s="67"/>
    </row>
    <row r="1177" spans="3:6" x14ac:dyDescent="0.25">
      <c r="C1177" s="15"/>
      <c r="D1177" s="65"/>
      <c r="E1177" s="66"/>
      <c r="F1177" s="67"/>
    </row>
    <row r="1178" spans="3:6" x14ac:dyDescent="0.25">
      <c r="C1178" s="15"/>
      <c r="D1178" s="65"/>
      <c r="E1178" s="66"/>
      <c r="F1178" s="67"/>
    </row>
    <row r="1179" spans="3:6" x14ac:dyDescent="0.25">
      <c r="C1179" s="15"/>
      <c r="D1179" s="65"/>
      <c r="E1179" s="66"/>
      <c r="F1179" s="67"/>
    </row>
    <row r="1180" spans="3:6" x14ac:dyDescent="0.25">
      <c r="C1180" s="15"/>
      <c r="D1180" s="65"/>
      <c r="E1180" s="66"/>
      <c r="F1180" s="67"/>
    </row>
    <row r="1181" spans="3:6" x14ac:dyDescent="0.25">
      <c r="C1181" s="15"/>
      <c r="D1181" s="65"/>
      <c r="E1181" s="66"/>
      <c r="F1181" s="67"/>
    </row>
    <row r="1182" spans="3:6" x14ac:dyDescent="0.25">
      <c r="C1182" s="15"/>
      <c r="D1182" s="65"/>
      <c r="E1182" s="66"/>
      <c r="F1182" s="67"/>
    </row>
    <row r="1183" spans="3:6" x14ac:dyDescent="0.25">
      <c r="C1183" s="15"/>
      <c r="D1183" s="65"/>
      <c r="E1183" s="66"/>
      <c r="F1183" s="67"/>
    </row>
    <row r="1184" spans="3:6" x14ac:dyDescent="0.25">
      <c r="C1184" s="15"/>
      <c r="D1184" s="65"/>
      <c r="E1184" s="66"/>
      <c r="F1184" s="67"/>
    </row>
    <row r="1185" spans="3:6" x14ac:dyDescent="0.25">
      <c r="C1185" s="15"/>
      <c r="D1185" s="65"/>
      <c r="E1185" s="66"/>
      <c r="F1185" s="67"/>
    </row>
    <row r="1186" spans="3:6" x14ac:dyDescent="0.25">
      <c r="C1186" s="15"/>
      <c r="D1186" s="65"/>
      <c r="E1186" s="66"/>
      <c r="F1186" s="67"/>
    </row>
    <row r="1187" spans="3:6" x14ac:dyDescent="0.25">
      <c r="C1187" s="15"/>
      <c r="D1187" s="65"/>
      <c r="E1187" s="66"/>
      <c r="F1187" s="67"/>
    </row>
    <row r="1188" spans="3:6" x14ac:dyDescent="0.25">
      <c r="C1188" s="15"/>
      <c r="D1188" s="65"/>
      <c r="E1188" s="66"/>
      <c r="F1188" s="67"/>
    </row>
    <row r="1189" spans="3:6" x14ac:dyDescent="0.25">
      <c r="C1189" s="15"/>
      <c r="D1189" s="65"/>
      <c r="E1189" s="66"/>
      <c r="F1189" s="67"/>
    </row>
    <row r="1190" spans="3:6" x14ac:dyDescent="0.25">
      <c r="C1190" s="15"/>
      <c r="D1190" s="65"/>
      <c r="E1190" s="66"/>
      <c r="F1190" s="67"/>
    </row>
    <row r="1191" spans="3:6" x14ac:dyDescent="0.25">
      <c r="C1191" s="15"/>
      <c r="D1191" s="65"/>
      <c r="E1191" s="66"/>
      <c r="F1191" s="67"/>
    </row>
    <row r="1192" spans="3:6" x14ac:dyDescent="0.25">
      <c r="C1192" s="15"/>
      <c r="D1192" s="65"/>
      <c r="E1192" s="66"/>
      <c r="F1192" s="67"/>
    </row>
    <row r="1193" spans="3:6" x14ac:dyDescent="0.25">
      <c r="C1193" s="15"/>
      <c r="D1193" s="65"/>
      <c r="E1193" s="66"/>
      <c r="F1193" s="67"/>
    </row>
    <row r="1194" spans="3:6" x14ac:dyDescent="0.25">
      <c r="C1194" s="15"/>
      <c r="D1194" s="65"/>
      <c r="E1194" s="66"/>
      <c r="F1194" s="67"/>
    </row>
    <row r="1195" spans="3:6" x14ac:dyDescent="0.25">
      <c r="C1195" s="15"/>
      <c r="D1195" s="65"/>
      <c r="E1195" s="66"/>
      <c r="F1195" s="67"/>
    </row>
    <row r="1196" spans="3:6" x14ac:dyDescent="0.25">
      <c r="C1196" s="15"/>
      <c r="D1196" s="65"/>
      <c r="E1196" s="66"/>
      <c r="F1196" s="67"/>
    </row>
    <row r="1197" spans="3:6" x14ac:dyDescent="0.25">
      <c r="C1197" s="15"/>
      <c r="D1197" s="65"/>
      <c r="E1197" s="66"/>
      <c r="F1197" s="67"/>
    </row>
    <row r="1198" spans="3:6" x14ac:dyDescent="0.25">
      <c r="C1198" s="15"/>
      <c r="D1198" s="65"/>
      <c r="E1198" s="66"/>
      <c r="F1198" s="67"/>
    </row>
    <row r="1199" spans="3:6" x14ac:dyDescent="0.25">
      <c r="C1199" s="15"/>
      <c r="D1199" s="65"/>
      <c r="E1199" s="66"/>
      <c r="F1199" s="67"/>
    </row>
    <row r="1200" spans="3:6" x14ac:dyDescent="0.25">
      <c r="C1200" s="15"/>
      <c r="D1200" s="65"/>
      <c r="E1200" s="66"/>
      <c r="F1200" s="67"/>
    </row>
    <row r="1201" spans="3:6" x14ac:dyDescent="0.25">
      <c r="C1201" s="15"/>
      <c r="D1201" s="65"/>
      <c r="E1201" s="66"/>
      <c r="F1201" s="67"/>
    </row>
    <row r="1202" spans="3:6" x14ac:dyDescent="0.25">
      <c r="C1202" s="15"/>
      <c r="D1202" s="65"/>
      <c r="E1202" s="66"/>
      <c r="F1202" s="67"/>
    </row>
    <row r="1203" spans="3:6" x14ac:dyDescent="0.25">
      <c r="C1203" s="15"/>
      <c r="D1203" s="65"/>
      <c r="E1203" s="66"/>
      <c r="F1203" s="67"/>
    </row>
    <row r="1204" spans="3:6" x14ac:dyDescent="0.25">
      <c r="C1204" s="15"/>
      <c r="D1204" s="65"/>
      <c r="E1204" s="66"/>
      <c r="F1204" s="67"/>
    </row>
    <row r="1205" spans="3:6" x14ac:dyDescent="0.25">
      <c r="C1205" s="15"/>
      <c r="D1205" s="65"/>
      <c r="E1205" s="66"/>
      <c r="F1205" s="67"/>
    </row>
    <row r="1206" spans="3:6" x14ac:dyDescent="0.25">
      <c r="C1206" s="15"/>
      <c r="D1206" s="65"/>
      <c r="E1206" s="66"/>
      <c r="F1206" s="67"/>
    </row>
    <row r="1207" spans="3:6" x14ac:dyDescent="0.25">
      <c r="C1207" s="15"/>
      <c r="D1207" s="65"/>
      <c r="E1207" s="66"/>
      <c r="F1207" s="67"/>
    </row>
    <row r="1208" spans="3:6" x14ac:dyDescent="0.25">
      <c r="C1208" s="15"/>
      <c r="D1208" s="65"/>
      <c r="E1208" s="66"/>
      <c r="F1208" s="67"/>
    </row>
    <row r="1209" spans="3:6" x14ac:dyDescent="0.25">
      <c r="C1209" s="15"/>
      <c r="D1209" s="65"/>
      <c r="E1209" s="66"/>
      <c r="F1209" s="67"/>
    </row>
    <row r="1210" spans="3:6" x14ac:dyDescent="0.25">
      <c r="C1210" s="15"/>
      <c r="D1210" s="65"/>
      <c r="E1210" s="66"/>
      <c r="F1210" s="67"/>
    </row>
    <row r="1211" spans="3:6" x14ac:dyDescent="0.25">
      <c r="C1211" s="15"/>
      <c r="D1211" s="65"/>
      <c r="E1211" s="66"/>
      <c r="F1211" s="67"/>
    </row>
    <row r="1212" spans="3:6" x14ac:dyDescent="0.25">
      <c r="C1212" s="15"/>
      <c r="D1212" s="65"/>
      <c r="E1212" s="66"/>
      <c r="F1212" s="67"/>
    </row>
    <row r="1213" spans="3:6" x14ac:dyDescent="0.25">
      <c r="C1213" s="15"/>
      <c r="D1213" s="65"/>
      <c r="E1213" s="66"/>
      <c r="F1213" s="67"/>
    </row>
    <row r="1214" spans="3:6" x14ac:dyDescent="0.25">
      <c r="C1214" s="15"/>
      <c r="D1214" s="65"/>
      <c r="E1214" s="66"/>
      <c r="F1214" s="67"/>
    </row>
    <row r="1215" spans="3:6" x14ac:dyDescent="0.25">
      <c r="C1215" s="15"/>
      <c r="D1215" s="65"/>
      <c r="E1215" s="66"/>
      <c r="F1215" s="67"/>
    </row>
    <row r="1216" spans="3:6" x14ac:dyDescent="0.25">
      <c r="C1216" s="15"/>
      <c r="D1216" s="65"/>
      <c r="E1216" s="66"/>
      <c r="F1216" s="67"/>
    </row>
    <row r="1217" spans="3:6" x14ac:dyDescent="0.25">
      <c r="C1217" s="15"/>
      <c r="D1217" s="65"/>
      <c r="E1217" s="66"/>
      <c r="F1217" s="67"/>
    </row>
    <row r="1218" spans="3:6" x14ac:dyDescent="0.25">
      <c r="C1218" s="15"/>
      <c r="D1218" s="65"/>
      <c r="E1218" s="66"/>
      <c r="F1218" s="67"/>
    </row>
    <row r="1219" spans="3:6" x14ac:dyDescent="0.25">
      <c r="C1219" s="15"/>
      <c r="D1219" s="65"/>
      <c r="E1219" s="66"/>
      <c r="F1219" s="67"/>
    </row>
    <row r="1220" spans="3:6" x14ac:dyDescent="0.25">
      <c r="C1220" s="15"/>
      <c r="D1220" s="65"/>
      <c r="E1220" s="66"/>
      <c r="F1220" s="67"/>
    </row>
    <row r="1221" spans="3:6" x14ac:dyDescent="0.25">
      <c r="C1221" s="15"/>
      <c r="D1221" s="65"/>
      <c r="E1221" s="66"/>
      <c r="F1221" s="67"/>
    </row>
    <row r="1222" spans="3:6" x14ac:dyDescent="0.25">
      <c r="C1222" s="15"/>
      <c r="D1222" s="65"/>
      <c r="E1222" s="66"/>
      <c r="F1222" s="67"/>
    </row>
    <row r="1223" spans="3:6" x14ac:dyDescent="0.25">
      <c r="C1223" s="15"/>
      <c r="D1223" s="65"/>
      <c r="E1223" s="66"/>
      <c r="F1223" s="67"/>
    </row>
    <row r="1224" spans="3:6" x14ac:dyDescent="0.25">
      <c r="C1224" s="15"/>
      <c r="D1224" s="65"/>
      <c r="E1224" s="66"/>
      <c r="F1224" s="67"/>
    </row>
    <row r="1225" spans="3:6" x14ac:dyDescent="0.25">
      <c r="C1225" s="15"/>
      <c r="D1225" s="65"/>
      <c r="E1225" s="66"/>
      <c r="F1225" s="67"/>
    </row>
    <row r="1226" spans="3:6" x14ac:dyDescent="0.25">
      <c r="C1226" s="15"/>
      <c r="D1226" s="65"/>
      <c r="E1226" s="66"/>
      <c r="F1226" s="67"/>
    </row>
    <row r="1227" spans="3:6" x14ac:dyDescent="0.25">
      <c r="C1227" s="15"/>
      <c r="D1227" s="65"/>
      <c r="E1227" s="66"/>
      <c r="F1227" s="67"/>
    </row>
    <row r="1228" spans="3:6" x14ac:dyDescent="0.25">
      <c r="C1228" s="15"/>
      <c r="D1228" s="65"/>
      <c r="E1228" s="66"/>
      <c r="F1228" s="67"/>
    </row>
    <row r="1229" spans="3:6" x14ac:dyDescent="0.25">
      <c r="C1229" s="15"/>
      <c r="D1229" s="65"/>
      <c r="E1229" s="66"/>
      <c r="F1229" s="67"/>
    </row>
    <row r="1230" spans="3:6" x14ac:dyDescent="0.25">
      <c r="C1230" s="15"/>
      <c r="D1230" s="65"/>
      <c r="E1230" s="66"/>
      <c r="F1230" s="67"/>
    </row>
    <row r="1231" spans="3:6" x14ac:dyDescent="0.25">
      <c r="C1231" s="15"/>
      <c r="D1231" s="65"/>
      <c r="E1231" s="66"/>
      <c r="F1231" s="67"/>
    </row>
    <row r="1232" spans="3:6" x14ac:dyDescent="0.25">
      <c r="C1232" s="15"/>
      <c r="D1232" s="65"/>
      <c r="E1232" s="66"/>
      <c r="F1232" s="67"/>
    </row>
    <row r="1233" spans="3:6" x14ac:dyDescent="0.25">
      <c r="C1233" s="15"/>
      <c r="D1233" s="65"/>
      <c r="E1233" s="66"/>
      <c r="F1233" s="67"/>
    </row>
    <row r="1234" spans="3:6" x14ac:dyDescent="0.25">
      <c r="C1234" s="15"/>
      <c r="D1234" s="65"/>
      <c r="E1234" s="66"/>
      <c r="F1234" s="67"/>
    </row>
    <row r="1235" spans="3:6" x14ac:dyDescent="0.25">
      <c r="C1235" s="15"/>
      <c r="D1235" s="65"/>
      <c r="E1235" s="66"/>
      <c r="F1235" s="67"/>
    </row>
    <row r="1236" spans="3:6" x14ac:dyDescent="0.25">
      <c r="C1236" s="15"/>
      <c r="D1236" s="65"/>
      <c r="E1236" s="66"/>
      <c r="F1236" s="67"/>
    </row>
    <row r="1237" spans="3:6" x14ac:dyDescent="0.25">
      <c r="C1237" s="15"/>
      <c r="D1237" s="65"/>
      <c r="E1237" s="66"/>
      <c r="F1237" s="67"/>
    </row>
    <row r="1238" spans="3:6" x14ac:dyDescent="0.25">
      <c r="C1238" s="15"/>
      <c r="D1238" s="65"/>
      <c r="E1238" s="66"/>
      <c r="F1238" s="67"/>
    </row>
    <row r="1239" spans="3:6" x14ac:dyDescent="0.25">
      <c r="C1239" s="15"/>
      <c r="D1239" s="65"/>
      <c r="E1239" s="66"/>
      <c r="F1239" s="67"/>
    </row>
    <row r="1240" spans="3:6" x14ac:dyDescent="0.25">
      <c r="C1240" s="15"/>
      <c r="D1240" s="65"/>
      <c r="E1240" s="66"/>
      <c r="F1240" s="67"/>
    </row>
    <row r="1241" spans="3:6" x14ac:dyDescent="0.25">
      <c r="C1241" s="15"/>
      <c r="D1241" s="65"/>
      <c r="E1241" s="66"/>
      <c r="F1241" s="67"/>
    </row>
    <row r="1242" spans="3:6" x14ac:dyDescent="0.25">
      <c r="C1242" s="15"/>
      <c r="D1242" s="65"/>
      <c r="E1242" s="66"/>
      <c r="F1242" s="67"/>
    </row>
    <row r="1243" spans="3:6" x14ac:dyDescent="0.25">
      <c r="C1243" s="15"/>
      <c r="D1243" s="65"/>
      <c r="E1243" s="66"/>
      <c r="F1243" s="67"/>
    </row>
    <row r="1244" spans="3:6" x14ac:dyDescent="0.25">
      <c r="C1244" s="15"/>
      <c r="D1244" s="65"/>
      <c r="E1244" s="66"/>
      <c r="F1244" s="67"/>
    </row>
    <row r="1245" spans="3:6" x14ac:dyDescent="0.25">
      <c r="C1245" s="15"/>
      <c r="D1245" s="65"/>
      <c r="E1245" s="66"/>
      <c r="F1245" s="67"/>
    </row>
    <row r="1246" spans="3:6" x14ac:dyDescent="0.25">
      <c r="C1246" s="15"/>
      <c r="D1246" s="65"/>
      <c r="E1246" s="66"/>
      <c r="F1246" s="67"/>
    </row>
    <row r="1247" spans="3:6" x14ac:dyDescent="0.25">
      <c r="C1247" s="15"/>
      <c r="D1247" s="65"/>
      <c r="E1247" s="66"/>
      <c r="F1247" s="67"/>
    </row>
    <row r="1248" spans="3:6" x14ac:dyDescent="0.25">
      <c r="C1248" s="15"/>
      <c r="D1248" s="65"/>
      <c r="E1248" s="66"/>
      <c r="F1248" s="67"/>
    </row>
    <row r="1249" spans="3:6" x14ac:dyDescent="0.25">
      <c r="C1249" s="15"/>
      <c r="D1249" s="65"/>
      <c r="E1249" s="66"/>
      <c r="F1249" s="67"/>
    </row>
    <row r="1250" spans="3:6" x14ac:dyDescent="0.25">
      <c r="C1250" s="15"/>
      <c r="D1250" s="65"/>
      <c r="E1250" s="66"/>
      <c r="F1250" s="67"/>
    </row>
    <row r="1251" spans="3:6" x14ac:dyDescent="0.25">
      <c r="C1251" s="15"/>
      <c r="D1251" s="65"/>
      <c r="E1251" s="66"/>
      <c r="F1251" s="67"/>
    </row>
    <row r="1252" spans="3:6" x14ac:dyDescent="0.25">
      <c r="C1252" s="15"/>
      <c r="D1252" s="65"/>
      <c r="E1252" s="66"/>
      <c r="F1252" s="67"/>
    </row>
    <row r="1253" spans="3:6" x14ac:dyDescent="0.25">
      <c r="C1253" s="15"/>
      <c r="D1253" s="65"/>
      <c r="E1253" s="66"/>
      <c r="F1253" s="67"/>
    </row>
    <row r="1254" spans="3:6" x14ac:dyDescent="0.25">
      <c r="C1254" s="15"/>
      <c r="D1254" s="65"/>
      <c r="E1254" s="66"/>
      <c r="F1254" s="67"/>
    </row>
    <row r="1255" spans="3:6" x14ac:dyDescent="0.25">
      <c r="C1255" s="15"/>
      <c r="D1255" s="65"/>
      <c r="E1255" s="66"/>
      <c r="F1255" s="67"/>
    </row>
    <row r="1256" spans="3:6" x14ac:dyDescent="0.25">
      <c r="C1256" s="15"/>
      <c r="D1256" s="65"/>
      <c r="E1256" s="66"/>
      <c r="F1256" s="67"/>
    </row>
    <row r="1257" spans="3:6" x14ac:dyDescent="0.25">
      <c r="C1257" s="15"/>
      <c r="D1257" s="65"/>
      <c r="E1257" s="66"/>
      <c r="F1257" s="67"/>
    </row>
    <row r="1258" spans="3:6" x14ac:dyDescent="0.25">
      <c r="C1258" s="15"/>
      <c r="D1258" s="65"/>
      <c r="E1258" s="66"/>
      <c r="F1258" s="67"/>
    </row>
    <row r="1259" spans="3:6" x14ac:dyDescent="0.25">
      <c r="C1259" s="15"/>
      <c r="D1259" s="65"/>
      <c r="E1259" s="66"/>
      <c r="F1259" s="67"/>
    </row>
    <row r="1260" spans="3:6" x14ac:dyDescent="0.25">
      <c r="C1260" s="15"/>
      <c r="D1260" s="65"/>
      <c r="E1260" s="66"/>
      <c r="F1260" s="67"/>
    </row>
    <row r="1261" spans="3:6" x14ac:dyDescent="0.25">
      <c r="C1261" s="15"/>
      <c r="D1261" s="65"/>
      <c r="E1261" s="66"/>
      <c r="F1261" s="67"/>
    </row>
    <row r="1262" spans="3:6" x14ac:dyDescent="0.25">
      <c r="C1262" s="15"/>
      <c r="D1262" s="65"/>
      <c r="E1262" s="66"/>
      <c r="F1262" s="67"/>
    </row>
    <row r="1263" spans="3:6" x14ac:dyDescent="0.25">
      <c r="C1263" s="15"/>
      <c r="D1263" s="65"/>
      <c r="E1263" s="66"/>
      <c r="F1263" s="67"/>
    </row>
    <row r="1264" spans="3:6" x14ac:dyDescent="0.25">
      <c r="C1264" s="15"/>
      <c r="D1264" s="65"/>
      <c r="E1264" s="66"/>
      <c r="F1264" s="67"/>
    </row>
    <row r="1265" spans="3:6" x14ac:dyDescent="0.25">
      <c r="C1265" s="15"/>
      <c r="D1265" s="65"/>
      <c r="E1265" s="66"/>
      <c r="F1265" s="67"/>
    </row>
    <row r="1266" spans="3:6" x14ac:dyDescent="0.25">
      <c r="C1266" s="15"/>
      <c r="D1266" s="65"/>
      <c r="E1266" s="66"/>
      <c r="F1266" s="67"/>
    </row>
    <row r="1267" spans="3:6" x14ac:dyDescent="0.25">
      <c r="C1267" s="15"/>
      <c r="D1267" s="65"/>
      <c r="E1267" s="66"/>
      <c r="F1267" s="67"/>
    </row>
    <row r="1268" spans="3:6" x14ac:dyDescent="0.25">
      <c r="C1268" s="15"/>
      <c r="D1268" s="65"/>
      <c r="E1268" s="66"/>
      <c r="F1268" s="67"/>
    </row>
    <row r="1269" spans="3:6" x14ac:dyDescent="0.25">
      <c r="C1269" s="15"/>
      <c r="D1269" s="65"/>
      <c r="E1269" s="66"/>
      <c r="F1269" s="67"/>
    </row>
    <row r="1270" spans="3:6" x14ac:dyDescent="0.25">
      <c r="C1270" s="15"/>
      <c r="D1270" s="65"/>
      <c r="E1270" s="66"/>
      <c r="F1270" s="67"/>
    </row>
    <row r="1271" spans="3:6" x14ac:dyDescent="0.25">
      <c r="C1271" s="15"/>
      <c r="D1271" s="65"/>
      <c r="E1271" s="66"/>
      <c r="F1271" s="67"/>
    </row>
    <row r="1272" spans="3:6" x14ac:dyDescent="0.25">
      <c r="C1272" s="15"/>
      <c r="D1272" s="65"/>
      <c r="E1272" s="66"/>
      <c r="F1272" s="67"/>
    </row>
    <row r="1273" spans="3:6" x14ac:dyDescent="0.25">
      <c r="C1273" s="15"/>
      <c r="D1273" s="65"/>
      <c r="E1273" s="66"/>
      <c r="F1273" s="67"/>
    </row>
    <row r="1274" spans="3:6" x14ac:dyDescent="0.25">
      <c r="C1274" s="15"/>
      <c r="D1274" s="65"/>
      <c r="E1274" s="66"/>
      <c r="F1274" s="67"/>
    </row>
    <row r="1275" spans="3:6" x14ac:dyDescent="0.25">
      <c r="C1275" s="15"/>
      <c r="D1275" s="65"/>
      <c r="E1275" s="66"/>
      <c r="F1275" s="67"/>
    </row>
    <row r="1276" spans="3:6" x14ac:dyDescent="0.25">
      <c r="C1276" s="15"/>
      <c r="D1276" s="65"/>
      <c r="E1276" s="66"/>
      <c r="F1276" s="67"/>
    </row>
    <row r="1277" spans="3:6" x14ac:dyDescent="0.25">
      <c r="C1277" s="15"/>
      <c r="D1277" s="65"/>
      <c r="E1277" s="66"/>
      <c r="F1277" s="67"/>
    </row>
    <row r="1278" spans="3:6" x14ac:dyDescent="0.25">
      <c r="C1278" s="15"/>
      <c r="D1278" s="65"/>
      <c r="E1278" s="66"/>
      <c r="F1278" s="67"/>
    </row>
    <row r="1279" spans="3:6" x14ac:dyDescent="0.25">
      <c r="C1279" s="15"/>
      <c r="D1279" s="65"/>
      <c r="E1279" s="66"/>
      <c r="F1279" s="67"/>
    </row>
    <row r="1280" spans="3:6" x14ac:dyDescent="0.25">
      <c r="C1280" s="15"/>
      <c r="D1280" s="65"/>
      <c r="E1280" s="66"/>
      <c r="F1280" s="67"/>
    </row>
    <row r="1281" spans="3:6" x14ac:dyDescent="0.25">
      <c r="C1281" s="15"/>
      <c r="D1281" s="65"/>
      <c r="E1281" s="66"/>
      <c r="F1281" s="67"/>
    </row>
    <row r="1282" spans="3:6" x14ac:dyDescent="0.25">
      <c r="C1282" s="15"/>
      <c r="D1282" s="65"/>
      <c r="E1282" s="66"/>
      <c r="F1282" s="67"/>
    </row>
    <row r="1283" spans="3:6" x14ac:dyDescent="0.25">
      <c r="C1283" s="15"/>
      <c r="D1283" s="65"/>
      <c r="E1283" s="66"/>
      <c r="F1283" s="67"/>
    </row>
    <row r="1284" spans="3:6" x14ac:dyDescent="0.25">
      <c r="C1284" s="15"/>
      <c r="D1284" s="65"/>
      <c r="E1284" s="66"/>
      <c r="F1284" s="67"/>
    </row>
    <row r="1285" spans="3:6" x14ac:dyDescent="0.25">
      <c r="C1285" s="15"/>
      <c r="D1285" s="65"/>
      <c r="E1285" s="66"/>
      <c r="F1285" s="67"/>
    </row>
    <row r="1286" spans="3:6" x14ac:dyDescent="0.25">
      <c r="C1286" s="15"/>
      <c r="D1286" s="65"/>
      <c r="E1286" s="66"/>
      <c r="F1286" s="67"/>
    </row>
    <row r="1287" spans="3:6" x14ac:dyDescent="0.25">
      <c r="C1287" s="15"/>
      <c r="D1287" s="65"/>
      <c r="E1287" s="66"/>
      <c r="F1287" s="67"/>
    </row>
    <row r="1288" spans="3:6" x14ac:dyDescent="0.25">
      <c r="C1288" s="15"/>
      <c r="D1288" s="65"/>
      <c r="E1288" s="66"/>
      <c r="F1288" s="67"/>
    </row>
    <row r="1289" spans="3:6" x14ac:dyDescent="0.25">
      <c r="C1289" s="15"/>
      <c r="D1289" s="65"/>
      <c r="E1289" s="66"/>
      <c r="F1289" s="67"/>
    </row>
    <row r="1290" spans="3:6" x14ac:dyDescent="0.25">
      <c r="C1290" s="15"/>
      <c r="D1290" s="65"/>
      <c r="E1290" s="66"/>
      <c r="F1290" s="67"/>
    </row>
    <row r="1291" spans="3:6" x14ac:dyDescent="0.25">
      <c r="C1291" s="15"/>
      <c r="D1291" s="65"/>
      <c r="E1291" s="66"/>
      <c r="F1291" s="67"/>
    </row>
    <row r="1292" spans="3:6" x14ac:dyDescent="0.25">
      <c r="C1292" s="15"/>
      <c r="D1292" s="65"/>
      <c r="E1292" s="66"/>
      <c r="F1292" s="67"/>
    </row>
    <row r="1293" spans="3:6" x14ac:dyDescent="0.25">
      <c r="C1293" s="15"/>
      <c r="D1293" s="65"/>
      <c r="E1293" s="66"/>
      <c r="F1293" s="67"/>
    </row>
    <row r="1294" spans="3:6" x14ac:dyDescent="0.25">
      <c r="C1294" s="15"/>
      <c r="D1294" s="65"/>
      <c r="E1294" s="66"/>
      <c r="F1294" s="67"/>
    </row>
    <row r="1295" spans="3:6" x14ac:dyDescent="0.25">
      <c r="C1295" s="15"/>
      <c r="D1295" s="65"/>
      <c r="E1295" s="66"/>
      <c r="F1295" s="67"/>
    </row>
    <row r="1296" spans="3:6" x14ac:dyDescent="0.25">
      <c r="C1296" s="15"/>
      <c r="D1296" s="65"/>
      <c r="E1296" s="66"/>
      <c r="F1296" s="67"/>
    </row>
    <row r="1297" spans="3:6" x14ac:dyDescent="0.25">
      <c r="C1297" s="15"/>
      <c r="D1297" s="65"/>
      <c r="E1297" s="66"/>
      <c r="F1297" s="67"/>
    </row>
    <row r="1298" spans="3:6" x14ac:dyDescent="0.25">
      <c r="C1298" s="15"/>
      <c r="D1298" s="65"/>
      <c r="E1298" s="66"/>
      <c r="F1298" s="67"/>
    </row>
    <row r="1299" spans="3:6" x14ac:dyDescent="0.25">
      <c r="C1299" s="15"/>
      <c r="D1299" s="65"/>
      <c r="E1299" s="66"/>
      <c r="F1299" s="67"/>
    </row>
    <row r="1300" spans="3:6" x14ac:dyDescent="0.25">
      <c r="C1300" s="15"/>
      <c r="D1300" s="65"/>
      <c r="E1300" s="66"/>
      <c r="F1300" s="67"/>
    </row>
    <row r="1301" spans="3:6" x14ac:dyDescent="0.25">
      <c r="C1301" s="15"/>
      <c r="D1301" s="65"/>
      <c r="E1301" s="66"/>
      <c r="F1301" s="67"/>
    </row>
    <row r="1302" spans="3:6" x14ac:dyDescent="0.25">
      <c r="C1302" s="15"/>
      <c r="D1302" s="65"/>
      <c r="E1302" s="66"/>
      <c r="F1302" s="67"/>
    </row>
    <row r="1303" spans="3:6" x14ac:dyDescent="0.25">
      <c r="C1303" s="15"/>
      <c r="D1303" s="65"/>
      <c r="E1303" s="66"/>
      <c r="F1303" s="67"/>
    </row>
    <row r="1304" spans="3:6" x14ac:dyDescent="0.25">
      <c r="C1304" s="15"/>
      <c r="D1304" s="65"/>
      <c r="E1304" s="66"/>
      <c r="F1304" s="67"/>
    </row>
    <row r="1305" spans="3:6" x14ac:dyDescent="0.25">
      <c r="C1305" s="15"/>
      <c r="D1305" s="65"/>
      <c r="E1305" s="66"/>
      <c r="F1305" s="67"/>
    </row>
    <row r="1306" spans="3:6" x14ac:dyDescent="0.25">
      <c r="C1306" s="15"/>
      <c r="D1306" s="65"/>
      <c r="E1306" s="66"/>
      <c r="F1306" s="67"/>
    </row>
    <row r="1307" spans="3:6" x14ac:dyDescent="0.25">
      <c r="C1307" s="15"/>
      <c r="D1307" s="65"/>
      <c r="E1307" s="66"/>
      <c r="F1307" s="67"/>
    </row>
    <row r="1308" spans="3:6" x14ac:dyDescent="0.25">
      <c r="C1308" s="15"/>
      <c r="D1308" s="65"/>
      <c r="E1308" s="66"/>
      <c r="F1308" s="67"/>
    </row>
    <row r="1309" spans="3:6" x14ac:dyDescent="0.25">
      <c r="C1309" s="15"/>
      <c r="D1309" s="65"/>
      <c r="E1309" s="66"/>
      <c r="F1309" s="67"/>
    </row>
    <row r="1310" spans="3:6" x14ac:dyDescent="0.25">
      <c r="C1310" s="15"/>
      <c r="D1310" s="65"/>
      <c r="E1310" s="66"/>
      <c r="F1310" s="67"/>
    </row>
    <row r="1311" spans="3:6" x14ac:dyDescent="0.25">
      <c r="C1311" s="15"/>
      <c r="D1311" s="65"/>
      <c r="E1311" s="66"/>
      <c r="F1311" s="67"/>
    </row>
    <row r="1312" spans="3:6" x14ac:dyDescent="0.25">
      <c r="C1312" s="15"/>
      <c r="D1312" s="65"/>
      <c r="E1312" s="66"/>
      <c r="F1312" s="67"/>
    </row>
    <row r="1313" spans="3:6" x14ac:dyDescent="0.25">
      <c r="C1313" s="15"/>
      <c r="D1313" s="65"/>
      <c r="E1313" s="66"/>
      <c r="F1313" s="67"/>
    </row>
    <row r="1314" spans="3:6" x14ac:dyDescent="0.25">
      <c r="C1314" s="15"/>
      <c r="D1314" s="65"/>
      <c r="E1314" s="66"/>
      <c r="F1314" s="67"/>
    </row>
    <row r="1315" spans="3:6" x14ac:dyDescent="0.25">
      <c r="C1315" s="15"/>
      <c r="D1315" s="65"/>
      <c r="E1315" s="66"/>
      <c r="F1315" s="67"/>
    </row>
    <row r="1316" spans="3:6" x14ac:dyDescent="0.25">
      <c r="C1316" s="15"/>
      <c r="D1316" s="65"/>
      <c r="E1316" s="66"/>
      <c r="F1316" s="67"/>
    </row>
    <row r="1317" spans="3:6" x14ac:dyDescent="0.25">
      <c r="C1317" s="15"/>
      <c r="D1317" s="65"/>
      <c r="E1317" s="66"/>
      <c r="F1317" s="67"/>
    </row>
    <row r="1318" spans="3:6" x14ac:dyDescent="0.25">
      <c r="C1318" s="15"/>
      <c r="D1318" s="65"/>
      <c r="E1318" s="66"/>
      <c r="F1318" s="67"/>
    </row>
    <row r="1319" spans="3:6" x14ac:dyDescent="0.25">
      <c r="C1319" s="15"/>
      <c r="D1319" s="65"/>
      <c r="E1319" s="66"/>
      <c r="F1319" s="67"/>
    </row>
    <row r="1320" spans="3:6" x14ac:dyDescent="0.25">
      <c r="C1320" s="15"/>
      <c r="D1320" s="65"/>
      <c r="E1320" s="66"/>
      <c r="F1320" s="67"/>
    </row>
    <row r="1321" spans="3:6" x14ac:dyDescent="0.25">
      <c r="C1321" s="15"/>
      <c r="D1321" s="65"/>
      <c r="E1321" s="66"/>
      <c r="F1321" s="67"/>
    </row>
    <row r="1322" spans="3:6" x14ac:dyDescent="0.25">
      <c r="C1322" s="15"/>
      <c r="D1322" s="65"/>
      <c r="E1322" s="66"/>
      <c r="F1322" s="67"/>
    </row>
    <row r="1323" spans="3:6" x14ac:dyDescent="0.25">
      <c r="C1323" s="15"/>
      <c r="D1323" s="65"/>
      <c r="E1323" s="66"/>
      <c r="F1323" s="67"/>
    </row>
    <row r="1324" spans="3:6" x14ac:dyDescent="0.25">
      <c r="C1324" s="15"/>
      <c r="D1324" s="65"/>
      <c r="E1324" s="66"/>
      <c r="F1324" s="67"/>
    </row>
    <row r="1325" spans="3:6" x14ac:dyDescent="0.25">
      <c r="C1325" s="15"/>
      <c r="D1325" s="65"/>
      <c r="E1325" s="66"/>
      <c r="F1325" s="67"/>
    </row>
    <row r="1326" spans="3:6" x14ac:dyDescent="0.25">
      <c r="C1326" s="15"/>
      <c r="D1326" s="65"/>
      <c r="E1326" s="66"/>
      <c r="F1326" s="67"/>
    </row>
    <row r="1327" spans="3:6" x14ac:dyDescent="0.25">
      <c r="C1327" s="15"/>
      <c r="D1327" s="65"/>
      <c r="E1327" s="66"/>
      <c r="F1327" s="67"/>
    </row>
    <row r="1328" spans="3:6" x14ac:dyDescent="0.25">
      <c r="C1328" s="15"/>
      <c r="D1328" s="65"/>
      <c r="E1328" s="66"/>
      <c r="F1328" s="67"/>
    </row>
    <row r="1329" spans="3:6" x14ac:dyDescent="0.25">
      <c r="C1329" s="15"/>
      <c r="D1329" s="65"/>
      <c r="E1329" s="66"/>
      <c r="F1329" s="67"/>
    </row>
    <row r="1330" spans="3:6" x14ac:dyDescent="0.25">
      <c r="C1330" s="15"/>
      <c r="D1330" s="65"/>
      <c r="E1330" s="66"/>
      <c r="F1330" s="67"/>
    </row>
    <row r="1331" spans="3:6" x14ac:dyDescent="0.25">
      <c r="C1331" s="15"/>
      <c r="D1331" s="65"/>
      <c r="E1331" s="66"/>
      <c r="F1331" s="67"/>
    </row>
    <row r="1332" spans="3:6" x14ac:dyDescent="0.25">
      <c r="C1332" s="15"/>
      <c r="D1332" s="65"/>
      <c r="E1332" s="66"/>
      <c r="F1332" s="67"/>
    </row>
    <row r="1333" spans="3:6" x14ac:dyDescent="0.25">
      <c r="C1333" s="15"/>
      <c r="D1333" s="65"/>
      <c r="E1333" s="66"/>
      <c r="F1333" s="67"/>
    </row>
    <row r="1334" spans="3:6" x14ac:dyDescent="0.25">
      <c r="C1334" s="15"/>
      <c r="D1334" s="65"/>
      <c r="E1334" s="66"/>
      <c r="F1334" s="67"/>
    </row>
    <row r="1335" spans="3:6" x14ac:dyDescent="0.25">
      <c r="C1335" s="15"/>
      <c r="D1335" s="65"/>
      <c r="E1335" s="66"/>
      <c r="F1335" s="67"/>
    </row>
    <row r="1336" spans="3:6" x14ac:dyDescent="0.25">
      <c r="C1336" s="15"/>
      <c r="D1336" s="65"/>
      <c r="E1336" s="66"/>
      <c r="F1336" s="67"/>
    </row>
    <row r="1337" spans="3:6" x14ac:dyDescent="0.25">
      <c r="C1337" s="15"/>
      <c r="D1337" s="65"/>
      <c r="E1337" s="66"/>
      <c r="F1337" s="67"/>
    </row>
    <row r="1338" spans="3:6" x14ac:dyDescent="0.25">
      <c r="C1338" s="15"/>
      <c r="D1338" s="65"/>
      <c r="E1338" s="66"/>
      <c r="F1338" s="67"/>
    </row>
    <row r="1339" spans="3:6" x14ac:dyDescent="0.25">
      <c r="C1339" s="15"/>
      <c r="D1339" s="65"/>
      <c r="E1339" s="66"/>
      <c r="F1339" s="67"/>
    </row>
    <row r="1340" spans="3:6" x14ac:dyDescent="0.25">
      <c r="C1340" s="15"/>
      <c r="D1340" s="65"/>
      <c r="E1340" s="66"/>
      <c r="F1340" s="67"/>
    </row>
    <row r="1341" spans="3:6" x14ac:dyDescent="0.25">
      <c r="C1341" s="15"/>
      <c r="D1341" s="65"/>
      <c r="E1341" s="66"/>
      <c r="F1341" s="67"/>
    </row>
    <row r="1342" spans="3:6" x14ac:dyDescent="0.25">
      <c r="C1342" s="15"/>
      <c r="D1342" s="65"/>
      <c r="E1342" s="66"/>
      <c r="F1342" s="67"/>
    </row>
    <row r="1343" spans="3:6" x14ac:dyDescent="0.25">
      <c r="C1343" s="15"/>
      <c r="D1343" s="65"/>
      <c r="E1343" s="66"/>
      <c r="F1343" s="67"/>
    </row>
    <row r="1344" spans="3:6" x14ac:dyDescent="0.25">
      <c r="C1344" s="15"/>
      <c r="D1344" s="65"/>
      <c r="E1344" s="66"/>
      <c r="F1344" s="67"/>
    </row>
    <row r="1345" spans="3:6" x14ac:dyDescent="0.25">
      <c r="C1345" s="15"/>
      <c r="D1345" s="65"/>
      <c r="E1345" s="66"/>
      <c r="F1345" s="67"/>
    </row>
    <row r="1346" spans="3:6" x14ac:dyDescent="0.25">
      <c r="C1346" s="15"/>
      <c r="D1346" s="65"/>
      <c r="E1346" s="66"/>
      <c r="F1346" s="67"/>
    </row>
    <row r="1347" spans="3:6" x14ac:dyDescent="0.25">
      <c r="C1347" s="15"/>
      <c r="D1347" s="65"/>
      <c r="E1347" s="66"/>
      <c r="F1347" s="67"/>
    </row>
    <row r="1348" spans="3:6" x14ac:dyDescent="0.25">
      <c r="C1348" s="15"/>
      <c r="D1348" s="65"/>
      <c r="E1348" s="66"/>
      <c r="F1348" s="67"/>
    </row>
    <row r="1349" spans="3:6" x14ac:dyDescent="0.25">
      <c r="C1349" s="15"/>
      <c r="D1349" s="65"/>
      <c r="E1349" s="66"/>
      <c r="F1349" s="67"/>
    </row>
    <row r="1350" spans="3:6" x14ac:dyDescent="0.25">
      <c r="C1350" s="15"/>
      <c r="D1350" s="65"/>
      <c r="E1350" s="66"/>
      <c r="F1350" s="67"/>
    </row>
    <row r="1351" spans="3:6" x14ac:dyDescent="0.25">
      <c r="C1351" s="15"/>
      <c r="D1351" s="65"/>
      <c r="E1351" s="66"/>
      <c r="F1351" s="67"/>
    </row>
    <row r="1352" spans="3:6" x14ac:dyDescent="0.25">
      <c r="C1352" s="15"/>
      <c r="D1352" s="65"/>
      <c r="E1352" s="66"/>
      <c r="F1352" s="67"/>
    </row>
    <row r="1353" spans="3:6" x14ac:dyDescent="0.25">
      <c r="C1353" s="15"/>
      <c r="D1353" s="65"/>
      <c r="E1353" s="66"/>
      <c r="F1353" s="67"/>
    </row>
    <row r="1354" spans="3:6" x14ac:dyDescent="0.25">
      <c r="C1354" s="15"/>
      <c r="D1354" s="65"/>
      <c r="E1354" s="66"/>
      <c r="F1354" s="67"/>
    </row>
    <row r="1355" spans="3:6" x14ac:dyDescent="0.25">
      <c r="C1355" s="15"/>
      <c r="D1355" s="65"/>
      <c r="E1355" s="66"/>
      <c r="F1355" s="67"/>
    </row>
    <row r="1356" spans="3:6" x14ac:dyDescent="0.25">
      <c r="C1356" s="15"/>
      <c r="D1356" s="65"/>
      <c r="E1356" s="66"/>
      <c r="F1356" s="67"/>
    </row>
    <row r="1357" spans="3:6" x14ac:dyDescent="0.25">
      <c r="C1357" s="15"/>
      <c r="D1357" s="65"/>
      <c r="E1357" s="66"/>
      <c r="F1357" s="67"/>
    </row>
    <row r="1358" spans="3:6" x14ac:dyDescent="0.25">
      <c r="C1358" s="15"/>
      <c r="D1358" s="65"/>
      <c r="E1358" s="66"/>
      <c r="F1358" s="67"/>
    </row>
    <row r="1359" spans="3:6" x14ac:dyDescent="0.25">
      <c r="C1359" s="15"/>
      <c r="D1359" s="65"/>
      <c r="E1359" s="66"/>
      <c r="F1359" s="67"/>
    </row>
    <row r="1360" spans="3:6" x14ac:dyDescent="0.25">
      <c r="C1360" s="15"/>
      <c r="D1360" s="65"/>
      <c r="E1360" s="66"/>
      <c r="F1360" s="67"/>
    </row>
    <row r="1361" spans="3:6" x14ac:dyDescent="0.25">
      <c r="C1361" s="15"/>
      <c r="D1361" s="65"/>
      <c r="E1361" s="66"/>
      <c r="F1361" s="67"/>
    </row>
    <row r="1362" spans="3:6" x14ac:dyDescent="0.25">
      <c r="C1362" s="15"/>
      <c r="D1362" s="65"/>
      <c r="E1362" s="66"/>
      <c r="F1362" s="67"/>
    </row>
    <row r="1363" spans="3:6" x14ac:dyDescent="0.25">
      <c r="C1363" s="15"/>
      <c r="D1363" s="65"/>
      <c r="E1363" s="66"/>
      <c r="F1363" s="67"/>
    </row>
    <row r="1364" spans="3:6" x14ac:dyDescent="0.25">
      <c r="C1364" s="15"/>
      <c r="D1364" s="65"/>
      <c r="E1364" s="66"/>
      <c r="F1364" s="67"/>
    </row>
    <row r="1365" spans="3:6" x14ac:dyDescent="0.25">
      <c r="C1365" s="15"/>
      <c r="D1365" s="65"/>
      <c r="E1365" s="66"/>
      <c r="F1365" s="67"/>
    </row>
    <row r="1366" spans="3:6" x14ac:dyDescent="0.25">
      <c r="C1366" s="15"/>
      <c r="D1366" s="65"/>
      <c r="E1366" s="66"/>
      <c r="F1366" s="67"/>
    </row>
    <row r="1367" spans="3:6" x14ac:dyDescent="0.25">
      <c r="C1367" s="15"/>
      <c r="D1367" s="65"/>
      <c r="E1367" s="66"/>
      <c r="F1367" s="67"/>
    </row>
    <row r="1368" spans="3:6" x14ac:dyDescent="0.25">
      <c r="C1368" s="15"/>
      <c r="D1368" s="65"/>
      <c r="E1368" s="66"/>
      <c r="F1368" s="67"/>
    </row>
    <row r="1369" spans="3:6" x14ac:dyDescent="0.25">
      <c r="C1369" s="15"/>
      <c r="D1369" s="65"/>
      <c r="E1369" s="66"/>
      <c r="F1369" s="67"/>
    </row>
    <row r="1370" spans="3:6" x14ac:dyDescent="0.25">
      <c r="C1370" s="15"/>
      <c r="D1370" s="65"/>
      <c r="E1370" s="66"/>
      <c r="F1370" s="67"/>
    </row>
    <row r="1371" spans="3:6" x14ac:dyDescent="0.25">
      <c r="C1371" s="15"/>
      <c r="D1371" s="65"/>
      <c r="E1371" s="66"/>
      <c r="F1371" s="67"/>
    </row>
    <row r="1372" spans="3:6" x14ac:dyDescent="0.25">
      <c r="C1372" s="15"/>
      <c r="D1372" s="65"/>
      <c r="E1372" s="66"/>
      <c r="F1372" s="67"/>
    </row>
    <row r="1373" spans="3:6" x14ac:dyDescent="0.25">
      <c r="C1373" s="15"/>
      <c r="D1373" s="65"/>
      <c r="E1373" s="66"/>
      <c r="F1373" s="67"/>
    </row>
    <row r="1374" spans="3:6" x14ac:dyDescent="0.25">
      <c r="C1374" s="15"/>
      <c r="D1374" s="65"/>
      <c r="E1374" s="66"/>
      <c r="F1374" s="67"/>
    </row>
    <row r="1375" spans="3:6" x14ac:dyDescent="0.25">
      <c r="C1375" s="15"/>
      <c r="D1375" s="65"/>
      <c r="E1375" s="66"/>
      <c r="F1375" s="67"/>
    </row>
    <row r="1376" spans="3:6" x14ac:dyDescent="0.25">
      <c r="C1376" s="15"/>
      <c r="D1376" s="65"/>
      <c r="E1376" s="66"/>
      <c r="F1376" s="67"/>
    </row>
    <row r="1377" spans="3:6" x14ac:dyDescent="0.25">
      <c r="C1377" s="15"/>
      <c r="D1377" s="65"/>
      <c r="E1377" s="66"/>
      <c r="F1377" s="67"/>
    </row>
    <row r="1378" spans="3:6" x14ac:dyDescent="0.25">
      <c r="C1378" s="15"/>
      <c r="D1378" s="65"/>
      <c r="E1378" s="66"/>
      <c r="F1378" s="67"/>
    </row>
    <row r="1379" spans="3:6" x14ac:dyDescent="0.25">
      <c r="C1379" s="15"/>
      <c r="D1379" s="65"/>
      <c r="E1379" s="66"/>
      <c r="F1379" s="67"/>
    </row>
    <row r="1380" spans="3:6" x14ac:dyDescent="0.25">
      <c r="C1380" s="15"/>
      <c r="D1380" s="65"/>
      <c r="E1380" s="66"/>
      <c r="F1380" s="67"/>
    </row>
    <row r="1381" spans="3:6" x14ac:dyDescent="0.25">
      <c r="C1381" s="15"/>
      <c r="D1381" s="65"/>
      <c r="E1381" s="66"/>
      <c r="F1381" s="67"/>
    </row>
    <row r="1382" spans="3:6" x14ac:dyDescent="0.25">
      <c r="C1382" s="15"/>
      <c r="D1382" s="65"/>
      <c r="E1382" s="66"/>
      <c r="F1382" s="67"/>
    </row>
    <row r="1383" spans="3:6" x14ac:dyDescent="0.25">
      <c r="C1383" s="15"/>
      <c r="D1383" s="65"/>
      <c r="E1383" s="66"/>
      <c r="F1383" s="67"/>
    </row>
    <row r="1384" spans="3:6" x14ac:dyDescent="0.25">
      <c r="C1384" s="15"/>
      <c r="D1384" s="65"/>
      <c r="E1384" s="66"/>
      <c r="F1384" s="67"/>
    </row>
    <row r="1385" spans="3:6" x14ac:dyDescent="0.25">
      <c r="C1385" s="15"/>
      <c r="D1385" s="65"/>
      <c r="E1385" s="66"/>
      <c r="F1385" s="67"/>
    </row>
    <row r="1386" spans="3:6" x14ac:dyDescent="0.25">
      <c r="C1386" s="15"/>
      <c r="D1386" s="65"/>
      <c r="E1386" s="66"/>
      <c r="F1386" s="67"/>
    </row>
    <row r="1387" spans="3:6" x14ac:dyDescent="0.25">
      <c r="C1387" s="15"/>
      <c r="D1387" s="65"/>
      <c r="E1387" s="66"/>
      <c r="F1387" s="67"/>
    </row>
    <row r="1388" spans="3:6" x14ac:dyDescent="0.25">
      <c r="C1388" s="15"/>
      <c r="D1388" s="65"/>
      <c r="E1388" s="66"/>
      <c r="F1388" s="67"/>
    </row>
    <row r="1389" spans="3:6" x14ac:dyDescent="0.25">
      <c r="C1389" s="15"/>
      <c r="D1389" s="65"/>
      <c r="E1389" s="66"/>
      <c r="F1389" s="67"/>
    </row>
    <row r="1390" spans="3:6" x14ac:dyDescent="0.25">
      <c r="C1390" s="15"/>
      <c r="D1390" s="65"/>
      <c r="E1390" s="66"/>
      <c r="F1390" s="67"/>
    </row>
    <row r="1391" spans="3:6" x14ac:dyDescent="0.25">
      <c r="C1391" s="15"/>
      <c r="D1391" s="65"/>
      <c r="E1391" s="66"/>
      <c r="F1391" s="67"/>
    </row>
    <row r="1392" spans="3:6" x14ac:dyDescent="0.25">
      <c r="C1392" s="15"/>
      <c r="D1392" s="65"/>
      <c r="E1392" s="66"/>
      <c r="F1392" s="67"/>
    </row>
    <row r="1393" spans="3:6" x14ac:dyDescent="0.25">
      <c r="C1393" s="15"/>
      <c r="D1393" s="65"/>
      <c r="E1393" s="66"/>
      <c r="F1393" s="67"/>
    </row>
    <row r="1394" spans="3:6" x14ac:dyDescent="0.25">
      <c r="C1394" s="15"/>
      <c r="D1394" s="65"/>
      <c r="E1394" s="66"/>
      <c r="F1394" s="67"/>
    </row>
    <row r="1395" spans="3:6" x14ac:dyDescent="0.25">
      <c r="C1395" s="15"/>
      <c r="D1395" s="65"/>
      <c r="E1395" s="66"/>
      <c r="F1395" s="67"/>
    </row>
    <row r="1396" spans="3:6" x14ac:dyDescent="0.25">
      <c r="C1396" s="15"/>
      <c r="D1396" s="65"/>
      <c r="E1396" s="66"/>
      <c r="F1396" s="67"/>
    </row>
    <row r="1397" spans="3:6" x14ac:dyDescent="0.25">
      <c r="C1397" s="15"/>
      <c r="D1397" s="65"/>
      <c r="E1397" s="66"/>
      <c r="F1397" s="67"/>
    </row>
    <row r="1398" spans="3:6" x14ac:dyDescent="0.25">
      <c r="C1398" s="15"/>
      <c r="D1398" s="65"/>
      <c r="E1398" s="66"/>
      <c r="F1398" s="67"/>
    </row>
    <row r="1399" spans="3:6" x14ac:dyDescent="0.25">
      <c r="C1399" s="15"/>
      <c r="D1399" s="65"/>
      <c r="E1399" s="66"/>
      <c r="F1399" s="67"/>
    </row>
    <row r="1400" spans="3:6" x14ac:dyDescent="0.25">
      <c r="C1400" s="15"/>
      <c r="D1400" s="65"/>
      <c r="E1400" s="66"/>
      <c r="F1400" s="67"/>
    </row>
    <row r="1401" spans="3:6" x14ac:dyDescent="0.25">
      <c r="C1401" s="15"/>
      <c r="D1401" s="65"/>
      <c r="E1401" s="66"/>
      <c r="F1401" s="67"/>
    </row>
    <row r="1402" spans="3:6" x14ac:dyDescent="0.25">
      <c r="C1402" s="15"/>
      <c r="D1402" s="65"/>
      <c r="E1402" s="66"/>
      <c r="F1402" s="67"/>
    </row>
    <row r="1403" spans="3:6" x14ac:dyDescent="0.25">
      <c r="C1403" s="15"/>
      <c r="D1403" s="65"/>
      <c r="E1403" s="66"/>
      <c r="F1403" s="67"/>
    </row>
    <row r="1404" spans="3:6" x14ac:dyDescent="0.25">
      <c r="C1404" s="15"/>
      <c r="D1404" s="65"/>
      <c r="E1404" s="66"/>
      <c r="F1404" s="67"/>
    </row>
    <row r="1405" spans="3:6" x14ac:dyDescent="0.25">
      <c r="C1405" s="15"/>
      <c r="D1405" s="65"/>
      <c r="E1405" s="66"/>
      <c r="F1405" s="67"/>
    </row>
    <row r="1406" spans="3:6" x14ac:dyDescent="0.25">
      <c r="C1406" s="15"/>
      <c r="D1406" s="65"/>
      <c r="E1406" s="66"/>
      <c r="F1406" s="67"/>
    </row>
    <row r="1407" spans="3:6" x14ac:dyDescent="0.25">
      <c r="C1407" s="15"/>
      <c r="D1407" s="65"/>
      <c r="E1407" s="66"/>
      <c r="F1407" s="67"/>
    </row>
    <row r="1408" spans="3:6" x14ac:dyDescent="0.25">
      <c r="C1408" s="15"/>
      <c r="D1408" s="65"/>
      <c r="E1408" s="66"/>
      <c r="F1408" s="67"/>
    </row>
    <row r="1409" spans="3:6" x14ac:dyDescent="0.25">
      <c r="C1409" s="15"/>
      <c r="D1409" s="65"/>
      <c r="E1409" s="66"/>
      <c r="F1409" s="67"/>
    </row>
    <row r="1410" spans="3:6" x14ac:dyDescent="0.25">
      <c r="C1410" s="15"/>
      <c r="D1410" s="65"/>
      <c r="E1410" s="66"/>
      <c r="F1410" s="67"/>
    </row>
    <row r="1411" spans="3:6" x14ac:dyDescent="0.25">
      <c r="C1411" s="15"/>
      <c r="D1411" s="65"/>
      <c r="E1411" s="66"/>
      <c r="F1411" s="67"/>
    </row>
    <row r="1412" spans="3:6" x14ac:dyDescent="0.25">
      <c r="C1412" s="15"/>
      <c r="D1412" s="65"/>
      <c r="E1412" s="66"/>
      <c r="F1412" s="67"/>
    </row>
    <row r="1413" spans="3:6" x14ac:dyDescent="0.25">
      <c r="C1413" s="15"/>
      <c r="D1413" s="65"/>
      <c r="E1413" s="66"/>
      <c r="F1413" s="67"/>
    </row>
    <row r="1414" spans="3:6" x14ac:dyDescent="0.25">
      <c r="C1414" s="15"/>
      <c r="D1414" s="65"/>
      <c r="E1414" s="66"/>
      <c r="F1414" s="67"/>
    </row>
    <row r="1415" spans="3:6" x14ac:dyDescent="0.25">
      <c r="C1415" s="15"/>
      <c r="D1415" s="65"/>
      <c r="E1415" s="66"/>
      <c r="F1415" s="67"/>
    </row>
    <row r="1416" spans="3:6" x14ac:dyDescent="0.25">
      <c r="C1416" s="15"/>
      <c r="D1416" s="65"/>
      <c r="E1416" s="66"/>
      <c r="F1416" s="67"/>
    </row>
    <row r="1417" spans="3:6" x14ac:dyDescent="0.25">
      <c r="C1417" s="15"/>
      <c r="D1417" s="65"/>
      <c r="E1417" s="66"/>
      <c r="F1417" s="67"/>
    </row>
    <row r="1418" spans="3:6" x14ac:dyDescent="0.25">
      <c r="C1418" s="15"/>
      <c r="D1418" s="65"/>
      <c r="E1418" s="66"/>
      <c r="F1418" s="67"/>
    </row>
    <row r="1419" spans="3:6" x14ac:dyDescent="0.25">
      <c r="C1419" s="15"/>
      <c r="D1419" s="65"/>
      <c r="E1419" s="66"/>
      <c r="F1419" s="67"/>
    </row>
    <row r="1420" spans="3:6" x14ac:dyDescent="0.25">
      <c r="C1420" s="15"/>
      <c r="D1420" s="65"/>
      <c r="E1420" s="66"/>
      <c r="F1420" s="67"/>
    </row>
    <row r="1421" spans="3:6" x14ac:dyDescent="0.25">
      <c r="C1421" s="15"/>
      <c r="D1421" s="65"/>
      <c r="E1421" s="66"/>
      <c r="F1421" s="67"/>
    </row>
    <row r="1422" spans="3:6" x14ac:dyDescent="0.25">
      <c r="C1422" s="15"/>
      <c r="D1422" s="65"/>
      <c r="E1422" s="66"/>
      <c r="F1422" s="67"/>
    </row>
    <row r="1423" spans="3:6" x14ac:dyDescent="0.25">
      <c r="C1423" s="15"/>
      <c r="D1423" s="65"/>
      <c r="E1423" s="66"/>
      <c r="F1423" s="67"/>
    </row>
    <row r="1424" spans="3:6" x14ac:dyDescent="0.25">
      <c r="C1424" s="15"/>
      <c r="D1424" s="65"/>
      <c r="E1424" s="66"/>
      <c r="F1424" s="67"/>
    </row>
    <row r="1425" spans="3:6" x14ac:dyDescent="0.25">
      <c r="C1425" s="15"/>
      <c r="D1425" s="65"/>
      <c r="E1425" s="66"/>
      <c r="F1425" s="67"/>
    </row>
    <row r="1426" spans="3:6" x14ac:dyDescent="0.25">
      <c r="C1426" s="15"/>
      <c r="D1426" s="65"/>
      <c r="E1426" s="66"/>
      <c r="F1426" s="67"/>
    </row>
    <row r="1427" spans="3:6" x14ac:dyDescent="0.25">
      <c r="C1427" s="15"/>
      <c r="D1427" s="65"/>
      <c r="E1427" s="66"/>
      <c r="F1427" s="67"/>
    </row>
    <row r="1428" spans="3:6" x14ac:dyDescent="0.25">
      <c r="C1428" s="15"/>
      <c r="D1428" s="65"/>
      <c r="E1428" s="66"/>
      <c r="F1428" s="67"/>
    </row>
    <row r="1429" spans="3:6" x14ac:dyDescent="0.25">
      <c r="C1429" s="15"/>
      <c r="D1429" s="65"/>
      <c r="E1429" s="66"/>
      <c r="F1429" s="67"/>
    </row>
    <row r="1430" spans="3:6" x14ac:dyDescent="0.25">
      <c r="C1430" s="15"/>
      <c r="D1430" s="65"/>
      <c r="E1430" s="66"/>
      <c r="F1430" s="67"/>
    </row>
    <row r="1431" spans="3:6" x14ac:dyDescent="0.25">
      <c r="C1431" s="15"/>
      <c r="D1431" s="65"/>
      <c r="E1431" s="66"/>
      <c r="F1431" s="67"/>
    </row>
    <row r="1432" spans="3:6" x14ac:dyDescent="0.25">
      <c r="C1432" s="15"/>
      <c r="D1432" s="65"/>
      <c r="E1432" s="66"/>
      <c r="F1432" s="67"/>
    </row>
    <row r="1433" spans="3:6" x14ac:dyDescent="0.25">
      <c r="C1433" s="15"/>
      <c r="D1433" s="65"/>
      <c r="E1433" s="66"/>
      <c r="F1433" s="67"/>
    </row>
    <row r="1434" spans="3:6" x14ac:dyDescent="0.25">
      <c r="C1434" s="15"/>
      <c r="D1434" s="65"/>
      <c r="E1434" s="66"/>
      <c r="F1434" s="67"/>
    </row>
    <row r="1435" spans="3:6" x14ac:dyDescent="0.25">
      <c r="C1435" s="15"/>
      <c r="D1435" s="65"/>
      <c r="E1435" s="66"/>
      <c r="F1435" s="67"/>
    </row>
    <row r="1436" spans="3:6" x14ac:dyDescent="0.25">
      <c r="C1436" s="15"/>
      <c r="D1436" s="65"/>
      <c r="E1436" s="66"/>
      <c r="F1436" s="67"/>
    </row>
    <row r="1437" spans="3:6" x14ac:dyDescent="0.25">
      <c r="C1437" s="15"/>
      <c r="D1437" s="65"/>
      <c r="E1437" s="66"/>
      <c r="F1437" s="67"/>
    </row>
    <row r="1438" spans="3:6" x14ac:dyDescent="0.25">
      <c r="C1438" s="15"/>
      <c r="D1438" s="65"/>
      <c r="E1438" s="66"/>
      <c r="F1438" s="67"/>
    </row>
    <row r="1439" spans="3:6" x14ac:dyDescent="0.25">
      <c r="C1439" s="15"/>
      <c r="D1439" s="65"/>
      <c r="E1439" s="66"/>
      <c r="F1439" s="67"/>
    </row>
    <row r="1440" spans="3:6" x14ac:dyDescent="0.25">
      <c r="C1440" s="15"/>
      <c r="D1440" s="65"/>
      <c r="E1440" s="66"/>
      <c r="F1440" s="67"/>
    </row>
    <row r="1441" spans="3:6" x14ac:dyDescent="0.25">
      <c r="C1441" s="15"/>
      <c r="D1441" s="65"/>
      <c r="E1441" s="66"/>
      <c r="F1441" s="67"/>
    </row>
    <row r="1442" spans="3:6" x14ac:dyDescent="0.25">
      <c r="C1442" s="15"/>
      <c r="D1442" s="65"/>
      <c r="E1442" s="66"/>
      <c r="F1442" s="67"/>
    </row>
    <row r="1443" spans="3:6" x14ac:dyDescent="0.25">
      <c r="C1443" s="15"/>
      <c r="D1443" s="65"/>
      <c r="E1443" s="66"/>
      <c r="F1443" s="67"/>
    </row>
    <row r="1444" spans="3:6" x14ac:dyDescent="0.25">
      <c r="C1444" s="15"/>
      <c r="D1444" s="65"/>
      <c r="E1444" s="66"/>
      <c r="F1444" s="67"/>
    </row>
    <row r="1445" spans="3:6" x14ac:dyDescent="0.25">
      <c r="C1445" s="15"/>
      <c r="D1445" s="65"/>
      <c r="E1445" s="66"/>
      <c r="F1445" s="67"/>
    </row>
    <row r="1446" spans="3:6" x14ac:dyDescent="0.25">
      <c r="C1446" s="15"/>
      <c r="D1446" s="65"/>
      <c r="E1446" s="66"/>
      <c r="F1446" s="67"/>
    </row>
    <row r="1447" spans="3:6" x14ac:dyDescent="0.25">
      <c r="C1447" s="15"/>
      <c r="D1447" s="65"/>
      <c r="E1447" s="66"/>
      <c r="F1447" s="67"/>
    </row>
    <row r="1448" spans="3:6" x14ac:dyDescent="0.25">
      <c r="C1448" s="15"/>
      <c r="D1448" s="65"/>
      <c r="E1448" s="66"/>
      <c r="F1448" s="67"/>
    </row>
    <row r="1449" spans="3:6" x14ac:dyDescent="0.25">
      <c r="C1449" s="15"/>
      <c r="D1449" s="65"/>
      <c r="E1449" s="66"/>
      <c r="F1449" s="67"/>
    </row>
    <row r="1450" spans="3:6" x14ac:dyDescent="0.25">
      <c r="C1450" s="15"/>
      <c r="D1450" s="65"/>
      <c r="E1450" s="66"/>
      <c r="F1450" s="67"/>
    </row>
    <row r="1451" spans="3:6" x14ac:dyDescent="0.25">
      <c r="C1451" s="15"/>
      <c r="D1451" s="65"/>
      <c r="E1451" s="66"/>
      <c r="F1451" s="67"/>
    </row>
    <row r="1452" spans="3:6" x14ac:dyDescent="0.25">
      <c r="C1452" s="15"/>
      <c r="D1452" s="65"/>
      <c r="E1452" s="66"/>
      <c r="F1452" s="67"/>
    </row>
    <row r="1453" spans="3:6" x14ac:dyDescent="0.25">
      <c r="C1453" s="15"/>
      <c r="D1453" s="65"/>
      <c r="E1453" s="66"/>
      <c r="F1453" s="67"/>
    </row>
    <row r="1454" spans="3:6" x14ac:dyDescent="0.25">
      <c r="C1454" s="15"/>
      <c r="D1454" s="65"/>
      <c r="E1454" s="66"/>
      <c r="F1454" s="67"/>
    </row>
    <row r="1455" spans="3:6" x14ac:dyDescent="0.25">
      <c r="C1455" s="15"/>
      <c r="D1455" s="65"/>
      <c r="E1455" s="66"/>
      <c r="F1455" s="67"/>
    </row>
    <row r="1456" spans="3:6" x14ac:dyDescent="0.25">
      <c r="C1456" s="15"/>
      <c r="D1456" s="65"/>
      <c r="E1456" s="66"/>
      <c r="F1456" s="67"/>
    </row>
    <row r="1457" spans="3:6" x14ac:dyDescent="0.25">
      <c r="C1457" s="15"/>
      <c r="D1457" s="65"/>
      <c r="E1457" s="66"/>
      <c r="F1457" s="67"/>
    </row>
    <row r="1458" spans="3:6" x14ac:dyDescent="0.25">
      <c r="C1458" s="15"/>
      <c r="D1458" s="65"/>
      <c r="E1458" s="66"/>
      <c r="F1458" s="67"/>
    </row>
    <row r="1459" spans="3:6" x14ac:dyDescent="0.25">
      <c r="C1459" s="15"/>
      <c r="D1459" s="65"/>
      <c r="E1459" s="66"/>
      <c r="F1459" s="67"/>
    </row>
    <row r="1460" spans="3:6" x14ac:dyDescent="0.25">
      <c r="C1460" s="15"/>
      <c r="D1460" s="65"/>
      <c r="E1460" s="66"/>
      <c r="F1460" s="67"/>
    </row>
    <row r="1461" spans="3:6" x14ac:dyDescent="0.25">
      <c r="C1461" s="15"/>
      <c r="D1461" s="65"/>
      <c r="E1461" s="66"/>
      <c r="F1461" s="67"/>
    </row>
    <row r="1462" spans="3:6" x14ac:dyDescent="0.25">
      <c r="C1462" s="15"/>
      <c r="D1462" s="65"/>
      <c r="E1462" s="66"/>
      <c r="F1462" s="67"/>
    </row>
    <row r="1463" spans="3:6" x14ac:dyDescent="0.25">
      <c r="C1463" s="15"/>
      <c r="D1463" s="65"/>
      <c r="E1463" s="66"/>
      <c r="F1463" s="67"/>
    </row>
    <row r="1464" spans="3:6" x14ac:dyDescent="0.25">
      <c r="C1464" s="15"/>
      <c r="D1464" s="65"/>
      <c r="E1464" s="66"/>
      <c r="F1464" s="67"/>
    </row>
    <row r="1465" spans="3:6" x14ac:dyDescent="0.25">
      <c r="C1465" s="15"/>
      <c r="D1465" s="65"/>
      <c r="E1465" s="66"/>
      <c r="F1465" s="67"/>
    </row>
    <row r="1466" spans="3:6" x14ac:dyDescent="0.25">
      <c r="C1466" s="15"/>
      <c r="D1466" s="65"/>
      <c r="E1466" s="66"/>
      <c r="F1466" s="67"/>
    </row>
    <row r="1467" spans="3:6" x14ac:dyDescent="0.25">
      <c r="C1467" s="15"/>
      <c r="D1467" s="65"/>
      <c r="E1467" s="66"/>
      <c r="F1467" s="67"/>
    </row>
    <row r="1468" spans="3:6" x14ac:dyDescent="0.25">
      <c r="C1468" s="15"/>
      <c r="D1468" s="65"/>
      <c r="E1468" s="66"/>
      <c r="F1468" s="67"/>
    </row>
    <row r="1469" spans="3:6" x14ac:dyDescent="0.25">
      <c r="C1469" s="15"/>
      <c r="D1469" s="65"/>
      <c r="E1469" s="66"/>
      <c r="F1469" s="67"/>
    </row>
    <row r="1470" spans="3:6" x14ac:dyDescent="0.25">
      <c r="C1470" s="15"/>
      <c r="D1470" s="65"/>
      <c r="E1470" s="66"/>
      <c r="F1470" s="67"/>
    </row>
    <row r="1471" spans="3:6" x14ac:dyDescent="0.25">
      <c r="C1471" s="15"/>
      <c r="D1471" s="65"/>
      <c r="E1471" s="66"/>
      <c r="F1471" s="67"/>
    </row>
    <row r="1472" spans="3:6" x14ac:dyDescent="0.25">
      <c r="C1472" s="15"/>
      <c r="D1472" s="65"/>
      <c r="E1472" s="66"/>
      <c r="F1472" s="67"/>
    </row>
    <row r="1473" spans="3:6" x14ac:dyDescent="0.25">
      <c r="C1473" s="15"/>
      <c r="D1473" s="65"/>
      <c r="E1473" s="66"/>
      <c r="F1473" s="67"/>
    </row>
    <row r="1474" spans="3:6" x14ac:dyDescent="0.25">
      <c r="C1474" s="15"/>
      <c r="D1474" s="65"/>
      <c r="E1474" s="66"/>
      <c r="F1474" s="67"/>
    </row>
    <row r="1475" spans="3:6" x14ac:dyDescent="0.25">
      <c r="C1475" s="15"/>
      <c r="D1475" s="65"/>
      <c r="E1475" s="66"/>
      <c r="F1475" s="67"/>
    </row>
    <row r="1476" spans="3:6" x14ac:dyDescent="0.25">
      <c r="C1476" s="15"/>
      <c r="D1476" s="65"/>
      <c r="E1476" s="66"/>
      <c r="F1476" s="67"/>
    </row>
    <row r="1477" spans="3:6" x14ac:dyDescent="0.25">
      <c r="C1477" s="15"/>
      <c r="D1477" s="65"/>
      <c r="E1477" s="66"/>
      <c r="F1477" s="67"/>
    </row>
    <row r="1478" spans="3:6" x14ac:dyDescent="0.25">
      <c r="C1478" s="15"/>
      <c r="D1478" s="65"/>
      <c r="E1478" s="66"/>
      <c r="F1478" s="67"/>
    </row>
    <row r="1479" spans="3:6" x14ac:dyDescent="0.25">
      <c r="C1479" s="15"/>
      <c r="D1479" s="65"/>
      <c r="E1479" s="66"/>
      <c r="F1479" s="67"/>
    </row>
    <row r="1480" spans="3:6" x14ac:dyDescent="0.25">
      <c r="C1480" s="15"/>
      <c r="D1480" s="65"/>
      <c r="E1480" s="66"/>
      <c r="F1480" s="67"/>
    </row>
    <row r="1481" spans="3:6" x14ac:dyDescent="0.25">
      <c r="C1481" s="15"/>
      <c r="D1481" s="65"/>
      <c r="E1481" s="66"/>
      <c r="F1481" s="67"/>
    </row>
    <row r="1482" spans="3:6" x14ac:dyDescent="0.25">
      <c r="C1482" s="15"/>
      <c r="D1482" s="65"/>
      <c r="E1482" s="66"/>
      <c r="F1482" s="67"/>
    </row>
    <row r="1483" spans="3:6" x14ac:dyDescent="0.25">
      <c r="C1483" s="15"/>
      <c r="D1483" s="65"/>
      <c r="E1483" s="66"/>
      <c r="F1483" s="67"/>
    </row>
    <row r="1484" spans="3:6" x14ac:dyDescent="0.25">
      <c r="C1484" s="15"/>
      <c r="D1484" s="65"/>
      <c r="E1484" s="66"/>
      <c r="F1484" s="67"/>
    </row>
    <row r="1485" spans="3:6" x14ac:dyDescent="0.25">
      <c r="C1485" s="15"/>
      <c r="D1485" s="65"/>
      <c r="E1485" s="66"/>
      <c r="F1485" s="67"/>
    </row>
    <row r="1486" spans="3:6" x14ac:dyDescent="0.25">
      <c r="C1486" s="15"/>
      <c r="D1486" s="65"/>
      <c r="E1486" s="66"/>
      <c r="F1486" s="67"/>
    </row>
    <row r="1487" spans="3:6" x14ac:dyDescent="0.25">
      <c r="C1487" s="15"/>
      <c r="D1487" s="65"/>
      <c r="E1487" s="66"/>
      <c r="F1487" s="67"/>
    </row>
    <row r="1488" spans="3:6" x14ac:dyDescent="0.25">
      <c r="C1488" s="15"/>
      <c r="D1488" s="65"/>
      <c r="E1488" s="66"/>
      <c r="F1488" s="67"/>
    </row>
    <row r="1489" spans="3:6" x14ac:dyDescent="0.25">
      <c r="C1489" s="15"/>
      <c r="D1489" s="65"/>
      <c r="E1489" s="66"/>
      <c r="F1489" s="67"/>
    </row>
    <row r="1490" spans="3:6" x14ac:dyDescent="0.25">
      <c r="C1490" s="15"/>
      <c r="D1490" s="65"/>
      <c r="E1490" s="66"/>
      <c r="F1490" s="67"/>
    </row>
    <row r="1491" spans="3:6" x14ac:dyDescent="0.25">
      <c r="C1491" s="15"/>
      <c r="D1491" s="65"/>
      <c r="E1491" s="66"/>
      <c r="F1491" s="67"/>
    </row>
    <row r="1492" spans="3:6" x14ac:dyDescent="0.25">
      <c r="C1492" s="15"/>
      <c r="D1492" s="65"/>
      <c r="E1492" s="66"/>
      <c r="F1492" s="67"/>
    </row>
    <row r="1493" spans="3:6" x14ac:dyDescent="0.25">
      <c r="C1493" s="15"/>
      <c r="D1493" s="65"/>
      <c r="E1493" s="66"/>
      <c r="F1493" s="67"/>
    </row>
    <row r="1494" spans="3:6" x14ac:dyDescent="0.25">
      <c r="C1494" s="15"/>
      <c r="D1494" s="65"/>
      <c r="E1494" s="66"/>
      <c r="F1494" s="67"/>
    </row>
    <row r="1495" spans="3:6" x14ac:dyDescent="0.25">
      <c r="C1495" s="15"/>
      <c r="D1495" s="65"/>
      <c r="E1495" s="66"/>
      <c r="F1495" s="67"/>
    </row>
    <row r="1496" spans="3:6" x14ac:dyDescent="0.25">
      <c r="C1496" s="15"/>
      <c r="D1496" s="65"/>
      <c r="E1496" s="66"/>
      <c r="F1496" s="67"/>
    </row>
    <row r="1497" spans="3:6" x14ac:dyDescent="0.25">
      <c r="C1497" s="15"/>
      <c r="D1497" s="65"/>
      <c r="E1497" s="66"/>
      <c r="F1497" s="67"/>
    </row>
    <row r="1498" spans="3:6" x14ac:dyDescent="0.25">
      <c r="C1498" s="15"/>
      <c r="D1498" s="65"/>
      <c r="E1498" s="66"/>
      <c r="F1498" s="67"/>
    </row>
    <row r="1499" spans="3:6" x14ac:dyDescent="0.25">
      <c r="C1499" s="15"/>
      <c r="D1499" s="65"/>
      <c r="E1499" s="66"/>
      <c r="F1499" s="67"/>
    </row>
    <row r="1500" spans="3:6" x14ac:dyDescent="0.25">
      <c r="C1500" s="15"/>
      <c r="D1500" s="65"/>
      <c r="E1500" s="66"/>
      <c r="F1500" s="67"/>
    </row>
    <row r="1501" spans="3:6" x14ac:dyDescent="0.25">
      <c r="C1501" s="15"/>
      <c r="D1501" s="65"/>
      <c r="E1501" s="66"/>
      <c r="F1501" s="67"/>
    </row>
    <row r="1502" spans="3:6" x14ac:dyDescent="0.25">
      <c r="C1502" s="15"/>
      <c r="D1502" s="65"/>
      <c r="E1502" s="66"/>
      <c r="F1502" s="67"/>
    </row>
    <row r="1503" spans="3:6" x14ac:dyDescent="0.25">
      <c r="C1503" s="15"/>
      <c r="D1503" s="65"/>
      <c r="E1503" s="66"/>
      <c r="F1503" s="67"/>
    </row>
    <row r="1504" spans="3:6" x14ac:dyDescent="0.25">
      <c r="C1504" s="15"/>
      <c r="D1504" s="65"/>
      <c r="E1504" s="66"/>
      <c r="F1504" s="67"/>
    </row>
    <row r="1505" spans="3:6" x14ac:dyDescent="0.25">
      <c r="C1505" s="15"/>
      <c r="D1505" s="65"/>
      <c r="E1505" s="66"/>
      <c r="F1505" s="67"/>
    </row>
    <row r="1506" spans="3:6" x14ac:dyDescent="0.25">
      <c r="C1506" s="15"/>
      <c r="D1506" s="65"/>
      <c r="E1506" s="66"/>
      <c r="F1506" s="67"/>
    </row>
    <row r="1507" spans="3:6" x14ac:dyDescent="0.25">
      <c r="C1507" s="15"/>
      <c r="D1507" s="65"/>
      <c r="E1507" s="66"/>
      <c r="F1507" s="67"/>
    </row>
    <row r="1508" spans="3:6" x14ac:dyDescent="0.25">
      <c r="C1508" s="15"/>
      <c r="D1508" s="65"/>
      <c r="E1508" s="66"/>
      <c r="F1508" s="67"/>
    </row>
    <row r="1509" spans="3:6" x14ac:dyDescent="0.25">
      <c r="C1509" s="15"/>
      <c r="D1509" s="65"/>
      <c r="E1509" s="66"/>
      <c r="F1509" s="67"/>
    </row>
    <row r="1510" spans="3:6" x14ac:dyDescent="0.25">
      <c r="C1510" s="15"/>
      <c r="D1510" s="65"/>
      <c r="E1510" s="66"/>
      <c r="F1510" s="67"/>
    </row>
    <row r="1511" spans="3:6" x14ac:dyDescent="0.25">
      <c r="C1511" s="15"/>
      <c r="D1511" s="65"/>
      <c r="E1511" s="66"/>
      <c r="F1511" s="67"/>
    </row>
    <row r="1512" spans="3:6" x14ac:dyDescent="0.25">
      <c r="C1512" s="15"/>
      <c r="D1512" s="65"/>
      <c r="E1512" s="66"/>
      <c r="F1512" s="67"/>
    </row>
    <row r="1513" spans="3:6" x14ac:dyDescent="0.25">
      <c r="C1513" s="15"/>
      <c r="D1513" s="65"/>
      <c r="E1513" s="66"/>
      <c r="F1513" s="67"/>
    </row>
    <row r="1514" spans="3:6" x14ac:dyDescent="0.25">
      <c r="C1514" s="15"/>
      <c r="D1514" s="65"/>
      <c r="E1514" s="66"/>
      <c r="F1514" s="67"/>
    </row>
    <row r="1515" spans="3:6" x14ac:dyDescent="0.25">
      <c r="C1515" s="15"/>
      <c r="D1515" s="65"/>
      <c r="E1515" s="66"/>
      <c r="F1515" s="67"/>
    </row>
    <row r="1516" spans="3:6" x14ac:dyDescent="0.25">
      <c r="C1516" s="15"/>
      <c r="D1516" s="65"/>
      <c r="E1516" s="66"/>
      <c r="F1516" s="67"/>
    </row>
    <row r="1517" spans="3:6" x14ac:dyDescent="0.25">
      <c r="C1517" s="15"/>
      <c r="D1517" s="65"/>
      <c r="E1517" s="66"/>
      <c r="F1517" s="67"/>
    </row>
    <row r="1518" spans="3:6" x14ac:dyDescent="0.25">
      <c r="C1518" s="15"/>
      <c r="D1518" s="65"/>
      <c r="E1518" s="66"/>
      <c r="F1518" s="67"/>
    </row>
    <row r="1519" spans="3:6" x14ac:dyDescent="0.25">
      <c r="C1519" s="15"/>
      <c r="D1519" s="65"/>
      <c r="E1519" s="66"/>
      <c r="F1519" s="67"/>
    </row>
    <row r="1520" spans="3:6" x14ac:dyDescent="0.25">
      <c r="C1520" s="15"/>
      <c r="D1520" s="65"/>
      <c r="E1520" s="66"/>
      <c r="F1520" s="67"/>
    </row>
    <row r="1521" spans="3:6" x14ac:dyDescent="0.25">
      <c r="C1521" s="15"/>
      <c r="D1521" s="65"/>
      <c r="E1521" s="66"/>
      <c r="F1521" s="67"/>
    </row>
    <row r="1522" spans="3:6" x14ac:dyDescent="0.25">
      <c r="C1522" s="15"/>
      <c r="D1522" s="65"/>
      <c r="E1522" s="66"/>
      <c r="F1522" s="67"/>
    </row>
    <row r="1523" spans="3:6" x14ac:dyDescent="0.25">
      <c r="C1523" s="15"/>
      <c r="D1523" s="65"/>
      <c r="E1523" s="66"/>
      <c r="F1523" s="67"/>
    </row>
    <row r="1524" spans="3:6" x14ac:dyDescent="0.25">
      <c r="C1524" s="15"/>
      <c r="D1524" s="65"/>
      <c r="E1524" s="66"/>
      <c r="F1524" s="67"/>
    </row>
    <row r="1525" spans="3:6" x14ac:dyDescent="0.25">
      <c r="C1525" s="15"/>
      <c r="D1525" s="65"/>
      <c r="E1525" s="66"/>
      <c r="F1525" s="67"/>
    </row>
    <row r="1526" spans="3:6" x14ac:dyDescent="0.25">
      <c r="C1526" s="15"/>
      <c r="D1526" s="65"/>
      <c r="E1526" s="66"/>
      <c r="F1526" s="67"/>
    </row>
    <row r="1527" spans="3:6" x14ac:dyDescent="0.25">
      <c r="C1527" s="15"/>
      <c r="D1527" s="65"/>
      <c r="E1527" s="66"/>
      <c r="F1527" s="67"/>
    </row>
    <row r="1528" spans="3:6" x14ac:dyDescent="0.25">
      <c r="C1528" s="15"/>
      <c r="D1528" s="65"/>
      <c r="E1528" s="66"/>
      <c r="F1528" s="67"/>
    </row>
    <row r="1529" spans="3:6" x14ac:dyDescent="0.25">
      <c r="C1529" s="15"/>
      <c r="D1529" s="65"/>
      <c r="E1529" s="66"/>
      <c r="F1529" s="67"/>
    </row>
    <row r="1530" spans="3:6" x14ac:dyDescent="0.25">
      <c r="C1530" s="15"/>
      <c r="D1530" s="65"/>
      <c r="E1530" s="66"/>
      <c r="F1530" s="67"/>
    </row>
    <row r="1531" spans="3:6" x14ac:dyDescent="0.25">
      <c r="C1531" s="15"/>
      <c r="D1531" s="65"/>
      <c r="E1531" s="66"/>
      <c r="F1531" s="67"/>
    </row>
    <row r="1532" spans="3:6" x14ac:dyDescent="0.25">
      <c r="C1532" s="15"/>
      <c r="D1532" s="65"/>
      <c r="E1532" s="66"/>
      <c r="F1532" s="67"/>
    </row>
    <row r="1533" spans="3:6" x14ac:dyDescent="0.25">
      <c r="C1533" s="15"/>
      <c r="D1533" s="65"/>
      <c r="E1533" s="66"/>
      <c r="F1533" s="67"/>
    </row>
    <row r="1534" spans="3:6" x14ac:dyDescent="0.25">
      <c r="C1534" s="15"/>
      <c r="D1534" s="65"/>
      <c r="E1534" s="66"/>
      <c r="F1534" s="67"/>
    </row>
    <row r="1535" spans="3:6" x14ac:dyDescent="0.25">
      <c r="C1535" s="15"/>
      <c r="D1535" s="65"/>
      <c r="E1535" s="66"/>
      <c r="F1535" s="67"/>
    </row>
    <row r="1536" spans="3:6" x14ac:dyDescent="0.25">
      <c r="C1536" s="15"/>
      <c r="D1536" s="65"/>
      <c r="E1536" s="66"/>
      <c r="F1536" s="67"/>
    </row>
    <row r="1537" spans="3:6" x14ac:dyDescent="0.25">
      <c r="C1537" s="15"/>
      <c r="D1537" s="65"/>
      <c r="E1537" s="66"/>
      <c r="F1537" s="67"/>
    </row>
    <row r="1538" spans="3:6" x14ac:dyDescent="0.25">
      <c r="C1538" s="15"/>
      <c r="D1538" s="65"/>
      <c r="E1538" s="66"/>
      <c r="F1538" s="67"/>
    </row>
    <row r="1539" spans="3:6" x14ac:dyDescent="0.25">
      <c r="C1539" s="15"/>
      <c r="D1539" s="65"/>
      <c r="E1539" s="66"/>
      <c r="F1539" s="67"/>
    </row>
    <row r="1540" spans="3:6" x14ac:dyDescent="0.25">
      <c r="C1540" s="15"/>
      <c r="D1540" s="65"/>
      <c r="E1540" s="66"/>
      <c r="F1540" s="67"/>
    </row>
    <row r="1541" spans="3:6" x14ac:dyDescent="0.25">
      <c r="C1541" s="15"/>
      <c r="D1541" s="65"/>
      <c r="E1541" s="66"/>
      <c r="F1541" s="67"/>
    </row>
    <row r="1542" spans="3:6" x14ac:dyDescent="0.25">
      <c r="C1542" s="15"/>
      <c r="D1542" s="65"/>
      <c r="E1542" s="66"/>
      <c r="F1542" s="67"/>
    </row>
    <row r="1543" spans="3:6" x14ac:dyDescent="0.25">
      <c r="C1543" s="15"/>
      <c r="D1543" s="65"/>
      <c r="E1543" s="66"/>
      <c r="F1543" s="67"/>
    </row>
    <row r="1544" spans="3:6" x14ac:dyDescent="0.25">
      <c r="C1544" s="15"/>
      <c r="D1544" s="65"/>
      <c r="E1544" s="66"/>
      <c r="F1544" s="67"/>
    </row>
    <row r="1545" spans="3:6" x14ac:dyDescent="0.25">
      <c r="C1545" s="15"/>
      <c r="D1545" s="65"/>
      <c r="E1545" s="66"/>
      <c r="F1545" s="67"/>
    </row>
    <row r="1546" spans="3:6" x14ac:dyDescent="0.25">
      <c r="C1546" s="15"/>
      <c r="D1546" s="65"/>
      <c r="E1546" s="66"/>
      <c r="F1546" s="67"/>
    </row>
    <row r="1547" spans="3:6" x14ac:dyDescent="0.25">
      <c r="C1547" s="15"/>
      <c r="D1547" s="65"/>
      <c r="E1547" s="66"/>
      <c r="F1547" s="67"/>
    </row>
    <row r="1548" spans="3:6" x14ac:dyDescent="0.25">
      <c r="C1548" s="15"/>
      <c r="D1548" s="65"/>
      <c r="E1548" s="66"/>
      <c r="F1548" s="67"/>
    </row>
    <row r="1549" spans="3:6" x14ac:dyDescent="0.25">
      <c r="C1549" s="15"/>
      <c r="D1549" s="65"/>
      <c r="E1549" s="66"/>
      <c r="F1549" s="67"/>
    </row>
    <row r="1550" spans="3:6" x14ac:dyDescent="0.25">
      <c r="C1550" s="15"/>
      <c r="D1550" s="65"/>
      <c r="E1550" s="66"/>
      <c r="F1550" s="67"/>
    </row>
    <row r="1551" spans="3:6" x14ac:dyDescent="0.25">
      <c r="C1551" s="15"/>
      <c r="D1551" s="65"/>
      <c r="E1551" s="66"/>
      <c r="F1551" s="67"/>
    </row>
    <row r="1552" spans="3:6" x14ac:dyDescent="0.25">
      <c r="C1552" s="15"/>
      <c r="D1552" s="65"/>
      <c r="E1552" s="66"/>
      <c r="F1552" s="67"/>
    </row>
    <row r="1553" spans="3:6" x14ac:dyDescent="0.25">
      <c r="C1553" s="15"/>
      <c r="D1553" s="65"/>
      <c r="E1553" s="66"/>
      <c r="F1553" s="67"/>
    </row>
    <row r="1554" spans="3:6" x14ac:dyDescent="0.25">
      <c r="C1554" s="15"/>
      <c r="D1554" s="65"/>
      <c r="E1554" s="66"/>
      <c r="F1554" s="67"/>
    </row>
    <row r="1555" spans="3:6" x14ac:dyDescent="0.25">
      <c r="C1555" s="15"/>
      <c r="D1555" s="65"/>
      <c r="E1555" s="66"/>
      <c r="F1555" s="67"/>
    </row>
    <row r="1556" spans="3:6" x14ac:dyDescent="0.25">
      <c r="C1556" s="15"/>
      <c r="D1556" s="65"/>
      <c r="E1556" s="66"/>
      <c r="F1556" s="67"/>
    </row>
    <row r="1557" spans="3:6" x14ac:dyDescent="0.25">
      <c r="C1557" s="15"/>
      <c r="D1557" s="65"/>
      <c r="E1557" s="66"/>
      <c r="F1557" s="67"/>
    </row>
    <row r="1558" spans="3:6" x14ac:dyDescent="0.25">
      <c r="C1558" s="15"/>
      <c r="D1558" s="65"/>
      <c r="E1558" s="66"/>
      <c r="F1558" s="67"/>
    </row>
    <row r="1559" spans="3:6" x14ac:dyDescent="0.25">
      <c r="C1559" s="15"/>
      <c r="D1559" s="65"/>
      <c r="E1559" s="66"/>
      <c r="F1559" s="67"/>
    </row>
    <row r="1560" spans="3:6" x14ac:dyDescent="0.25">
      <c r="C1560" s="15"/>
      <c r="D1560" s="65"/>
      <c r="E1560" s="66"/>
      <c r="F1560" s="67"/>
    </row>
    <row r="1561" spans="3:6" x14ac:dyDescent="0.25">
      <c r="C1561" s="15"/>
      <c r="D1561" s="65"/>
      <c r="E1561" s="66"/>
      <c r="F1561" s="67"/>
    </row>
    <row r="1562" spans="3:6" x14ac:dyDescent="0.25">
      <c r="C1562" s="15"/>
      <c r="D1562" s="65"/>
      <c r="E1562" s="66"/>
      <c r="F1562" s="67"/>
    </row>
    <row r="1563" spans="3:6" x14ac:dyDescent="0.25">
      <c r="C1563" s="15"/>
      <c r="D1563" s="65"/>
      <c r="E1563" s="66"/>
      <c r="F1563" s="67"/>
    </row>
    <row r="1564" spans="3:6" x14ac:dyDescent="0.25">
      <c r="C1564" s="15"/>
      <c r="D1564" s="65"/>
      <c r="E1564" s="66"/>
      <c r="F1564" s="67"/>
    </row>
    <row r="1565" spans="3:6" x14ac:dyDescent="0.25">
      <c r="C1565" s="15"/>
      <c r="D1565" s="65"/>
      <c r="E1565" s="66"/>
      <c r="F1565" s="67"/>
    </row>
    <row r="1566" spans="3:6" x14ac:dyDescent="0.25">
      <c r="C1566" s="15"/>
      <c r="D1566" s="65"/>
      <c r="E1566" s="66"/>
      <c r="F1566" s="67"/>
    </row>
    <row r="1567" spans="3:6" x14ac:dyDescent="0.25">
      <c r="C1567" s="15"/>
      <c r="D1567" s="65"/>
      <c r="E1567" s="66"/>
      <c r="F1567" s="67"/>
    </row>
    <row r="1568" spans="3:6" x14ac:dyDescent="0.25">
      <c r="C1568" s="15"/>
      <c r="D1568" s="65"/>
      <c r="E1568" s="66"/>
      <c r="F1568" s="67"/>
    </row>
    <row r="1569" spans="3:6" x14ac:dyDescent="0.25">
      <c r="C1569" s="15"/>
      <c r="D1569" s="65"/>
      <c r="E1569" s="66"/>
      <c r="F1569" s="67"/>
    </row>
    <row r="1570" spans="3:6" x14ac:dyDescent="0.25">
      <c r="C1570" s="15"/>
      <c r="D1570" s="65"/>
      <c r="E1570" s="66"/>
      <c r="F1570" s="67"/>
    </row>
    <row r="1571" spans="3:6" x14ac:dyDescent="0.25">
      <c r="C1571" s="15"/>
      <c r="D1571" s="65"/>
      <c r="E1571" s="66"/>
      <c r="F1571" s="67"/>
    </row>
    <row r="1572" spans="3:6" x14ac:dyDescent="0.25">
      <c r="C1572" s="15"/>
      <c r="D1572" s="65"/>
      <c r="E1572" s="66"/>
      <c r="F1572" s="67"/>
    </row>
    <row r="1573" spans="3:6" x14ac:dyDescent="0.25">
      <c r="C1573" s="15"/>
      <c r="D1573" s="65"/>
      <c r="E1573" s="66"/>
      <c r="F1573" s="67"/>
    </row>
    <row r="1574" spans="3:6" x14ac:dyDescent="0.25">
      <c r="C1574" s="15"/>
      <c r="D1574" s="65"/>
      <c r="E1574" s="66"/>
      <c r="F1574" s="67"/>
    </row>
    <row r="1575" spans="3:6" x14ac:dyDescent="0.25">
      <c r="C1575" s="15"/>
      <c r="D1575" s="65"/>
      <c r="E1575" s="66"/>
      <c r="F1575" s="67"/>
    </row>
    <row r="1576" spans="3:6" x14ac:dyDescent="0.25">
      <c r="C1576" s="15"/>
      <c r="D1576" s="65"/>
      <c r="E1576" s="66"/>
      <c r="F1576" s="67"/>
    </row>
    <row r="1577" spans="3:6" x14ac:dyDescent="0.25">
      <c r="C1577" s="15"/>
      <c r="D1577" s="65"/>
      <c r="E1577" s="66"/>
      <c r="F1577" s="67"/>
    </row>
    <row r="1578" spans="3:6" x14ac:dyDescent="0.25">
      <c r="C1578" s="15"/>
      <c r="D1578" s="65"/>
      <c r="E1578" s="66"/>
      <c r="F1578" s="67"/>
    </row>
    <row r="1579" spans="3:6" x14ac:dyDescent="0.25">
      <c r="C1579" s="15"/>
      <c r="D1579" s="65"/>
      <c r="E1579" s="66"/>
      <c r="F1579" s="67"/>
    </row>
    <row r="1580" spans="3:6" x14ac:dyDescent="0.25">
      <c r="C1580" s="15"/>
      <c r="D1580" s="65"/>
      <c r="E1580" s="66"/>
      <c r="F1580" s="67"/>
    </row>
    <row r="1581" spans="3:6" x14ac:dyDescent="0.25">
      <c r="C1581" s="15"/>
      <c r="D1581" s="65"/>
      <c r="E1581" s="66"/>
      <c r="F1581" s="67"/>
    </row>
    <row r="1582" spans="3:6" x14ac:dyDescent="0.25">
      <c r="C1582" s="15"/>
      <c r="D1582" s="65"/>
      <c r="E1582" s="66"/>
      <c r="F1582" s="67"/>
    </row>
    <row r="1583" spans="3:6" x14ac:dyDescent="0.25">
      <c r="C1583" s="15"/>
      <c r="D1583" s="65"/>
      <c r="E1583" s="66"/>
      <c r="F1583" s="67"/>
    </row>
    <row r="1584" spans="3:6" x14ac:dyDescent="0.25">
      <c r="C1584" s="15"/>
      <c r="D1584" s="65"/>
      <c r="E1584" s="66"/>
      <c r="F1584" s="67"/>
    </row>
    <row r="1585" spans="3:6" x14ac:dyDescent="0.25">
      <c r="C1585" s="15"/>
      <c r="D1585" s="65"/>
      <c r="E1585" s="66"/>
      <c r="F1585" s="67"/>
    </row>
    <row r="1586" spans="3:6" x14ac:dyDescent="0.25">
      <c r="C1586" s="15"/>
      <c r="D1586" s="65"/>
      <c r="E1586" s="66"/>
      <c r="F1586" s="67"/>
    </row>
    <row r="1587" spans="3:6" x14ac:dyDescent="0.25">
      <c r="C1587" s="15"/>
      <c r="D1587" s="65"/>
      <c r="E1587" s="66"/>
      <c r="F1587" s="67"/>
    </row>
    <row r="1588" spans="3:6" x14ac:dyDescent="0.25">
      <c r="C1588" s="15"/>
      <c r="D1588" s="65"/>
      <c r="E1588" s="66"/>
      <c r="F1588" s="67"/>
    </row>
    <row r="1589" spans="3:6" x14ac:dyDescent="0.25">
      <c r="C1589" s="15"/>
      <c r="D1589" s="65"/>
      <c r="E1589" s="66"/>
      <c r="F1589" s="67"/>
    </row>
    <row r="1590" spans="3:6" x14ac:dyDescent="0.25">
      <c r="C1590" s="15"/>
      <c r="D1590" s="65"/>
      <c r="E1590" s="66"/>
      <c r="F1590" s="67"/>
    </row>
    <row r="1591" spans="3:6" x14ac:dyDescent="0.25">
      <c r="C1591" s="15"/>
      <c r="D1591" s="65"/>
      <c r="E1591" s="66"/>
      <c r="F1591" s="67"/>
    </row>
    <row r="1592" spans="3:6" x14ac:dyDescent="0.25">
      <c r="C1592" s="15"/>
      <c r="D1592" s="65"/>
      <c r="E1592" s="66"/>
      <c r="F1592" s="67"/>
    </row>
    <row r="1593" spans="3:6" x14ac:dyDescent="0.25">
      <c r="C1593" s="15"/>
      <c r="D1593" s="65"/>
      <c r="E1593" s="66"/>
      <c r="F1593" s="67"/>
    </row>
    <row r="1594" spans="3:6" x14ac:dyDescent="0.25">
      <c r="C1594" s="15"/>
      <c r="D1594" s="65"/>
      <c r="E1594" s="66"/>
      <c r="F1594" s="67"/>
    </row>
    <row r="1595" spans="3:6" x14ac:dyDescent="0.25">
      <c r="C1595" s="15"/>
      <c r="D1595" s="65"/>
      <c r="E1595" s="66"/>
      <c r="F1595" s="67"/>
    </row>
    <row r="1596" spans="3:6" x14ac:dyDescent="0.25">
      <c r="C1596" s="15"/>
      <c r="D1596" s="65"/>
      <c r="E1596" s="66"/>
      <c r="F1596" s="67"/>
    </row>
    <row r="1597" spans="3:6" x14ac:dyDescent="0.25">
      <c r="C1597" s="15"/>
      <c r="D1597" s="65"/>
      <c r="E1597" s="66"/>
      <c r="F1597" s="67"/>
    </row>
    <row r="1598" spans="3:6" x14ac:dyDescent="0.25">
      <c r="C1598" s="15"/>
      <c r="D1598" s="65"/>
      <c r="E1598" s="66"/>
      <c r="F1598" s="67"/>
    </row>
    <row r="1599" spans="3:6" x14ac:dyDescent="0.25">
      <c r="C1599" s="15"/>
      <c r="D1599" s="65"/>
      <c r="E1599" s="66"/>
      <c r="F1599" s="67"/>
    </row>
    <row r="1600" spans="3:6" x14ac:dyDescent="0.25">
      <c r="C1600" s="15"/>
      <c r="D1600" s="65"/>
      <c r="E1600" s="66"/>
      <c r="F1600" s="67"/>
    </row>
    <row r="1601" spans="3:6" x14ac:dyDescent="0.25">
      <c r="C1601" s="15"/>
      <c r="D1601" s="65"/>
      <c r="E1601" s="66"/>
      <c r="F1601" s="67"/>
    </row>
    <row r="1602" spans="3:6" x14ac:dyDescent="0.25">
      <c r="C1602" s="15"/>
      <c r="D1602" s="65"/>
      <c r="E1602" s="66"/>
      <c r="F1602" s="67"/>
    </row>
    <row r="1603" spans="3:6" x14ac:dyDescent="0.25">
      <c r="C1603" s="15"/>
      <c r="D1603" s="65"/>
      <c r="E1603" s="66"/>
      <c r="F1603" s="67"/>
    </row>
    <row r="1604" spans="3:6" x14ac:dyDescent="0.25">
      <c r="C1604" s="15"/>
      <c r="D1604" s="65"/>
      <c r="E1604" s="66"/>
      <c r="F1604" s="67"/>
    </row>
    <row r="1605" spans="3:6" x14ac:dyDescent="0.25">
      <c r="C1605" s="15"/>
      <c r="D1605" s="65"/>
      <c r="E1605" s="66"/>
      <c r="F1605" s="67"/>
    </row>
    <row r="1606" spans="3:6" x14ac:dyDescent="0.25">
      <c r="C1606" s="15"/>
      <c r="D1606" s="65"/>
      <c r="E1606" s="66"/>
      <c r="F1606" s="67"/>
    </row>
    <row r="1607" spans="3:6" x14ac:dyDescent="0.25">
      <c r="C1607" s="15"/>
      <c r="D1607" s="65"/>
      <c r="E1607" s="66"/>
      <c r="F1607" s="67"/>
    </row>
    <row r="1608" spans="3:6" x14ac:dyDescent="0.25">
      <c r="C1608" s="15"/>
      <c r="D1608" s="65"/>
      <c r="E1608" s="66"/>
      <c r="F1608" s="67"/>
    </row>
    <row r="1609" spans="3:6" x14ac:dyDescent="0.25">
      <c r="C1609" s="15"/>
      <c r="D1609" s="65"/>
      <c r="E1609" s="66"/>
      <c r="F1609" s="67"/>
    </row>
    <row r="1610" spans="3:6" x14ac:dyDescent="0.25">
      <c r="C1610" s="15"/>
      <c r="D1610" s="65"/>
      <c r="E1610" s="66"/>
      <c r="F1610" s="67"/>
    </row>
    <row r="1611" spans="3:6" x14ac:dyDescent="0.25">
      <c r="C1611" s="15"/>
      <c r="D1611" s="65"/>
      <c r="E1611" s="66"/>
      <c r="F1611" s="67"/>
    </row>
    <row r="1612" spans="3:6" x14ac:dyDescent="0.25">
      <c r="C1612" s="15"/>
      <c r="D1612" s="65"/>
      <c r="E1612" s="66"/>
      <c r="F1612" s="67"/>
    </row>
    <row r="1613" spans="3:6" x14ac:dyDescent="0.25">
      <c r="C1613" s="15"/>
      <c r="D1613" s="65"/>
      <c r="E1613" s="66"/>
      <c r="F1613" s="67"/>
    </row>
    <row r="1614" spans="3:6" x14ac:dyDescent="0.25">
      <c r="C1614" s="15"/>
      <c r="D1614" s="65"/>
      <c r="E1614" s="66"/>
      <c r="F1614" s="67"/>
    </row>
    <row r="1615" spans="3:6" x14ac:dyDescent="0.25">
      <c r="C1615" s="15"/>
      <c r="D1615" s="65"/>
      <c r="E1615" s="66"/>
      <c r="F1615" s="67"/>
    </row>
    <row r="1616" spans="3:6" x14ac:dyDescent="0.25">
      <c r="C1616" s="15"/>
      <c r="D1616" s="65"/>
      <c r="E1616" s="66"/>
      <c r="F1616" s="67"/>
    </row>
    <row r="1617" spans="3:6" x14ac:dyDescent="0.25">
      <c r="C1617" s="15"/>
      <c r="D1617" s="65"/>
      <c r="E1617" s="66"/>
      <c r="F1617" s="67"/>
    </row>
    <row r="1618" spans="3:6" x14ac:dyDescent="0.25">
      <c r="C1618" s="15"/>
      <c r="D1618" s="65"/>
      <c r="E1618" s="66"/>
      <c r="F1618" s="67"/>
    </row>
    <row r="1619" spans="3:6" x14ac:dyDescent="0.25">
      <c r="C1619" s="15"/>
      <c r="D1619" s="65"/>
      <c r="E1619" s="66"/>
      <c r="F1619" s="67"/>
    </row>
    <row r="1620" spans="3:6" x14ac:dyDescent="0.25">
      <c r="C1620" s="15"/>
      <c r="D1620" s="65"/>
      <c r="E1620" s="66"/>
      <c r="F1620" s="67"/>
    </row>
    <row r="1621" spans="3:6" x14ac:dyDescent="0.25">
      <c r="C1621" s="15"/>
      <c r="D1621" s="65"/>
      <c r="E1621" s="66"/>
      <c r="F1621" s="67"/>
    </row>
    <row r="1622" spans="3:6" x14ac:dyDescent="0.25">
      <c r="C1622" s="15"/>
      <c r="D1622" s="65"/>
      <c r="E1622" s="66"/>
      <c r="F1622" s="67"/>
    </row>
    <row r="1623" spans="3:6" x14ac:dyDescent="0.25">
      <c r="C1623" s="15"/>
      <c r="D1623" s="65"/>
      <c r="E1623" s="66"/>
      <c r="F1623" s="67"/>
    </row>
    <row r="1624" spans="3:6" x14ac:dyDescent="0.25">
      <c r="C1624" s="15"/>
      <c r="D1624" s="65"/>
      <c r="E1624" s="66"/>
      <c r="F1624" s="67"/>
    </row>
    <row r="1625" spans="3:6" x14ac:dyDescent="0.25">
      <c r="C1625" s="15"/>
      <c r="D1625" s="65"/>
      <c r="E1625" s="66"/>
      <c r="F1625" s="67"/>
    </row>
    <row r="1626" spans="3:6" x14ac:dyDescent="0.25">
      <c r="C1626" s="15"/>
      <c r="D1626" s="65"/>
      <c r="E1626" s="66"/>
      <c r="F1626" s="67"/>
    </row>
    <row r="1627" spans="3:6" x14ac:dyDescent="0.25">
      <c r="C1627" s="15"/>
      <c r="D1627" s="65"/>
      <c r="E1627" s="66"/>
      <c r="F1627" s="67"/>
    </row>
    <row r="1628" spans="3:6" x14ac:dyDescent="0.25">
      <c r="C1628" s="15"/>
      <c r="D1628" s="65"/>
      <c r="E1628" s="66"/>
      <c r="F1628" s="67"/>
    </row>
    <row r="1629" spans="3:6" x14ac:dyDescent="0.25">
      <c r="C1629" s="15"/>
      <c r="D1629" s="65"/>
      <c r="E1629" s="66"/>
      <c r="F1629" s="67"/>
    </row>
    <row r="1630" spans="3:6" x14ac:dyDescent="0.25">
      <c r="C1630" s="15"/>
      <c r="D1630" s="65"/>
      <c r="E1630" s="66"/>
      <c r="F1630" s="67"/>
    </row>
    <row r="1631" spans="3:6" x14ac:dyDescent="0.25">
      <c r="C1631" s="15"/>
      <c r="D1631" s="65"/>
      <c r="E1631" s="66"/>
      <c r="F1631" s="67"/>
    </row>
    <row r="1632" spans="3:6" x14ac:dyDescent="0.25">
      <c r="C1632" s="15"/>
      <c r="D1632" s="65"/>
      <c r="E1632" s="66"/>
      <c r="F1632" s="67"/>
    </row>
    <row r="1633" spans="3:6" x14ac:dyDescent="0.25">
      <c r="C1633" s="15"/>
      <c r="D1633" s="65"/>
      <c r="E1633" s="66"/>
      <c r="F1633" s="67"/>
    </row>
    <row r="1634" spans="3:6" x14ac:dyDescent="0.25">
      <c r="C1634" s="15"/>
      <c r="D1634" s="65"/>
      <c r="E1634" s="66"/>
      <c r="F1634" s="67"/>
    </row>
    <row r="1635" spans="3:6" x14ac:dyDescent="0.25">
      <c r="C1635" s="15"/>
      <c r="D1635" s="65"/>
      <c r="E1635" s="66"/>
      <c r="F1635" s="67"/>
    </row>
    <row r="1636" spans="3:6" x14ac:dyDescent="0.25">
      <c r="C1636" s="15"/>
      <c r="D1636" s="65"/>
      <c r="E1636" s="66"/>
      <c r="F1636" s="67"/>
    </row>
    <row r="1637" spans="3:6" x14ac:dyDescent="0.25">
      <c r="C1637" s="15"/>
      <c r="D1637" s="65"/>
      <c r="E1637" s="66"/>
      <c r="F1637" s="67"/>
    </row>
    <row r="1638" spans="3:6" x14ac:dyDescent="0.25">
      <c r="C1638" s="15"/>
      <c r="D1638" s="65"/>
      <c r="E1638" s="66"/>
      <c r="F1638" s="67"/>
    </row>
    <row r="1639" spans="3:6" x14ac:dyDescent="0.25">
      <c r="C1639" s="15"/>
      <c r="D1639" s="65"/>
      <c r="E1639" s="66"/>
      <c r="F1639" s="67"/>
    </row>
    <row r="1640" spans="3:6" x14ac:dyDescent="0.25">
      <c r="C1640" s="15"/>
      <c r="D1640" s="65"/>
      <c r="E1640" s="66"/>
      <c r="F1640" s="67"/>
    </row>
    <row r="1641" spans="3:6" x14ac:dyDescent="0.25">
      <c r="C1641" s="15"/>
      <c r="D1641" s="65"/>
      <c r="E1641" s="66"/>
      <c r="F1641" s="67"/>
    </row>
    <row r="1642" spans="3:6" x14ac:dyDescent="0.25">
      <c r="C1642" s="15"/>
      <c r="D1642" s="65"/>
      <c r="E1642" s="66"/>
      <c r="F1642" s="67"/>
    </row>
    <row r="1643" spans="3:6" x14ac:dyDescent="0.25">
      <c r="C1643" s="15"/>
      <c r="D1643" s="65"/>
      <c r="E1643" s="66"/>
      <c r="F1643" s="67"/>
    </row>
    <row r="1644" spans="3:6" x14ac:dyDescent="0.25">
      <c r="C1644" s="15"/>
      <c r="D1644" s="65"/>
      <c r="E1644" s="66"/>
      <c r="F1644" s="67"/>
    </row>
    <row r="1645" spans="3:6" x14ac:dyDescent="0.25">
      <c r="C1645" s="15"/>
      <c r="D1645" s="65"/>
      <c r="E1645" s="66"/>
      <c r="F1645" s="67"/>
    </row>
    <row r="1646" spans="3:6" x14ac:dyDescent="0.25">
      <c r="C1646" s="15"/>
      <c r="D1646" s="65"/>
      <c r="E1646" s="66"/>
      <c r="F1646" s="67"/>
    </row>
    <row r="1647" spans="3:6" x14ac:dyDescent="0.25">
      <c r="C1647" s="15"/>
      <c r="D1647" s="65"/>
      <c r="E1647" s="66"/>
      <c r="F1647" s="67"/>
    </row>
    <row r="1648" spans="3:6" x14ac:dyDescent="0.25">
      <c r="C1648" s="15"/>
      <c r="D1648" s="65"/>
      <c r="E1648" s="66"/>
      <c r="F1648" s="67"/>
    </row>
    <row r="1649" spans="3:6" x14ac:dyDescent="0.25">
      <c r="C1649" s="15"/>
      <c r="D1649" s="65"/>
      <c r="E1649" s="66"/>
      <c r="F1649" s="67"/>
    </row>
    <row r="1650" spans="3:6" x14ac:dyDescent="0.25">
      <c r="C1650" s="15"/>
      <c r="D1650" s="65"/>
      <c r="E1650" s="66"/>
      <c r="F1650" s="67"/>
    </row>
    <row r="1651" spans="3:6" x14ac:dyDescent="0.25">
      <c r="C1651" s="15"/>
      <c r="D1651" s="65"/>
      <c r="E1651" s="66"/>
      <c r="F1651" s="67"/>
    </row>
    <row r="1652" spans="3:6" x14ac:dyDescent="0.25">
      <c r="C1652" s="15"/>
      <c r="D1652" s="65"/>
      <c r="E1652" s="66"/>
      <c r="F1652" s="67"/>
    </row>
    <row r="1653" spans="3:6" x14ac:dyDescent="0.25">
      <c r="C1653" s="15"/>
      <c r="D1653" s="65"/>
      <c r="E1653" s="66"/>
      <c r="F1653" s="67"/>
    </row>
    <row r="1654" spans="3:6" x14ac:dyDescent="0.25">
      <c r="C1654" s="15"/>
      <c r="D1654" s="65"/>
      <c r="E1654" s="66"/>
      <c r="F1654" s="67"/>
    </row>
    <row r="1655" spans="3:6" x14ac:dyDescent="0.25">
      <c r="C1655" s="15"/>
      <c r="D1655" s="65"/>
      <c r="E1655" s="66"/>
      <c r="F1655" s="67"/>
    </row>
    <row r="1656" spans="3:6" x14ac:dyDescent="0.25">
      <c r="C1656" s="15"/>
      <c r="D1656" s="65"/>
      <c r="E1656" s="66"/>
      <c r="F1656" s="67"/>
    </row>
    <row r="1657" spans="3:6" x14ac:dyDescent="0.25">
      <c r="C1657" s="15"/>
      <c r="D1657" s="65"/>
      <c r="E1657" s="66"/>
      <c r="F1657" s="67"/>
    </row>
    <row r="1658" spans="3:6" x14ac:dyDescent="0.25">
      <c r="C1658" s="15"/>
      <c r="D1658" s="65"/>
      <c r="E1658" s="66"/>
      <c r="F1658" s="67"/>
    </row>
    <row r="1659" spans="3:6" x14ac:dyDescent="0.25">
      <c r="C1659" s="15"/>
      <c r="D1659" s="65"/>
      <c r="E1659" s="66"/>
      <c r="F1659" s="67"/>
    </row>
    <row r="1660" spans="3:6" x14ac:dyDescent="0.25">
      <c r="C1660" s="15"/>
      <c r="D1660" s="65"/>
      <c r="E1660" s="66"/>
      <c r="F1660" s="67"/>
    </row>
    <row r="1661" spans="3:6" x14ac:dyDescent="0.25">
      <c r="C1661" s="15"/>
      <c r="D1661" s="65"/>
      <c r="E1661" s="66"/>
      <c r="F1661" s="67"/>
    </row>
    <row r="1662" spans="3:6" x14ac:dyDescent="0.25">
      <c r="C1662" s="15"/>
      <c r="D1662" s="65"/>
      <c r="E1662" s="66"/>
      <c r="F1662" s="67"/>
    </row>
    <row r="1663" spans="3:6" x14ac:dyDescent="0.25">
      <c r="C1663" s="15"/>
      <c r="D1663" s="65"/>
      <c r="E1663" s="66"/>
      <c r="F1663" s="67"/>
    </row>
    <row r="1664" spans="3:6" x14ac:dyDescent="0.25">
      <c r="C1664" s="15"/>
      <c r="D1664" s="65"/>
      <c r="E1664" s="66"/>
      <c r="F1664" s="67"/>
    </row>
    <row r="1665" spans="3:6" x14ac:dyDescent="0.25">
      <c r="C1665" s="15"/>
      <c r="D1665" s="65"/>
      <c r="E1665" s="66"/>
      <c r="F1665" s="67"/>
    </row>
    <row r="1666" spans="3:6" x14ac:dyDescent="0.25">
      <c r="C1666" s="15"/>
      <c r="D1666" s="65"/>
      <c r="E1666" s="66"/>
      <c r="F1666" s="67"/>
    </row>
    <row r="1667" spans="3:6" x14ac:dyDescent="0.25">
      <c r="C1667" s="15"/>
      <c r="D1667" s="65"/>
      <c r="E1667" s="66"/>
      <c r="F1667" s="67"/>
    </row>
    <row r="1668" spans="3:6" x14ac:dyDescent="0.25">
      <c r="C1668" s="15"/>
      <c r="D1668" s="65"/>
      <c r="E1668" s="66"/>
      <c r="F1668" s="67"/>
    </row>
    <row r="1669" spans="3:6" x14ac:dyDescent="0.25">
      <c r="C1669" s="15"/>
      <c r="D1669" s="65"/>
      <c r="E1669" s="66"/>
      <c r="F1669" s="67"/>
    </row>
    <row r="1670" spans="3:6" x14ac:dyDescent="0.25">
      <c r="C1670" s="15"/>
      <c r="D1670" s="65"/>
      <c r="E1670" s="66"/>
      <c r="F1670" s="67"/>
    </row>
    <row r="1671" spans="3:6" x14ac:dyDescent="0.25">
      <c r="C1671" s="15"/>
      <c r="D1671" s="65"/>
      <c r="E1671" s="66"/>
      <c r="F1671" s="67"/>
    </row>
    <row r="1672" spans="3:6" x14ac:dyDescent="0.25">
      <c r="C1672" s="15"/>
      <c r="D1672" s="65"/>
      <c r="E1672" s="66"/>
      <c r="F1672" s="67"/>
    </row>
    <row r="1673" spans="3:6" x14ac:dyDescent="0.25">
      <c r="C1673" s="15"/>
      <c r="D1673" s="65"/>
      <c r="E1673" s="66"/>
      <c r="F1673" s="67"/>
    </row>
    <row r="1674" spans="3:6" x14ac:dyDescent="0.25">
      <c r="C1674" s="15"/>
      <c r="D1674" s="65"/>
      <c r="E1674" s="66"/>
      <c r="F1674" s="67"/>
    </row>
    <row r="1675" spans="3:6" x14ac:dyDescent="0.25">
      <c r="C1675" s="15"/>
      <c r="D1675" s="65"/>
      <c r="E1675" s="66"/>
      <c r="F1675" s="67"/>
    </row>
    <row r="1676" spans="3:6" x14ac:dyDescent="0.25">
      <c r="C1676" s="15"/>
      <c r="D1676" s="65"/>
      <c r="E1676" s="66"/>
      <c r="F1676" s="67"/>
    </row>
    <row r="1677" spans="3:6" x14ac:dyDescent="0.25">
      <c r="C1677" s="15"/>
      <c r="D1677" s="65"/>
      <c r="E1677" s="66"/>
      <c r="F1677" s="67"/>
    </row>
    <row r="1678" spans="3:6" x14ac:dyDescent="0.25">
      <c r="C1678" s="15"/>
      <c r="D1678" s="65"/>
      <c r="E1678" s="66"/>
      <c r="F1678" s="67"/>
    </row>
    <row r="1679" spans="3:6" x14ac:dyDescent="0.25">
      <c r="C1679" s="15"/>
      <c r="D1679" s="65"/>
      <c r="E1679" s="66"/>
      <c r="F1679" s="67"/>
    </row>
    <row r="1680" spans="3:6" x14ac:dyDescent="0.25">
      <c r="C1680" s="15"/>
      <c r="D1680" s="65"/>
      <c r="E1680" s="66"/>
      <c r="F1680" s="67"/>
    </row>
    <row r="1681" spans="3:6" x14ac:dyDescent="0.25">
      <c r="C1681" s="15"/>
      <c r="D1681" s="65"/>
      <c r="E1681" s="66"/>
      <c r="F1681" s="67"/>
    </row>
    <row r="1682" spans="3:6" x14ac:dyDescent="0.25">
      <c r="C1682" s="15"/>
      <c r="D1682" s="65"/>
      <c r="E1682" s="66"/>
      <c r="F1682" s="67"/>
    </row>
    <row r="1683" spans="3:6" x14ac:dyDescent="0.25">
      <c r="C1683" s="15"/>
      <c r="D1683" s="65"/>
      <c r="E1683" s="66"/>
      <c r="F1683" s="67"/>
    </row>
    <row r="1684" spans="3:6" x14ac:dyDescent="0.25">
      <c r="C1684" s="15"/>
      <c r="D1684" s="65"/>
      <c r="E1684" s="66"/>
      <c r="F1684" s="67"/>
    </row>
    <row r="1685" spans="3:6" x14ac:dyDescent="0.25">
      <c r="C1685" s="15"/>
      <c r="D1685" s="65"/>
      <c r="E1685" s="66"/>
      <c r="F1685" s="67"/>
    </row>
    <row r="1686" spans="3:6" x14ac:dyDescent="0.25">
      <c r="C1686" s="15"/>
      <c r="D1686" s="65"/>
      <c r="E1686" s="66"/>
      <c r="F1686" s="67"/>
    </row>
    <row r="1687" spans="3:6" x14ac:dyDescent="0.25">
      <c r="C1687" s="15"/>
      <c r="D1687" s="65"/>
      <c r="E1687" s="66"/>
      <c r="F1687" s="67"/>
    </row>
    <row r="1688" spans="3:6" x14ac:dyDescent="0.25">
      <c r="C1688" s="15"/>
      <c r="D1688" s="65"/>
      <c r="E1688" s="66"/>
      <c r="F1688" s="67"/>
    </row>
    <row r="1689" spans="3:6" x14ac:dyDescent="0.25">
      <c r="C1689" s="15"/>
      <c r="D1689" s="65"/>
      <c r="E1689" s="66"/>
      <c r="F1689" s="67"/>
    </row>
    <row r="1690" spans="3:6" x14ac:dyDescent="0.25">
      <c r="C1690" s="15"/>
      <c r="D1690" s="65"/>
      <c r="E1690" s="66"/>
      <c r="F1690" s="67"/>
    </row>
    <row r="1691" spans="3:6" x14ac:dyDescent="0.25">
      <c r="C1691" s="15"/>
      <c r="D1691" s="65"/>
      <c r="E1691" s="66"/>
      <c r="F1691" s="67"/>
    </row>
    <row r="1692" spans="3:6" x14ac:dyDescent="0.25">
      <c r="C1692" s="15"/>
      <c r="D1692" s="65"/>
      <c r="E1692" s="66"/>
      <c r="F1692" s="67"/>
    </row>
    <row r="1693" spans="3:6" x14ac:dyDescent="0.25">
      <c r="C1693" s="15"/>
      <c r="D1693" s="65"/>
      <c r="E1693" s="66"/>
      <c r="F1693" s="67"/>
    </row>
    <row r="1694" spans="3:6" x14ac:dyDescent="0.25">
      <c r="C1694" s="15"/>
      <c r="D1694" s="65"/>
      <c r="E1694" s="66"/>
      <c r="F1694" s="67"/>
    </row>
    <row r="1695" spans="3:6" x14ac:dyDescent="0.25">
      <c r="C1695" s="15"/>
      <c r="D1695" s="65"/>
      <c r="E1695" s="66"/>
      <c r="F1695" s="67"/>
    </row>
    <row r="1696" spans="3:6" x14ac:dyDescent="0.25">
      <c r="C1696" s="15"/>
      <c r="D1696" s="65"/>
      <c r="E1696" s="66"/>
      <c r="F1696" s="67"/>
    </row>
    <row r="1697" spans="3:6" x14ac:dyDescent="0.25">
      <c r="C1697" s="15"/>
      <c r="D1697" s="65"/>
      <c r="E1697" s="66"/>
      <c r="F1697" s="67"/>
    </row>
    <row r="1698" spans="3:6" x14ac:dyDescent="0.25">
      <c r="C1698" s="15"/>
      <c r="D1698" s="65"/>
      <c r="E1698" s="66"/>
      <c r="F1698" s="67"/>
    </row>
    <row r="1699" spans="3:6" x14ac:dyDescent="0.25">
      <c r="C1699" s="15"/>
      <c r="D1699" s="65"/>
      <c r="E1699" s="66"/>
      <c r="F1699" s="67"/>
    </row>
    <row r="1700" spans="3:6" x14ac:dyDescent="0.25">
      <c r="C1700" s="15"/>
      <c r="D1700" s="65"/>
      <c r="E1700" s="66"/>
      <c r="F1700" s="67"/>
    </row>
    <row r="1701" spans="3:6" x14ac:dyDescent="0.25">
      <c r="C1701" s="15"/>
      <c r="D1701" s="65"/>
      <c r="E1701" s="66"/>
      <c r="F1701" s="67"/>
    </row>
    <row r="1702" spans="3:6" x14ac:dyDescent="0.25">
      <c r="C1702" s="15"/>
      <c r="D1702" s="65"/>
      <c r="E1702" s="66"/>
      <c r="F1702" s="67"/>
    </row>
    <row r="1703" spans="3:6" x14ac:dyDescent="0.25">
      <c r="C1703" s="15"/>
      <c r="D1703" s="65"/>
      <c r="E1703" s="66"/>
      <c r="F1703" s="67"/>
    </row>
    <row r="1704" spans="3:6" x14ac:dyDescent="0.25">
      <c r="C1704" s="15"/>
      <c r="D1704" s="65"/>
      <c r="E1704" s="66"/>
      <c r="F1704" s="67"/>
    </row>
    <row r="1705" spans="3:6" x14ac:dyDescent="0.25">
      <c r="C1705" s="15"/>
      <c r="D1705" s="65"/>
      <c r="E1705" s="66"/>
      <c r="F1705" s="67"/>
    </row>
    <row r="1706" spans="3:6" x14ac:dyDescent="0.25">
      <c r="C1706" s="15"/>
      <c r="D1706" s="65"/>
      <c r="E1706" s="66"/>
      <c r="F1706" s="67"/>
    </row>
    <row r="1707" spans="3:6" x14ac:dyDescent="0.25">
      <c r="C1707" s="15"/>
      <c r="D1707" s="65"/>
      <c r="E1707" s="66"/>
      <c r="F1707" s="67"/>
    </row>
    <row r="1708" spans="3:6" x14ac:dyDescent="0.25">
      <c r="C1708" s="15"/>
      <c r="D1708" s="65"/>
      <c r="E1708" s="66"/>
      <c r="F1708" s="67"/>
    </row>
    <row r="1709" spans="3:6" x14ac:dyDescent="0.25">
      <c r="C1709" s="15"/>
      <c r="D1709" s="65"/>
      <c r="E1709" s="66"/>
      <c r="F1709" s="67"/>
    </row>
    <row r="1710" spans="3:6" x14ac:dyDescent="0.25">
      <c r="C1710" s="15"/>
      <c r="D1710" s="65"/>
      <c r="E1710" s="66"/>
      <c r="F1710" s="67"/>
    </row>
    <row r="1712" spans="3:6" x14ac:dyDescent="0.25">
      <c r="C1712" s="15"/>
      <c r="D1712" s="65"/>
      <c r="E1712" s="66"/>
      <c r="F1712" s="67"/>
    </row>
    <row r="1713" spans="3:6" x14ac:dyDescent="0.25">
      <c r="C1713" s="15"/>
      <c r="D1713" s="65"/>
      <c r="E1713" s="66"/>
      <c r="F1713" s="67"/>
    </row>
    <row r="1714" spans="3:6" x14ac:dyDescent="0.25">
      <c r="C1714" s="15"/>
      <c r="D1714" s="65"/>
      <c r="E1714" s="66"/>
      <c r="F1714" s="67"/>
    </row>
    <row r="1715" spans="3:6" x14ac:dyDescent="0.25">
      <c r="C1715" s="15"/>
      <c r="D1715" s="65"/>
      <c r="E1715" s="66"/>
      <c r="F1715" s="67"/>
    </row>
    <row r="1716" spans="3:6" x14ac:dyDescent="0.25">
      <c r="C1716" s="15"/>
      <c r="D1716" s="65"/>
      <c r="E1716" s="66"/>
      <c r="F1716" s="67"/>
    </row>
    <row r="1717" spans="3:6" x14ac:dyDescent="0.25">
      <c r="C1717" s="15"/>
      <c r="D1717" s="65"/>
      <c r="E1717" s="66"/>
      <c r="F1717" s="67"/>
    </row>
    <row r="1718" spans="3:6" x14ac:dyDescent="0.25">
      <c r="C1718" s="15"/>
      <c r="D1718" s="65"/>
      <c r="E1718" s="66"/>
      <c r="F1718" s="67"/>
    </row>
    <row r="1719" spans="3:6" x14ac:dyDescent="0.25">
      <c r="C1719" s="15"/>
      <c r="D1719" s="65"/>
      <c r="E1719" s="66"/>
      <c r="F1719" s="67"/>
    </row>
    <row r="1720" spans="3:6" x14ac:dyDescent="0.25">
      <c r="C1720" s="15"/>
      <c r="D1720" s="65"/>
      <c r="E1720" s="66"/>
      <c r="F1720" s="67"/>
    </row>
    <row r="1721" spans="3:6" x14ac:dyDescent="0.25">
      <c r="C1721" s="15"/>
      <c r="D1721" s="65"/>
      <c r="E1721" s="66"/>
      <c r="F1721" s="67"/>
    </row>
    <row r="1722" spans="3:6" x14ac:dyDescent="0.25">
      <c r="C1722" s="15"/>
      <c r="D1722" s="65"/>
      <c r="E1722" s="66"/>
      <c r="F1722" s="67"/>
    </row>
    <row r="1723" spans="3:6" x14ac:dyDescent="0.25">
      <c r="C1723" s="15"/>
      <c r="D1723" s="65"/>
      <c r="E1723" s="66"/>
      <c r="F1723" s="67"/>
    </row>
    <row r="1724" spans="3:6" x14ac:dyDescent="0.25">
      <c r="C1724" s="15"/>
      <c r="D1724" s="65"/>
      <c r="E1724" s="66"/>
      <c r="F1724" s="67"/>
    </row>
    <row r="1725" spans="3:6" x14ac:dyDescent="0.25">
      <c r="C1725" s="15"/>
      <c r="D1725" s="65"/>
      <c r="E1725" s="66"/>
      <c r="F1725" s="67"/>
    </row>
    <row r="1726" spans="3:6" x14ac:dyDescent="0.25">
      <c r="C1726" s="15"/>
      <c r="D1726" s="65"/>
      <c r="E1726" s="66"/>
      <c r="F1726" s="67"/>
    </row>
    <row r="1727" spans="3:6" x14ac:dyDescent="0.25">
      <c r="C1727" s="15"/>
      <c r="D1727" s="65"/>
      <c r="E1727" s="66"/>
      <c r="F1727" s="67"/>
    </row>
    <row r="1728" spans="3:6" x14ac:dyDescent="0.25">
      <c r="C1728" s="15"/>
      <c r="D1728" s="65"/>
      <c r="E1728" s="66"/>
      <c r="F1728" s="67"/>
    </row>
    <row r="1729" spans="3:6" x14ac:dyDescent="0.25">
      <c r="C1729" s="15"/>
      <c r="D1729" s="65"/>
      <c r="E1729" s="66"/>
      <c r="F1729" s="67"/>
    </row>
    <row r="1730" spans="3:6" x14ac:dyDescent="0.25">
      <c r="C1730" s="15"/>
      <c r="D1730" s="65"/>
      <c r="E1730" s="66"/>
      <c r="F1730" s="67"/>
    </row>
    <row r="1731" spans="3:6" x14ac:dyDescent="0.25">
      <c r="C1731" s="15"/>
      <c r="D1731" s="65"/>
      <c r="E1731" s="66"/>
      <c r="F1731" s="67"/>
    </row>
    <row r="1732" spans="3:6" x14ac:dyDescent="0.25">
      <c r="C1732" s="15"/>
      <c r="D1732" s="65"/>
      <c r="E1732" s="66"/>
      <c r="F1732" s="67"/>
    </row>
    <row r="1733" spans="3:6" x14ac:dyDescent="0.25">
      <c r="C1733" s="15"/>
      <c r="D1733" s="65"/>
      <c r="E1733" s="66"/>
      <c r="F1733" s="67"/>
    </row>
    <row r="1734" spans="3:6" x14ac:dyDescent="0.25">
      <c r="C1734" s="15"/>
      <c r="D1734" s="65"/>
      <c r="E1734" s="66"/>
      <c r="F1734" s="67"/>
    </row>
    <row r="1735" spans="3:6" x14ac:dyDescent="0.25">
      <c r="C1735" s="15"/>
      <c r="D1735" s="65"/>
      <c r="E1735" s="66"/>
      <c r="F1735" s="67"/>
    </row>
    <row r="1736" spans="3:6" x14ac:dyDescent="0.25">
      <c r="C1736" s="15"/>
      <c r="D1736" s="65"/>
      <c r="E1736" s="66"/>
      <c r="F1736" s="67"/>
    </row>
    <row r="1737" spans="3:6" x14ac:dyDescent="0.25">
      <c r="C1737" s="15"/>
      <c r="D1737" s="65"/>
      <c r="E1737" s="66"/>
      <c r="F1737" s="67"/>
    </row>
    <row r="1738" spans="3:6" x14ac:dyDescent="0.25">
      <c r="C1738" s="15"/>
      <c r="D1738" s="65"/>
      <c r="E1738" s="66"/>
      <c r="F1738" s="67"/>
    </row>
    <row r="1739" spans="3:6" x14ac:dyDescent="0.25">
      <c r="C1739" s="15"/>
      <c r="D1739" s="65"/>
      <c r="E1739" s="66"/>
      <c r="F1739" s="67"/>
    </row>
    <row r="1740" spans="3:6" x14ac:dyDescent="0.25">
      <c r="C1740" s="15"/>
      <c r="D1740" s="65"/>
      <c r="E1740" s="66"/>
      <c r="F1740" s="67"/>
    </row>
    <row r="1741" spans="3:6" x14ac:dyDescent="0.25">
      <c r="C1741" s="15"/>
      <c r="D1741" s="65"/>
      <c r="E1741" s="66"/>
      <c r="F1741" s="67"/>
    </row>
    <row r="1742" spans="3:6" x14ac:dyDescent="0.25">
      <c r="C1742" s="15"/>
      <c r="D1742" s="65"/>
      <c r="E1742" s="66"/>
      <c r="F1742" s="67"/>
    </row>
    <row r="1743" spans="3:6" x14ac:dyDescent="0.25">
      <c r="C1743" s="15"/>
      <c r="D1743" s="65"/>
      <c r="E1743" s="66"/>
      <c r="F1743" s="67"/>
    </row>
    <row r="1744" spans="3:6" x14ac:dyDescent="0.25">
      <c r="C1744" s="15"/>
      <c r="D1744" s="65"/>
      <c r="E1744" s="66"/>
      <c r="F1744" s="67"/>
    </row>
    <row r="1745" spans="3:6" x14ac:dyDescent="0.25">
      <c r="C1745" s="15"/>
      <c r="D1745" s="65"/>
      <c r="E1745" s="66"/>
      <c r="F1745" s="67"/>
    </row>
    <row r="1746" spans="3:6" x14ac:dyDescent="0.25">
      <c r="C1746" s="15"/>
      <c r="D1746" s="65"/>
      <c r="E1746" s="66"/>
      <c r="F1746" s="67"/>
    </row>
    <row r="1747" spans="3:6" x14ac:dyDescent="0.25">
      <c r="C1747" s="15"/>
      <c r="D1747" s="65"/>
      <c r="E1747" s="66"/>
      <c r="F1747" s="67"/>
    </row>
    <row r="1748" spans="3:6" x14ac:dyDescent="0.25">
      <c r="C1748" s="15"/>
      <c r="D1748" s="65"/>
      <c r="E1748" s="66"/>
      <c r="F1748" s="67"/>
    </row>
    <row r="1749" spans="3:6" x14ac:dyDescent="0.25">
      <c r="C1749" s="15"/>
      <c r="D1749" s="65"/>
      <c r="E1749" s="66"/>
      <c r="F1749" s="67"/>
    </row>
    <row r="1750" spans="3:6" x14ac:dyDescent="0.25">
      <c r="C1750" s="15"/>
      <c r="D1750" s="65"/>
      <c r="E1750" s="66"/>
      <c r="F1750" s="67"/>
    </row>
    <row r="1751" spans="3:6" x14ac:dyDescent="0.25">
      <c r="C1751" s="15"/>
      <c r="D1751" s="65"/>
      <c r="E1751" s="66"/>
      <c r="F1751" s="67"/>
    </row>
    <row r="1752" spans="3:6" x14ac:dyDescent="0.25">
      <c r="C1752" s="15"/>
      <c r="D1752" s="65"/>
      <c r="E1752" s="66"/>
      <c r="F1752" s="67"/>
    </row>
    <row r="1753" spans="3:6" x14ac:dyDescent="0.25">
      <c r="C1753" s="15"/>
      <c r="D1753" s="65"/>
      <c r="E1753" s="66"/>
      <c r="F1753" s="67"/>
    </row>
    <row r="1754" spans="3:6" x14ac:dyDescent="0.25">
      <c r="C1754" s="15"/>
      <c r="D1754" s="65"/>
      <c r="E1754" s="66"/>
      <c r="F1754" s="67"/>
    </row>
    <row r="1755" spans="3:6" x14ac:dyDescent="0.25">
      <c r="C1755" s="15"/>
      <c r="D1755" s="65"/>
      <c r="E1755" s="66"/>
      <c r="F1755" s="67"/>
    </row>
    <row r="1756" spans="3:6" x14ac:dyDescent="0.25">
      <c r="C1756" s="15"/>
      <c r="D1756" s="65"/>
      <c r="E1756" s="66"/>
      <c r="F1756" s="67"/>
    </row>
    <row r="1757" spans="3:6" x14ac:dyDescent="0.25">
      <c r="C1757" s="15"/>
      <c r="D1757" s="65"/>
      <c r="E1757" s="66"/>
      <c r="F1757" s="67"/>
    </row>
    <row r="1758" spans="3:6" x14ac:dyDescent="0.25">
      <c r="C1758" s="15"/>
      <c r="D1758" s="65"/>
      <c r="E1758" s="66"/>
      <c r="F1758" s="67"/>
    </row>
    <row r="1759" spans="3:6" x14ac:dyDescent="0.25">
      <c r="C1759" s="15"/>
      <c r="D1759" s="65"/>
      <c r="E1759" s="66"/>
      <c r="F1759" s="67"/>
    </row>
    <row r="1760" spans="3:6" x14ac:dyDescent="0.25">
      <c r="C1760" s="15"/>
      <c r="D1760" s="65"/>
      <c r="E1760" s="66"/>
      <c r="F1760" s="67"/>
    </row>
    <row r="1761" spans="3:6" x14ac:dyDescent="0.25">
      <c r="C1761" s="15"/>
      <c r="D1761" s="65"/>
      <c r="E1761" s="66"/>
      <c r="F1761" s="67"/>
    </row>
    <row r="1762" spans="3:6" x14ac:dyDescent="0.25">
      <c r="C1762" s="15"/>
      <c r="D1762" s="65"/>
      <c r="E1762" s="66"/>
      <c r="F1762" s="67"/>
    </row>
    <row r="1763" spans="3:6" x14ac:dyDescent="0.25">
      <c r="C1763" s="15"/>
      <c r="D1763" s="65"/>
      <c r="E1763" s="66"/>
      <c r="F1763" s="67"/>
    </row>
    <row r="1764" spans="3:6" x14ac:dyDescent="0.25">
      <c r="C1764" s="15"/>
      <c r="D1764" s="65"/>
      <c r="E1764" s="66"/>
      <c r="F1764" s="67"/>
    </row>
    <row r="1765" spans="3:6" x14ac:dyDescent="0.25">
      <c r="C1765" s="15"/>
      <c r="D1765" s="65"/>
      <c r="E1765" s="66"/>
      <c r="F1765" s="67"/>
    </row>
    <row r="1766" spans="3:6" x14ac:dyDescent="0.25">
      <c r="C1766" s="15"/>
      <c r="D1766" s="65"/>
      <c r="E1766" s="66"/>
      <c r="F1766" s="67"/>
    </row>
    <row r="1767" spans="3:6" x14ac:dyDescent="0.25">
      <c r="C1767" s="15"/>
      <c r="D1767" s="65"/>
      <c r="E1767" s="66"/>
      <c r="F1767" s="67"/>
    </row>
    <row r="1768" spans="3:6" x14ac:dyDescent="0.25">
      <c r="C1768" s="15"/>
      <c r="D1768" s="65"/>
      <c r="E1768" s="66"/>
      <c r="F1768" s="67"/>
    </row>
    <row r="1769" spans="3:6" x14ac:dyDescent="0.25">
      <c r="C1769" s="15"/>
      <c r="D1769" s="65"/>
      <c r="E1769" s="66"/>
      <c r="F1769" s="67"/>
    </row>
    <row r="1770" spans="3:6" x14ac:dyDescent="0.25">
      <c r="C1770" s="15"/>
      <c r="D1770" s="65"/>
      <c r="E1770" s="66"/>
      <c r="F1770" s="67"/>
    </row>
    <row r="1771" spans="3:6" x14ac:dyDescent="0.25">
      <c r="C1771" s="15"/>
      <c r="D1771" s="65"/>
      <c r="E1771" s="66"/>
      <c r="F1771" s="67"/>
    </row>
    <row r="1772" spans="3:6" x14ac:dyDescent="0.25">
      <c r="C1772" s="15"/>
      <c r="D1772" s="65"/>
      <c r="E1772" s="66"/>
      <c r="F1772" s="67"/>
    </row>
    <row r="1773" spans="3:6" x14ac:dyDescent="0.25">
      <c r="C1773" s="15"/>
      <c r="D1773" s="65"/>
      <c r="E1773" s="66"/>
      <c r="F1773" s="67"/>
    </row>
    <row r="1774" spans="3:6" x14ac:dyDescent="0.25">
      <c r="C1774" s="15"/>
      <c r="D1774" s="65"/>
      <c r="E1774" s="66"/>
      <c r="F1774" s="67"/>
    </row>
    <row r="1775" spans="3:6" x14ac:dyDescent="0.25">
      <c r="C1775" s="15"/>
      <c r="D1775" s="65"/>
      <c r="E1775" s="66"/>
      <c r="F1775" s="67"/>
    </row>
    <row r="1776" spans="3:6" x14ac:dyDescent="0.25">
      <c r="C1776" s="15"/>
      <c r="D1776" s="65"/>
      <c r="E1776" s="66"/>
      <c r="F1776" s="67"/>
    </row>
    <row r="1777" spans="3:6" x14ac:dyDescent="0.25">
      <c r="C1777" s="15"/>
      <c r="D1777" s="65"/>
      <c r="E1777" s="66"/>
      <c r="F1777" s="67"/>
    </row>
    <row r="1778" spans="3:6" x14ac:dyDescent="0.25">
      <c r="C1778" s="15"/>
      <c r="D1778" s="65"/>
      <c r="E1778" s="66"/>
      <c r="F1778" s="67"/>
    </row>
    <row r="1779" spans="3:6" x14ac:dyDescent="0.25">
      <c r="C1779" s="15"/>
      <c r="D1779" s="65"/>
      <c r="E1779" s="66"/>
      <c r="F1779" s="67"/>
    </row>
    <row r="1780" spans="3:6" x14ac:dyDescent="0.25">
      <c r="C1780" s="15"/>
      <c r="D1780" s="65"/>
      <c r="E1780" s="66"/>
      <c r="F1780" s="67"/>
    </row>
    <row r="1781" spans="3:6" x14ac:dyDescent="0.25">
      <c r="C1781" s="15"/>
      <c r="D1781" s="65"/>
      <c r="E1781" s="66"/>
      <c r="F1781" s="67"/>
    </row>
    <row r="1782" spans="3:6" x14ac:dyDescent="0.25">
      <c r="C1782" s="15"/>
      <c r="D1782" s="65"/>
      <c r="E1782" s="66"/>
      <c r="F1782" s="67"/>
    </row>
    <row r="1783" spans="3:6" x14ac:dyDescent="0.25">
      <c r="C1783" s="15"/>
      <c r="D1783" s="65"/>
      <c r="E1783" s="66"/>
      <c r="F1783" s="67"/>
    </row>
    <row r="1784" spans="3:6" x14ac:dyDescent="0.25">
      <c r="C1784" s="15"/>
      <c r="D1784" s="65"/>
      <c r="E1784" s="66"/>
      <c r="F1784" s="67"/>
    </row>
    <row r="1785" spans="3:6" x14ac:dyDescent="0.25">
      <c r="C1785" s="15"/>
      <c r="D1785" s="65"/>
      <c r="E1785" s="66"/>
      <c r="F1785" s="67"/>
    </row>
    <row r="1786" spans="3:6" x14ac:dyDescent="0.25">
      <c r="C1786" s="15"/>
      <c r="D1786" s="65"/>
      <c r="E1786" s="66"/>
      <c r="F1786" s="67"/>
    </row>
    <row r="1787" spans="3:6" x14ac:dyDescent="0.25">
      <c r="C1787" s="15"/>
      <c r="D1787" s="65"/>
      <c r="E1787" s="66"/>
      <c r="F1787" s="67"/>
    </row>
    <row r="1788" spans="3:6" x14ac:dyDescent="0.25">
      <c r="C1788" s="15"/>
      <c r="D1788" s="65"/>
      <c r="E1788" s="66"/>
      <c r="F1788" s="67"/>
    </row>
    <row r="1789" spans="3:6" x14ac:dyDescent="0.25">
      <c r="C1789" s="15"/>
      <c r="D1789" s="65"/>
      <c r="E1789" s="66"/>
      <c r="F1789" s="67"/>
    </row>
    <row r="1790" spans="3:6" x14ac:dyDescent="0.25">
      <c r="C1790" s="15"/>
      <c r="D1790" s="65"/>
      <c r="E1790" s="66"/>
      <c r="F1790" s="67"/>
    </row>
    <row r="1791" spans="3:6" x14ac:dyDescent="0.25">
      <c r="C1791" s="15"/>
      <c r="D1791" s="65"/>
      <c r="E1791" s="66"/>
      <c r="F1791" s="67"/>
    </row>
    <row r="1792" spans="3:6" x14ac:dyDescent="0.25">
      <c r="C1792" s="15"/>
      <c r="D1792" s="65"/>
      <c r="E1792" s="66"/>
      <c r="F1792" s="67"/>
    </row>
    <row r="1793" spans="3:6" x14ac:dyDescent="0.25">
      <c r="C1793" s="15"/>
      <c r="D1793" s="65"/>
      <c r="E1793" s="66"/>
      <c r="F1793" s="67"/>
    </row>
    <row r="1794" spans="3:6" x14ac:dyDescent="0.25">
      <c r="C1794" s="15"/>
      <c r="D1794" s="65"/>
      <c r="E1794" s="66"/>
      <c r="F1794" s="67"/>
    </row>
    <row r="1795" spans="3:6" x14ac:dyDescent="0.25">
      <c r="C1795" s="15"/>
      <c r="D1795" s="65"/>
      <c r="E1795" s="66"/>
      <c r="F1795" s="67"/>
    </row>
    <row r="1796" spans="3:6" x14ac:dyDescent="0.25">
      <c r="C1796" s="15"/>
      <c r="D1796" s="65"/>
      <c r="E1796" s="66"/>
      <c r="F1796" s="67"/>
    </row>
    <row r="1797" spans="3:6" x14ac:dyDescent="0.25">
      <c r="C1797" s="15"/>
      <c r="D1797" s="65"/>
      <c r="E1797" s="66"/>
      <c r="F1797" s="67"/>
    </row>
    <row r="1798" spans="3:6" x14ac:dyDescent="0.25">
      <c r="C1798" s="15"/>
      <c r="D1798" s="65"/>
      <c r="E1798" s="66"/>
      <c r="F1798" s="67"/>
    </row>
    <row r="1799" spans="3:6" x14ac:dyDescent="0.25">
      <c r="C1799" s="15"/>
      <c r="D1799" s="65"/>
      <c r="E1799" s="66"/>
      <c r="F1799" s="67"/>
    </row>
    <row r="1800" spans="3:6" x14ac:dyDescent="0.25">
      <c r="C1800" s="15"/>
      <c r="D1800" s="65"/>
      <c r="E1800" s="66"/>
      <c r="F1800" s="67"/>
    </row>
    <row r="1801" spans="3:6" x14ac:dyDescent="0.25">
      <c r="C1801" s="15"/>
      <c r="D1801" s="65"/>
      <c r="E1801" s="66"/>
      <c r="F1801" s="67"/>
    </row>
    <row r="1802" spans="3:6" x14ac:dyDescent="0.25">
      <c r="C1802" s="15"/>
      <c r="D1802" s="65"/>
      <c r="E1802" s="66"/>
      <c r="F1802" s="67"/>
    </row>
    <row r="1803" spans="3:6" x14ac:dyDescent="0.25">
      <c r="C1803" s="15"/>
      <c r="D1803" s="65"/>
      <c r="E1803" s="66"/>
      <c r="F1803" s="67"/>
    </row>
    <row r="1804" spans="3:6" x14ac:dyDescent="0.25">
      <c r="C1804" s="15"/>
      <c r="D1804" s="65"/>
      <c r="E1804" s="66"/>
      <c r="F1804" s="67"/>
    </row>
    <row r="1805" spans="3:6" x14ac:dyDescent="0.25">
      <c r="C1805" s="15"/>
      <c r="D1805" s="65"/>
      <c r="E1805" s="66"/>
      <c r="F1805" s="67"/>
    </row>
    <row r="1806" spans="3:6" x14ac:dyDescent="0.25">
      <c r="C1806" s="15"/>
      <c r="D1806" s="65"/>
      <c r="E1806" s="66"/>
      <c r="F1806" s="67"/>
    </row>
    <row r="1807" spans="3:6" x14ac:dyDescent="0.25">
      <c r="C1807" s="15"/>
      <c r="D1807" s="65"/>
      <c r="E1807" s="66"/>
      <c r="F1807" s="67"/>
    </row>
    <row r="1808" spans="3:6" x14ac:dyDescent="0.25">
      <c r="C1808" s="15"/>
      <c r="D1808" s="65"/>
      <c r="E1808" s="66"/>
      <c r="F1808" s="67"/>
    </row>
    <row r="1809" spans="3:6" x14ac:dyDescent="0.25">
      <c r="C1809" s="15"/>
      <c r="D1809" s="65"/>
      <c r="E1809" s="66"/>
      <c r="F1809" s="67"/>
    </row>
    <row r="1810" spans="3:6" x14ac:dyDescent="0.25">
      <c r="C1810" s="15"/>
      <c r="D1810" s="65"/>
      <c r="E1810" s="66"/>
      <c r="F1810" s="67"/>
    </row>
    <row r="1811" spans="3:6" x14ac:dyDescent="0.25">
      <c r="C1811" s="15"/>
      <c r="D1811" s="65"/>
      <c r="E1811" s="66"/>
      <c r="F1811" s="67"/>
    </row>
    <row r="1812" spans="3:6" x14ac:dyDescent="0.25">
      <c r="C1812" s="15"/>
      <c r="D1812" s="65"/>
      <c r="E1812" s="66"/>
      <c r="F1812" s="67"/>
    </row>
    <row r="1813" spans="3:6" x14ac:dyDescent="0.25">
      <c r="C1813" s="15"/>
      <c r="D1813" s="65"/>
      <c r="E1813" s="66"/>
      <c r="F1813" s="67"/>
    </row>
    <row r="1814" spans="3:6" x14ac:dyDescent="0.25">
      <c r="C1814" s="15"/>
      <c r="D1814" s="65"/>
      <c r="E1814" s="66"/>
      <c r="F1814" s="67"/>
    </row>
    <row r="1815" spans="3:6" x14ac:dyDescent="0.25">
      <c r="C1815" s="15"/>
      <c r="D1815" s="65"/>
      <c r="E1815" s="66"/>
      <c r="F1815" s="67"/>
    </row>
    <row r="1816" spans="3:6" x14ac:dyDescent="0.25">
      <c r="C1816" s="15"/>
      <c r="D1816" s="65"/>
      <c r="E1816" s="66"/>
      <c r="F1816" s="67"/>
    </row>
    <row r="1817" spans="3:6" x14ac:dyDescent="0.25">
      <c r="C1817" s="15"/>
      <c r="D1817" s="65"/>
      <c r="E1817" s="66"/>
      <c r="F1817" s="67"/>
    </row>
    <row r="1818" spans="3:6" x14ac:dyDescent="0.25">
      <c r="C1818" s="15"/>
      <c r="D1818" s="65"/>
      <c r="E1818" s="66"/>
      <c r="F1818" s="67"/>
    </row>
    <row r="1819" spans="3:6" x14ac:dyDescent="0.25">
      <c r="C1819" s="15"/>
      <c r="D1819" s="65"/>
      <c r="E1819" s="66"/>
      <c r="F1819" s="67"/>
    </row>
    <row r="1820" spans="3:6" x14ac:dyDescent="0.25">
      <c r="C1820" s="15"/>
      <c r="D1820" s="65"/>
      <c r="E1820" s="66"/>
      <c r="F1820" s="67"/>
    </row>
    <row r="1821" spans="3:6" x14ac:dyDescent="0.25">
      <c r="C1821" s="15"/>
      <c r="D1821" s="65"/>
      <c r="E1821" s="66"/>
      <c r="F1821" s="67"/>
    </row>
    <row r="1822" spans="3:6" x14ac:dyDescent="0.25">
      <c r="C1822" s="15"/>
      <c r="D1822" s="65"/>
      <c r="E1822" s="66"/>
      <c r="F1822" s="67"/>
    </row>
    <row r="1823" spans="3:6" x14ac:dyDescent="0.25">
      <c r="C1823" s="15"/>
      <c r="D1823" s="65"/>
      <c r="E1823" s="66"/>
      <c r="F1823" s="67"/>
    </row>
    <row r="1824" spans="3:6" x14ac:dyDescent="0.25">
      <c r="C1824" s="15"/>
      <c r="D1824" s="65"/>
      <c r="E1824" s="66"/>
      <c r="F1824" s="67"/>
    </row>
    <row r="1825" spans="3:6" x14ac:dyDescent="0.25">
      <c r="C1825" s="15"/>
      <c r="D1825" s="65"/>
      <c r="E1825" s="66"/>
      <c r="F1825" s="67"/>
    </row>
    <row r="1826" spans="3:6" x14ac:dyDescent="0.25">
      <c r="C1826" s="15"/>
      <c r="D1826" s="65"/>
      <c r="E1826" s="66"/>
      <c r="F1826" s="67"/>
    </row>
    <row r="1827" spans="3:6" x14ac:dyDescent="0.25">
      <c r="C1827" s="15"/>
      <c r="D1827" s="65"/>
      <c r="E1827" s="66"/>
      <c r="F1827" s="67"/>
    </row>
    <row r="1828" spans="3:6" x14ac:dyDescent="0.25">
      <c r="C1828" s="15"/>
      <c r="D1828" s="65"/>
      <c r="E1828" s="66"/>
      <c r="F1828" s="67"/>
    </row>
    <row r="1829" spans="3:6" x14ac:dyDescent="0.25">
      <c r="C1829" s="15"/>
      <c r="D1829" s="65"/>
      <c r="E1829" s="66"/>
      <c r="F1829" s="67"/>
    </row>
    <row r="1830" spans="3:6" x14ac:dyDescent="0.25">
      <c r="C1830" s="15"/>
      <c r="D1830" s="65"/>
      <c r="E1830" s="66"/>
      <c r="F1830" s="67"/>
    </row>
    <row r="1831" spans="3:6" x14ac:dyDescent="0.25">
      <c r="C1831" s="15"/>
      <c r="D1831" s="65"/>
      <c r="E1831" s="66"/>
      <c r="F1831" s="67"/>
    </row>
    <row r="1832" spans="3:6" x14ac:dyDescent="0.25">
      <c r="C1832" s="15"/>
      <c r="D1832" s="65"/>
      <c r="E1832" s="66"/>
      <c r="F1832" s="67"/>
    </row>
    <row r="1833" spans="3:6" x14ac:dyDescent="0.25">
      <c r="C1833" s="15"/>
      <c r="D1833" s="65"/>
      <c r="E1833" s="66"/>
      <c r="F1833" s="67"/>
    </row>
    <row r="1834" spans="3:6" x14ac:dyDescent="0.25">
      <c r="C1834" s="15"/>
      <c r="D1834" s="65"/>
      <c r="E1834" s="66"/>
      <c r="F1834" s="67"/>
    </row>
    <row r="1835" spans="3:6" x14ac:dyDescent="0.25">
      <c r="C1835" s="15"/>
      <c r="D1835" s="65"/>
      <c r="E1835" s="66"/>
      <c r="F1835" s="67"/>
    </row>
    <row r="1836" spans="3:6" x14ac:dyDescent="0.25">
      <c r="C1836" s="15"/>
      <c r="D1836" s="65"/>
      <c r="E1836" s="66"/>
      <c r="F1836" s="67"/>
    </row>
    <row r="1837" spans="3:6" x14ac:dyDescent="0.25">
      <c r="C1837" s="15"/>
      <c r="D1837" s="65"/>
      <c r="E1837" s="66"/>
      <c r="F1837" s="67"/>
    </row>
    <row r="1838" spans="3:6" x14ac:dyDescent="0.25">
      <c r="C1838" s="15"/>
      <c r="D1838" s="65"/>
      <c r="E1838" s="66"/>
      <c r="F1838" s="67"/>
    </row>
    <row r="1839" spans="3:6" x14ac:dyDescent="0.25">
      <c r="C1839" s="15"/>
      <c r="D1839" s="65"/>
      <c r="E1839" s="66"/>
      <c r="F1839" s="67"/>
    </row>
    <row r="1840" spans="3:6" x14ac:dyDescent="0.25">
      <c r="C1840" s="15"/>
      <c r="D1840" s="65"/>
      <c r="E1840" s="66"/>
      <c r="F1840" s="67"/>
    </row>
    <row r="1841" spans="3:6" x14ac:dyDescent="0.25">
      <c r="C1841" s="15"/>
      <c r="D1841" s="65"/>
      <c r="E1841" s="66"/>
      <c r="F1841" s="67"/>
    </row>
    <row r="1842" spans="3:6" x14ac:dyDescent="0.25">
      <c r="C1842" s="15"/>
      <c r="D1842" s="65"/>
      <c r="E1842" s="66"/>
      <c r="F1842" s="67"/>
    </row>
    <row r="1843" spans="3:6" x14ac:dyDescent="0.25">
      <c r="C1843" s="15"/>
      <c r="D1843" s="65"/>
      <c r="E1843" s="66"/>
      <c r="F1843" s="67"/>
    </row>
    <row r="1844" spans="3:6" x14ac:dyDescent="0.25">
      <c r="C1844" s="15"/>
      <c r="D1844" s="65"/>
      <c r="E1844" s="66"/>
      <c r="F1844" s="67"/>
    </row>
    <row r="1845" spans="3:6" x14ac:dyDescent="0.25">
      <c r="C1845" s="15"/>
      <c r="D1845" s="65"/>
      <c r="E1845" s="66"/>
      <c r="F1845" s="67"/>
    </row>
    <row r="1846" spans="3:6" x14ac:dyDescent="0.25">
      <c r="C1846" s="15"/>
      <c r="D1846" s="65"/>
      <c r="E1846" s="66"/>
      <c r="F1846" s="67"/>
    </row>
    <row r="1847" spans="3:6" x14ac:dyDescent="0.25">
      <c r="C1847" s="15"/>
      <c r="D1847" s="65"/>
      <c r="E1847" s="66"/>
      <c r="F1847" s="67"/>
    </row>
    <row r="1848" spans="3:6" x14ac:dyDescent="0.25">
      <c r="C1848" s="15"/>
      <c r="D1848" s="65"/>
      <c r="E1848" s="66"/>
      <c r="F1848" s="67"/>
    </row>
    <row r="1849" spans="3:6" x14ac:dyDescent="0.25">
      <c r="C1849" s="15"/>
      <c r="D1849" s="65"/>
      <c r="E1849" s="66"/>
      <c r="F1849" s="67"/>
    </row>
    <row r="1850" spans="3:6" x14ac:dyDescent="0.25">
      <c r="C1850" s="15"/>
      <c r="D1850" s="65"/>
      <c r="E1850" s="66"/>
      <c r="F1850" s="67"/>
    </row>
    <row r="1851" spans="3:6" x14ac:dyDescent="0.25">
      <c r="C1851" s="15"/>
      <c r="D1851" s="65"/>
      <c r="E1851" s="66"/>
      <c r="F1851" s="67"/>
    </row>
    <row r="1852" spans="3:6" x14ac:dyDescent="0.25">
      <c r="C1852" s="15"/>
      <c r="D1852" s="65"/>
      <c r="E1852" s="66"/>
      <c r="F1852" s="67"/>
    </row>
    <row r="1853" spans="3:6" x14ac:dyDescent="0.25">
      <c r="C1853" s="15"/>
      <c r="D1853" s="65"/>
      <c r="E1853" s="66"/>
      <c r="F1853" s="67"/>
    </row>
    <row r="1854" spans="3:6" x14ac:dyDescent="0.25">
      <c r="C1854" s="15"/>
      <c r="D1854" s="65"/>
      <c r="E1854" s="66"/>
      <c r="F1854" s="67"/>
    </row>
    <row r="1855" spans="3:6" x14ac:dyDescent="0.25">
      <c r="C1855" s="15"/>
      <c r="D1855" s="65"/>
      <c r="E1855" s="66"/>
      <c r="F1855" s="67"/>
    </row>
    <row r="1856" spans="3:6" x14ac:dyDescent="0.25">
      <c r="C1856" s="15"/>
      <c r="D1856" s="65"/>
      <c r="E1856" s="66"/>
      <c r="F1856" s="67"/>
    </row>
    <row r="1857" spans="3:6" x14ac:dyDescent="0.25">
      <c r="C1857" s="15"/>
      <c r="D1857" s="65"/>
      <c r="E1857" s="66"/>
      <c r="F1857" s="67"/>
    </row>
    <row r="1858" spans="3:6" x14ac:dyDescent="0.25">
      <c r="C1858" s="15"/>
      <c r="D1858" s="65"/>
      <c r="E1858" s="66"/>
      <c r="F1858" s="67"/>
    </row>
    <row r="1859" spans="3:6" x14ac:dyDescent="0.25">
      <c r="C1859" s="15"/>
      <c r="D1859" s="65"/>
      <c r="E1859" s="66"/>
      <c r="F1859" s="67"/>
    </row>
    <row r="1860" spans="3:6" x14ac:dyDescent="0.25">
      <c r="C1860" s="15"/>
      <c r="D1860" s="65"/>
      <c r="E1860" s="66"/>
      <c r="F1860" s="67"/>
    </row>
    <row r="1861" spans="3:6" x14ac:dyDescent="0.25">
      <c r="C1861" s="15"/>
      <c r="D1861" s="65"/>
      <c r="E1861" s="66"/>
      <c r="F1861" s="67"/>
    </row>
    <row r="1862" spans="3:6" x14ac:dyDescent="0.25">
      <c r="C1862" s="15"/>
      <c r="D1862" s="65"/>
      <c r="E1862" s="66"/>
      <c r="F1862" s="67"/>
    </row>
    <row r="1863" spans="3:6" x14ac:dyDescent="0.25">
      <c r="C1863" s="15"/>
      <c r="D1863" s="65"/>
      <c r="E1863" s="66"/>
      <c r="F1863" s="67"/>
    </row>
    <row r="1864" spans="3:6" x14ac:dyDescent="0.25">
      <c r="C1864" s="15"/>
      <c r="D1864" s="65"/>
      <c r="E1864" s="66"/>
      <c r="F1864" s="67"/>
    </row>
    <row r="1865" spans="3:6" x14ac:dyDescent="0.25">
      <c r="C1865" s="15"/>
      <c r="D1865" s="65"/>
      <c r="E1865" s="66"/>
      <c r="F1865" s="67"/>
    </row>
    <row r="1866" spans="3:6" x14ac:dyDescent="0.25">
      <c r="C1866" s="15"/>
      <c r="D1866" s="65"/>
      <c r="E1866" s="66"/>
      <c r="F1866" s="67"/>
    </row>
    <row r="1867" spans="3:6" x14ac:dyDescent="0.25">
      <c r="C1867" s="15"/>
      <c r="D1867" s="65"/>
      <c r="E1867" s="66"/>
      <c r="F1867" s="67"/>
    </row>
    <row r="1868" spans="3:6" x14ac:dyDescent="0.25">
      <c r="C1868" s="15"/>
      <c r="D1868" s="65"/>
      <c r="E1868" s="66"/>
      <c r="F1868" s="67"/>
    </row>
    <row r="1869" spans="3:6" x14ac:dyDescent="0.25">
      <c r="C1869" s="15"/>
      <c r="D1869" s="65"/>
      <c r="E1869" s="66"/>
      <c r="F1869" s="67"/>
    </row>
    <row r="1870" spans="3:6" x14ac:dyDescent="0.25">
      <c r="C1870" s="15"/>
      <c r="D1870" s="65"/>
      <c r="E1870" s="66"/>
      <c r="F1870" s="67"/>
    </row>
    <row r="1871" spans="3:6" x14ac:dyDescent="0.25">
      <c r="C1871" s="15"/>
      <c r="D1871" s="65"/>
      <c r="E1871" s="66"/>
      <c r="F1871" s="67"/>
    </row>
    <row r="1872" spans="3:6" x14ac:dyDescent="0.25">
      <c r="C1872" s="15"/>
      <c r="D1872" s="65"/>
      <c r="E1872" s="66"/>
      <c r="F1872" s="67"/>
    </row>
    <row r="1873" spans="3:6" x14ac:dyDescent="0.25">
      <c r="C1873" s="15"/>
      <c r="D1873" s="65"/>
      <c r="E1873" s="66"/>
      <c r="F1873" s="67"/>
    </row>
    <row r="1874" spans="3:6" x14ac:dyDescent="0.25">
      <c r="C1874" s="15"/>
      <c r="D1874" s="65"/>
      <c r="E1874" s="66"/>
      <c r="F1874" s="67"/>
    </row>
    <row r="1875" spans="3:6" x14ac:dyDescent="0.25">
      <c r="C1875" s="15"/>
      <c r="D1875" s="65"/>
      <c r="E1875" s="66"/>
      <c r="F1875" s="67"/>
    </row>
    <row r="1876" spans="3:6" x14ac:dyDescent="0.25">
      <c r="C1876" s="15"/>
      <c r="D1876" s="65"/>
      <c r="E1876" s="66"/>
      <c r="F1876" s="67"/>
    </row>
    <row r="1877" spans="3:6" x14ac:dyDescent="0.25">
      <c r="C1877" s="15"/>
      <c r="D1877" s="65"/>
      <c r="E1877" s="66"/>
      <c r="F1877" s="67"/>
    </row>
    <row r="1878" spans="3:6" x14ac:dyDescent="0.25">
      <c r="C1878" s="15"/>
      <c r="D1878" s="65"/>
      <c r="E1878" s="66"/>
      <c r="F1878" s="67"/>
    </row>
    <row r="1879" spans="3:6" x14ac:dyDescent="0.25">
      <c r="C1879" s="15"/>
      <c r="D1879" s="65"/>
      <c r="E1879" s="66"/>
      <c r="F1879" s="67"/>
    </row>
    <row r="1880" spans="3:6" x14ac:dyDescent="0.25">
      <c r="C1880" s="15"/>
      <c r="D1880" s="65"/>
      <c r="E1880" s="66"/>
      <c r="F1880" s="67"/>
    </row>
    <row r="1881" spans="3:6" x14ac:dyDescent="0.25">
      <c r="C1881" s="15"/>
      <c r="D1881" s="65"/>
      <c r="E1881" s="66"/>
      <c r="F1881" s="67"/>
    </row>
    <row r="1882" spans="3:6" x14ac:dyDescent="0.25">
      <c r="C1882" s="15"/>
      <c r="D1882" s="65"/>
      <c r="E1882" s="66"/>
      <c r="F1882" s="67"/>
    </row>
    <row r="1883" spans="3:6" x14ac:dyDescent="0.25">
      <c r="C1883" s="15"/>
      <c r="D1883" s="65"/>
      <c r="E1883" s="66"/>
      <c r="F1883" s="67"/>
    </row>
    <row r="1884" spans="3:6" x14ac:dyDescent="0.25">
      <c r="C1884" s="15"/>
      <c r="D1884" s="65"/>
      <c r="E1884" s="66"/>
      <c r="F1884" s="67"/>
    </row>
    <row r="1885" spans="3:6" x14ac:dyDescent="0.25">
      <c r="C1885" s="15"/>
      <c r="D1885" s="65"/>
      <c r="E1885" s="66"/>
      <c r="F1885" s="67"/>
    </row>
    <row r="1886" spans="3:6" x14ac:dyDescent="0.25">
      <c r="C1886" s="15"/>
      <c r="D1886" s="65"/>
      <c r="E1886" s="66"/>
      <c r="F1886" s="67"/>
    </row>
    <row r="1887" spans="3:6" x14ac:dyDescent="0.25">
      <c r="C1887" s="15"/>
      <c r="D1887" s="65"/>
      <c r="E1887" s="66"/>
      <c r="F1887" s="67"/>
    </row>
    <row r="1888" spans="3:6" x14ac:dyDescent="0.25">
      <c r="C1888" s="15"/>
      <c r="D1888" s="65"/>
      <c r="E1888" s="66"/>
      <c r="F1888" s="67"/>
    </row>
    <row r="1889" spans="3:6" x14ac:dyDescent="0.25">
      <c r="C1889" s="15"/>
      <c r="D1889" s="65"/>
      <c r="E1889" s="66"/>
      <c r="F1889" s="67"/>
    </row>
    <row r="1890" spans="3:6" x14ac:dyDescent="0.25">
      <c r="C1890" s="15"/>
      <c r="D1890" s="65"/>
      <c r="E1890" s="66"/>
      <c r="F1890" s="67"/>
    </row>
    <row r="1891" spans="3:6" x14ac:dyDescent="0.25">
      <c r="C1891" s="15"/>
      <c r="D1891" s="65"/>
      <c r="E1891" s="66"/>
      <c r="F1891" s="67"/>
    </row>
    <row r="1892" spans="3:6" x14ac:dyDescent="0.25">
      <c r="C1892" s="15"/>
      <c r="D1892" s="65"/>
      <c r="E1892" s="66"/>
      <c r="F1892" s="67"/>
    </row>
    <row r="1893" spans="3:6" x14ac:dyDescent="0.25">
      <c r="C1893" s="15"/>
      <c r="D1893" s="65"/>
      <c r="E1893" s="66"/>
      <c r="F1893" s="67"/>
    </row>
    <row r="1894" spans="3:6" x14ac:dyDescent="0.25">
      <c r="C1894" s="15"/>
      <c r="D1894" s="65"/>
      <c r="E1894" s="66"/>
      <c r="F1894" s="67"/>
    </row>
    <row r="1895" spans="3:6" x14ac:dyDescent="0.25">
      <c r="C1895" s="15"/>
      <c r="D1895" s="65"/>
      <c r="E1895" s="66"/>
      <c r="F1895" s="67"/>
    </row>
    <row r="1896" spans="3:6" x14ac:dyDescent="0.25">
      <c r="C1896" s="15"/>
      <c r="D1896" s="65"/>
      <c r="E1896" s="66"/>
      <c r="F1896" s="67"/>
    </row>
    <row r="1897" spans="3:6" x14ac:dyDescent="0.25">
      <c r="C1897" s="15"/>
      <c r="D1897" s="65"/>
      <c r="E1897" s="66"/>
      <c r="F1897" s="67"/>
    </row>
    <row r="1898" spans="3:6" x14ac:dyDescent="0.25">
      <c r="C1898" s="15"/>
      <c r="D1898" s="65"/>
      <c r="E1898" s="66"/>
      <c r="F1898" s="67"/>
    </row>
    <row r="1899" spans="3:6" x14ac:dyDescent="0.25">
      <c r="C1899" s="15"/>
      <c r="D1899" s="65"/>
      <c r="E1899" s="66"/>
      <c r="F1899" s="67"/>
    </row>
    <row r="1900" spans="3:6" x14ac:dyDescent="0.25">
      <c r="C1900" s="15"/>
      <c r="D1900" s="65"/>
      <c r="E1900" s="66"/>
      <c r="F1900" s="67"/>
    </row>
    <row r="1901" spans="3:6" x14ac:dyDescent="0.25">
      <c r="C1901" s="15"/>
      <c r="D1901" s="65"/>
      <c r="E1901" s="66"/>
      <c r="F1901" s="67"/>
    </row>
    <row r="1902" spans="3:6" x14ac:dyDescent="0.25">
      <c r="C1902" s="15"/>
      <c r="D1902" s="65"/>
      <c r="E1902" s="66"/>
      <c r="F1902" s="67"/>
    </row>
    <row r="1903" spans="3:6" x14ac:dyDescent="0.25">
      <c r="C1903" s="15"/>
      <c r="D1903" s="65"/>
      <c r="E1903" s="66"/>
      <c r="F1903" s="67"/>
    </row>
    <row r="1904" spans="3:6" x14ac:dyDescent="0.25">
      <c r="C1904" s="15"/>
      <c r="D1904" s="65"/>
      <c r="E1904" s="66"/>
      <c r="F1904" s="67"/>
    </row>
    <row r="1905" spans="3:6" x14ac:dyDescent="0.25">
      <c r="C1905" s="15"/>
      <c r="D1905" s="65"/>
      <c r="E1905" s="66"/>
      <c r="F1905" s="67"/>
    </row>
    <row r="1906" spans="3:6" x14ac:dyDescent="0.25">
      <c r="C1906" s="15"/>
      <c r="D1906" s="65"/>
      <c r="E1906" s="66"/>
      <c r="F1906" s="67"/>
    </row>
    <row r="1907" spans="3:6" x14ac:dyDescent="0.25">
      <c r="C1907" s="15"/>
      <c r="D1907" s="65"/>
      <c r="E1907" s="66"/>
      <c r="F1907" s="67"/>
    </row>
    <row r="1908" spans="3:6" x14ac:dyDescent="0.25">
      <c r="C1908" s="15"/>
      <c r="D1908" s="65"/>
      <c r="E1908" s="66"/>
      <c r="F1908" s="67"/>
    </row>
    <row r="1909" spans="3:6" x14ac:dyDescent="0.25">
      <c r="C1909" s="15"/>
      <c r="D1909" s="65"/>
      <c r="E1909" s="66"/>
      <c r="F1909" s="67"/>
    </row>
    <row r="1910" spans="3:6" x14ac:dyDescent="0.25">
      <c r="C1910" s="15"/>
      <c r="D1910" s="65"/>
      <c r="E1910" s="66"/>
      <c r="F1910" s="67"/>
    </row>
    <row r="1911" spans="3:6" x14ac:dyDescent="0.25">
      <c r="C1911" s="15"/>
      <c r="D1911" s="65"/>
      <c r="E1911" s="66"/>
      <c r="F1911" s="67"/>
    </row>
    <row r="1912" spans="3:6" x14ac:dyDescent="0.25">
      <c r="C1912" s="15"/>
      <c r="D1912" s="65"/>
      <c r="E1912" s="66"/>
      <c r="F1912" s="67"/>
    </row>
    <row r="1913" spans="3:6" x14ac:dyDescent="0.25">
      <c r="C1913" s="15"/>
      <c r="D1913" s="65"/>
      <c r="E1913" s="66"/>
      <c r="F1913" s="67"/>
    </row>
    <row r="1914" spans="3:6" x14ac:dyDescent="0.25">
      <c r="C1914" s="15"/>
      <c r="D1914" s="65"/>
      <c r="E1914" s="66"/>
      <c r="F1914" s="67"/>
    </row>
    <row r="1915" spans="3:6" x14ac:dyDescent="0.25">
      <c r="C1915" s="15"/>
      <c r="D1915" s="65"/>
      <c r="E1915" s="66"/>
      <c r="F1915" s="67"/>
    </row>
    <row r="1916" spans="3:6" x14ac:dyDescent="0.25">
      <c r="C1916" s="15"/>
      <c r="D1916" s="65"/>
      <c r="E1916" s="66"/>
      <c r="F1916" s="67"/>
    </row>
    <row r="1917" spans="3:6" x14ac:dyDescent="0.25">
      <c r="C1917" s="15"/>
      <c r="D1917" s="65"/>
      <c r="E1917" s="66"/>
      <c r="F1917" s="67"/>
    </row>
    <row r="1918" spans="3:6" x14ac:dyDescent="0.25">
      <c r="C1918" s="15"/>
      <c r="D1918" s="65"/>
      <c r="E1918" s="66"/>
      <c r="F1918" s="67"/>
    </row>
    <row r="1919" spans="3:6" x14ac:dyDescent="0.25">
      <c r="C1919" s="15"/>
      <c r="D1919" s="65"/>
      <c r="E1919" s="66"/>
      <c r="F1919" s="67"/>
    </row>
    <row r="1920" spans="3:6" x14ac:dyDescent="0.25">
      <c r="C1920" s="15"/>
      <c r="D1920" s="65"/>
      <c r="E1920" s="66"/>
      <c r="F1920" s="67"/>
    </row>
    <row r="1921" spans="3:6" x14ac:dyDescent="0.25">
      <c r="C1921" s="15"/>
      <c r="D1921" s="65"/>
      <c r="E1921" s="66"/>
      <c r="F1921" s="67"/>
    </row>
    <row r="1922" spans="3:6" x14ac:dyDescent="0.25">
      <c r="C1922" s="15"/>
      <c r="D1922" s="65"/>
      <c r="E1922" s="66"/>
      <c r="F1922" s="67"/>
    </row>
    <row r="1923" spans="3:6" x14ac:dyDescent="0.25">
      <c r="C1923" s="15"/>
      <c r="D1923" s="65"/>
      <c r="E1923" s="66"/>
      <c r="F1923" s="67"/>
    </row>
    <row r="1924" spans="3:6" x14ac:dyDescent="0.25">
      <c r="C1924" s="15"/>
      <c r="D1924" s="65"/>
      <c r="E1924" s="66"/>
      <c r="F1924" s="67"/>
    </row>
    <row r="1925" spans="3:6" x14ac:dyDescent="0.25">
      <c r="C1925" s="15"/>
      <c r="D1925" s="65"/>
      <c r="E1925" s="66"/>
      <c r="F1925" s="67"/>
    </row>
    <row r="1926" spans="3:6" x14ac:dyDescent="0.25">
      <c r="C1926" s="15"/>
      <c r="D1926" s="65"/>
      <c r="E1926" s="66"/>
      <c r="F1926" s="67"/>
    </row>
    <row r="1927" spans="3:6" x14ac:dyDescent="0.25">
      <c r="C1927" s="15"/>
      <c r="D1927" s="65"/>
      <c r="E1927" s="66"/>
      <c r="F1927" s="67"/>
    </row>
    <row r="1928" spans="3:6" x14ac:dyDescent="0.25">
      <c r="C1928" s="15"/>
      <c r="D1928" s="65"/>
      <c r="E1928" s="66"/>
      <c r="F1928" s="67"/>
    </row>
    <row r="1929" spans="3:6" x14ac:dyDescent="0.25">
      <c r="C1929" s="15"/>
      <c r="D1929" s="65"/>
      <c r="E1929" s="66"/>
      <c r="F1929" s="67"/>
    </row>
    <row r="1930" spans="3:6" x14ac:dyDescent="0.25">
      <c r="C1930" s="15"/>
      <c r="D1930" s="65"/>
      <c r="E1930" s="66"/>
      <c r="F1930" s="67"/>
    </row>
    <row r="1931" spans="3:6" x14ac:dyDescent="0.25">
      <c r="C1931" s="15"/>
      <c r="D1931" s="65"/>
      <c r="E1931" s="66"/>
      <c r="F1931" s="67"/>
    </row>
    <row r="1932" spans="3:6" x14ac:dyDescent="0.25">
      <c r="C1932" s="15"/>
      <c r="D1932" s="65"/>
      <c r="E1932" s="66"/>
      <c r="F1932" s="67"/>
    </row>
    <row r="1933" spans="3:6" x14ac:dyDescent="0.25">
      <c r="C1933" s="15"/>
      <c r="D1933" s="65"/>
      <c r="E1933" s="66"/>
      <c r="F1933" s="67"/>
    </row>
    <row r="1934" spans="3:6" x14ac:dyDescent="0.25">
      <c r="C1934" s="15"/>
      <c r="D1934" s="65"/>
      <c r="E1934" s="66"/>
      <c r="F1934" s="67"/>
    </row>
    <row r="1935" spans="3:6" x14ac:dyDescent="0.25">
      <c r="C1935" s="15"/>
      <c r="D1935" s="65"/>
      <c r="E1935" s="66"/>
      <c r="F1935" s="67"/>
    </row>
    <row r="1936" spans="3:6" x14ac:dyDescent="0.25">
      <c r="C1936" s="15"/>
      <c r="D1936" s="65"/>
      <c r="E1936" s="66"/>
      <c r="F1936" s="67"/>
    </row>
    <row r="1937" spans="3:6" x14ac:dyDescent="0.25">
      <c r="C1937" s="15"/>
      <c r="D1937" s="65"/>
      <c r="E1937" s="66"/>
      <c r="F1937" s="67"/>
    </row>
    <row r="1938" spans="3:6" x14ac:dyDescent="0.25">
      <c r="C1938" s="15"/>
      <c r="D1938" s="65"/>
      <c r="E1938" s="66"/>
      <c r="F1938" s="67"/>
    </row>
    <row r="1939" spans="3:6" x14ac:dyDescent="0.25">
      <c r="C1939" s="15"/>
      <c r="D1939" s="65"/>
      <c r="E1939" s="66"/>
      <c r="F1939" s="67"/>
    </row>
    <row r="1940" spans="3:6" x14ac:dyDescent="0.25">
      <c r="C1940" s="15"/>
      <c r="D1940" s="65"/>
      <c r="E1940" s="66"/>
      <c r="F1940" s="67"/>
    </row>
    <row r="1941" spans="3:6" x14ac:dyDescent="0.25">
      <c r="C1941" s="15"/>
      <c r="D1941" s="65"/>
      <c r="E1941" s="66"/>
      <c r="F1941" s="67"/>
    </row>
    <row r="1942" spans="3:6" x14ac:dyDescent="0.25">
      <c r="C1942" s="15"/>
      <c r="D1942" s="65"/>
      <c r="E1942" s="66"/>
      <c r="F1942" s="67"/>
    </row>
    <row r="1943" spans="3:6" x14ac:dyDescent="0.25">
      <c r="C1943" s="15"/>
      <c r="D1943" s="65"/>
      <c r="E1943" s="66"/>
      <c r="F1943" s="67"/>
    </row>
    <row r="1944" spans="3:6" x14ac:dyDescent="0.25">
      <c r="C1944" s="15"/>
      <c r="D1944" s="65"/>
      <c r="E1944" s="66"/>
      <c r="F1944" s="67"/>
    </row>
    <row r="1945" spans="3:6" x14ac:dyDescent="0.25">
      <c r="C1945" s="15"/>
      <c r="D1945" s="65"/>
      <c r="E1945" s="66"/>
      <c r="F1945" s="67"/>
    </row>
    <row r="1946" spans="3:6" x14ac:dyDescent="0.25">
      <c r="C1946" s="15"/>
      <c r="D1946" s="65"/>
      <c r="E1946" s="66"/>
      <c r="F1946" s="67"/>
    </row>
    <row r="1947" spans="3:6" x14ac:dyDescent="0.25">
      <c r="C1947" s="15"/>
      <c r="D1947" s="65"/>
      <c r="E1947" s="66"/>
      <c r="F1947" s="67"/>
    </row>
    <row r="1948" spans="3:6" x14ac:dyDescent="0.25">
      <c r="C1948" s="15"/>
      <c r="D1948" s="65"/>
      <c r="E1948" s="66"/>
      <c r="F1948" s="67"/>
    </row>
    <row r="1949" spans="3:6" x14ac:dyDescent="0.25">
      <c r="C1949" s="15"/>
      <c r="D1949" s="65"/>
      <c r="E1949" s="66"/>
      <c r="F1949" s="67"/>
    </row>
    <row r="1950" spans="3:6" x14ac:dyDescent="0.25">
      <c r="C1950" s="15"/>
      <c r="D1950" s="65"/>
      <c r="E1950" s="66"/>
      <c r="F1950" s="67"/>
    </row>
    <row r="1951" spans="3:6" x14ac:dyDescent="0.25">
      <c r="C1951" s="15"/>
      <c r="D1951" s="65"/>
      <c r="E1951" s="66"/>
      <c r="F1951" s="67"/>
    </row>
    <row r="1952" spans="3:6" x14ac:dyDescent="0.25">
      <c r="C1952" s="15"/>
      <c r="D1952" s="65"/>
      <c r="E1952" s="66"/>
      <c r="F1952" s="67"/>
    </row>
    <row r="1953" spans="3:6" x14ac:dyDescent="0.25">
      <c r="C1953" s="15"/>
      <c r="D1953" s="65"/>
      <c r="E1953" s="66"/>
      <c r="F1953" s="67"/>
    </row>
    <row r="1954" spans="3:6" x14ac:dyDescent="0.25">
      <c r="C1954" s="15"/>
      <c r="D1954" s="65"/>
      <c r="E1954" s="66"/>
      <c r="F1954" s="67"/>
    </row>
    <row r="1955" spans="3:6" x14ac:dyDescent="0.25">
      <c r="C1955" s="15"/>
      <c r="D1955" s="65"/>
      <c r="E1955" s="66"/>
      <c r="F1955" s="67"/>
    </row>
    <row r="1956" spans="3:6" x14ac:dyDescent="0.25">
      <c r="C1956" s="15"/>
      <c r="D1956" s="65"/>
      <c r="E1956" s="66"/>
      <c r="F1956" s="67"/>
    </row>
    <row r="1957" spans="3:6" x14ac:dyDescent="0.25">
      <c r="C1957" s="15"/>
      <c r="D1957" s="65"/>
      <c r="E1957" s="66"/>
      <c r="F1957" s="67"/>
    </row>
    <row r="1958" spans="3:6" x14ac:dyDescent="0.25">
      <c r="C1958" s="15"/>
      <c r="D1958" s="65"/>
      <c r="E1958" s="66"/>
      <c r="F1958" s="67"/>
    </row>
    <row r="1959" spans="3:6" x14ac:dyDescent="0.25">
      <c r="C1959" s="15"/>
      <c r="D1959" s="65"/>
      <c r="E1959" s="66"/>
      <c r="F1959" s="67"/>
    </row>
    <row r="1960" spans="3:6" x14ac:dyDescent="0.25">
      <c r="C1960" s="15"/>
      <c r="D1960" s="65"/>
      <c r="E1960" s="66"/>
      <c r="F1960" s="67"/>
    </row>
    <row r="1961" spans="3:6" x14ac:dyDescent="0.25">
      <c r="C1961" s="15"/>
      <c r="D1961" s="65"/>
      <c r="E1961" s="66"/>
      <c r="F1961" s="67"/>
    </row>
    <row r="1962" spans="3:6" x14ac:dyDescent="0.25">
      <c r="C1962" s="15"/>
      <c r="D1962" s="65"/>
      <c r="E1962" s="66"/>
      <c r="F1962" s="67"/>
    </row>
    <row r="1963" spans="3:6" x14ac:dyDescent="0.25">
      <c r="C1963" s="15"/>
      <c r="D1963" s="65"/>
      <c r="E1963" s="66"/>
      <c r="F1963" s="67"/>
    </row>
    <row r="1964" spans="3:6" x14ac:dyDescent="0.25">
      <c r="C1964" s="15"/>
      <c r="D1964" s="65"/>
      <c r="E1964" s="66"/>
      <c r="F1964" s="67"/>
    </row>
    <row r="1965" spans="3:6" x14ac:dyDescent="0.25">
      <c r="C1965" s="15"/>
      <c r="D1965" s="65"/>
      <c r="E1965" s="66"/>
      <c r="F1965" s="67"/>
    </row>
    <row r="1966" spans="3:6" x14ac:dyDescent="0.25">
      <c r="C1966" s="15"/>
      <c r="D1966" s="65"/>
      <c r="E1966" s="66"/>
      <c r="F1966" s="67"/>
    </row>
    <row r="1967" spans="3:6" x14ac:dyDescent="0.25">
      <c r="C1967" s="15"/>
      <c r="D1967" s="65"/>
      <c r="E1967" s="66"/>
      <c r="F1967" s="67"/>
    </row>
    <row r="1968" spans="3:6" x14ac:dyDescent="0.25">
      <c r="C1968" s="15"/>
      <c r="D1968" s="65"/>
      <c r="E1968" s="66"/>
      <c r="F1968" s="67"/>
    </row>
    <row r="1969" spans="3:6" x14ac:dyDescent="0.25">
      <c r="C1969" s="15"/>
      <c r="D1969" s="65"/>
      <c r="E1969" s="66"/>
      <c r="F1969" s="67"/>
    </row>
    <row r="1970" spans="3:6" x14ac:dyDescent="0.25">
      <c r="C1970" s="15"/>
      <c r="D1970" s="65"/>
      <c r="E1970" s="66"/>
      <c r="F1970" s="67"/>
    </row>
    <row r="1971" spans="3:6" x14ac:dyDescent="0.25">
      <c r="C1971" s="15"/>
      <c r="D1971" s="65"/>
      <c r="E1971" s="66"/>
      <c r="F1971" s="67"/>
    </row>
    <row r="1972" spans="3:6" x14ac:dyDescent="0.25">
      <c r="C1972" s="15"/>
      <c r="D1972" s="65"/>
      <c r="E1972" s="66"/>
      <c r="F1972" s="67"/>
    </row>
    <row r="1973" spans="3:6" x14ac:dyDescent="0.25">
      <c r="C1973" s="15"/>
      <c r="D1973" s="65"/>
      <c r="E1973" s="66"/>
      <c r="F1973" s="67"/>
    </row>
    <row r="1974" spans="3:6" x14ac:dyDescent="0.25">
      <c r="C1974" s="15"/>
      <c r="D1974" s="65"/>
      <c r="E1974" s="66"/>
      <c r="F1974" s="67"/>
    </row>
    <row r="1975" spans="3:6" x14ac:dyDescent="0.25">
      <c r="C1975" s="15"/>
      <c r="D1975" s="65"/>
      <c r="E1975" s="66"/>
      <c r="F1975" s="67"/>
    </row>
    <row r="1976" spans="3:6" x14ac:dyDescent="0.25">
      <c r="C1976" s="15"/>
      <c r="D1976" s="65"/>
      <c r="E1976" s="66"/>
      <c r="F1976" s="67"/>
    </row>
    <row r="1977" spans="3:6" x14ac:dyDescent="0.25">
      <c r="C1977" s="15"/>
      <c r="D1977" s="65"/>
      <c r="E1977" s="66"/>
      <c r="F1977" s="67"/>
    </row>
    <row r="1978" spans="3:6" x14ac:dyDescent="0.25">
      <c r="C1978" s="15"/>
      <c r="D1978" s="65"/>
      <c r="E1978" s="66"/>
      <c r="F1978" s="67"/>
    </row>
    <row r="1979" spans="3:6" x14ac:dyDescent="0.25">
      <c r="C1979" s="15"/>
      <c r="D1979" s="65"/>
      <c r="E1979" s="66"/>
      <c r="F1979" s="67"/>
    </row>
    <row r="1980" spans="3:6" x14ac:dyDescent="0.25">
      <c r="C1980" s="15"/>
      <c r="D1980" s="65"/>
      <c r="E1980" s="66"/>
      <c r="F1980" s="67"/>
    </row>
    <row r="1981" spans="3:6" x14ac:dyDescent="0.25">
      <c r="C1981" s="15"/>
      <c r="D1981" s="65"/>
      <c r="E1981" s="66"/>
      <c r="F1981" s="67"/>
    </row>
    <row r="1982" spans="3:6" x14ac:dyDescent="0.25">
      <c r="C1982" s="15"/>
      <c r="D1982" s="65"/>
      <c r="E1982" s="66"/>
      <c r="F1982" s="67"/>
    </row>
    <row r="1983" spans="3:6" x14ac:dyDescent="0.25">
      <c r="C1983" s="15"/>
      <c r="D1983" s="65"/>
      <c r="E1983" s="66"/>
      <c r="F1983" s="67"/>
    </row>
    <row r="1984" spans="3:6" x14ac:dyDescent="0.25">
      <c r="C1984" s="15"/>
      <c r="D1984" s="65"/>
      <c r="E1984" s="66"/>
      <c r="F1984" s="67"/>
    </row>
    <row r="1985" spans="3:6" x14ac:dyDescent="0.25">
      <c r="C1985" s="15"/>
      <c r="D1985" s="65"/>
      <c r="E1985" s="66"/>
      <c r="F1985" s="67"/>
    </row>
    <row r="1986" spans="3:6" x14ac:dyDescent="0.25">
      <c r="C1986" s="15"/>
      <c r="D1986" s="65"/>
      <c r="E1986" s="66"/>
      <c r="F1986" s="67"/>
    </row>
    <row r="1987" spans="3:6" x14ac:dyDescent="0.25">
      <c r="C1987" s="15"/>
      <c r="D1987" s="65"/>
      <c r="E1987" s="66"/>
      <c r="F1987" s="67"/>
    </row>
    <row r="1988" spans="3:6" x14ac:dyDescent="0.25">
      <c r="C1988" s="15"/>
      <c r="D1988" s="65"/>
      <c r="E1988" s="66"/>
      <c r="F1988" s="67"/>
    </row>
    <row r="1989" spans="3:6" x14ac:dyDescent="0.25">
      <c r="C1989" s="15"/>
      <c r="D1989" s="65"/>
      <c r="E1989" s="66"/>
      <c r="F1989" s="67"/>
    </row>
    <row r="1990" spans="3:6" x14ac:dyDescent="0.25">
      <c r="C1990" s="15"/>
      <c r="D1990" s="65"/>
      <c r="E1990" s="66"/>
      <c r="F1990" s="67"/>
    </row>
    <row r="1991" spans="3:6" x14ac:dyDescent="0.25">
      <c r="C1991" s="15"/>
      <c r="D1991" s="65"/>
      <c r="E1991" s="66"/>
      <c r="F1991" s="67"/>
    </row>
    <row r="1992" spans="3:6" x14ac:dyDescent="0.25">
      <c r="C1992" s="15"/>
      <c r="D1992" s="65"/>
      <c r="E1992" s="66"/>
      <c r="F1992" s="67"/>
    </row>
    <row r="1993" spans="3:6" x14ac:dyDescent="0.25">
      <c r="C1993" s="15"/>
      <c r="D1993" s="65"/>
      <c r="E1993" s="66"/>
      <c r="F1993" s="67"/>
    </row>
    <row r="1994" spans="3:6" x14ac:dyDescent="0.25">
      <c r="C1994" s="15"/>
      <c r="D1994" s="65"/>
      <c r="E1994" s="66"/>
      <c r="F1994" s="67"/>
    </row>
    <row r="1995" spans="3:6" x14ac:dyDescent="0.25">
      <c r="C1995" s="15"/>
      <c r="D1995" s="65"/>
      <c r="E1995" s="66"/>
      <c r="F1995" s="67"/>
    </row>
    <row r="1996" spans="3:6" x14ac:dyDescent="0.25">
      <c r="C1996" s="15"/>
      <c r="D1996" s="65"/>
      <c r="E1996" s="66"/>
      <c r="F1996" s="67"/>
    </row>
    <row r="1997" spans="3:6" x14ac:dyDescent="0.25">
      <c r="C1997" s="15"/>
      <c r="D1997" s="65"/>
      <c r="E1997" s="66"/>
      <c r="F1997" s="67"/>
    </row>
    <row r="1998" spans="3:6" x14ac:dyDescent="0.25">
      <c r="C1998" s="15"/>
      <c r="D1998" s="65"/>
      <c r="E1998" s="66"/>
      <c r="F1998" s="67"/>
    </row>
    <row r="1999" spans="3:6" x14ac:dyDescent="0.25">
      <c r="C1999" s="15"/>
      <c r="D1999" s="65"/>
      <c r="E1999" s="66"/>
      <c r="F1999" s="67"/>
    </row>
    <row r="2000" spans="3:6" x14ac:dyDescent="0.25">
      <c r="C2000" s="15"/>
      <c r="D2000" s="65"/>
      <c r="E2000" s="66"/>
      <c r="F2000" s="67"/>
    </row>
    <row r="2001" spans="3:6" x14ac:dyDescent="0.25">
      <c r="C2001" s="15"/>
      <c r="D2001" s="65"/>
      <c r="E2001" s="66"/>
      <c r="F2001" s="67"/>
    </row>
    <row r="2002" spans="3:6" x14ac:dyDescent="0.25">
      <c r="C2002" s="15"/>
      <c r="D2002" s="65"/>
      <c r="E2002" s="66"/>
      <c r="F2002" s="67"/>
    </row>
    <row r="2003" spans="3:6" x14ac:dyDescent="0.25">
      <c r="C2003" s="15"/>
      <c r="D2003" s="65"/>
      <c r="E2003" s="66"/>
      <c r="F2003" s="67"/>
    </row>
    <row r="2004" spans="3:6" x14ac:dyDescent="0.25">
      <c r="C2004" s="15"/>
      <c r="D2004" s="65"/>
      <c r="E2004" s="66"/>
      <c r="F2004" s="67"/>
    </row>
    <row r="2005" spans="3:6" x14ac:dyDescent="0.25">
      <c r="C2005" s="15"/>
      <c r="D2005" s="65"/>
      <c r="E2005" s="66"/>
      <c r="F2005" s="67"/>
    </row>
    <row r="2006" spans="3:6" x14ac:dyDescent="0.25">
      <c r="C2006" s="15"/>
      <c r="D2006" s="65"/>
      <c r="E2006" s="66"/>
      <c r="F2006" s="67"/>
    </row>
    <row r="2007" spans="3:6" x14ac:dyDescent="0.25">
      <c r="C2007" s="15"/>
      <c r="D2007" s="65"/>
      <c r="E2007" s="66"/>
      <c r="F2007" s="67"/>
    </row>
    <row r="2008" spans="3:6" x14ac:dyDescent="0.25">
      <c r="C2008" s="15"/>
      <c r="D2008" s="65"/>
      <c r="E2008" s="66"/>
      <c r="F2008" s="67"/>
    </row>
    <row r="2009" spans="3:6" x14ac:dyDescent="0.25">
      <c r="C2009" s="15"/>
      <c r="D2009" s="65"/>
      <c r="E2009" s="66"/>
      <c r="F2009" s="67"/>
    </row>
    <row r="2010" spans="3:6" x14ac:dyDescent="0.25">
      <c r="C2010" s="15"/>
      <c r="D2010" s="65"/>
      <c r="E2010" s="66"/>
      <c r="F2010" s="67"/>
    </row>
    <row r="2011" spans="3:6" x14ac:dyDescent="0.25">
      <c r="C2011" s="15"/>
      <c r="D2011" s="65"/>
      <c r="E2011" s="66"/>
      <c r="F2011" s="67"/>
    </row>
    <row r="2012" spans="3:6" x14ac:dyDescent="0.25">
      <c r="C2012" s="15"/>
      <c r="D2012" s="65"/>
      <c r="E2012" s="66"/>
      <c r="F2012" s="67"/>
    </row>
    <row r="2013" spans="3:6" x14ac:dyDescent="0.25">
      <c r="C2013" s="15"/>
      <c r="D2013" s="65"/>
      <c r="E2013" s="66"/>
      <c r="F2013" s="67"/>
    </row>
    <row r="2014" spans="3:6" x14ac:dyDescent="0.25">
      <c r="C2014" s="15"/>
      <c r="D2014" s="65"/>
      <c r="E2014" s="66"/>
      <c r="F2014" s="67"/>
    </row>
    <row r="2015" spans="3:6" x14ac:dyDescent="0.25">
      <c r="C2015" s="15"/>
      <c r="D2015" s="65"/>
      <c r="E2015" s="66"/>
      <c r="F2015" s="67"/>
    </row>
    <row r="2016" spans="3:6" x14ac:dyDescent="0.25">
      <c r="C2016" s="15"/>
      <c r="D2016" s="65"/>
      <c r="E2016" s="66"/>
      <c r="F2016" s="67"/>
    </row>
    <row r="2017" spans="3:6" x14ac:dyDescent="0.25">
      <c r="C2017" s="15"/>
      <c r="D2017" s="65"/>
      <c r="E2017" s="66"/>
      <c r="F2017" s="67"/>
    </row>
    <row r="2018" spans="3:6" x14ac:dyDescent="0.25">
      <c r="C2018" s="15"/>
      <c r="D2018" s="65"/>
      <c r="E2018" s="66"/>
      <c r="F2018" s="67"/>
    </row>
    <row r="2019" spans="3:6" x14ac:dyDescent="0.25">
      <c r="C2019" s="15"/>
      <c r="D2019" s="65"/>
      <c r="E2019" s="66"/>
      <c r="F2019" s="67"/>
    </row>
    <row r="2020" spans="3:6" x14ac:dyDescent="0.25">
      <c r="C2020" s="15"/>
      <c r="D2020" s="65"/>
      <c r="E2020" s="66"/>
      <c r="F2020" s="67"/>
    </row>
    <row r="2021" spans="3:6" x14ac:dyDescent="0.25">
      <c r="C2021" s="15"/>
      <c r="D2021" s="65"/>
      <c r="E2021" s="66"/>
      <c r="F2021" s="67"/>
    </row>
    <row r="2022" spans="3:6" x14ac:dyDescent="0.25">
      <c r="C2022" s="15"/>
      <c r="D2022" s="65"/>
      <c r="E2022" s="66"/>
      <c r="F2022" s="67"/>
    </row>
    <row r="2023" spans="3:6" x14ac:dyDescent="0.25">
      <c r="C2023" s="15"/>
      <c r="D2023" s="65"/>
      <c r="E2023" s="66"/>
      <c r="F2023" s="67"/>
    </row>
    <row r="2024" spans="3:6" x14ac:dyDescent="0.25">
      <c r="C2024" s="15"/>
      <c r="D2024" s="65"/>
      <c r="E2024" s="66"/>
      <c r="F2024" s="67"/>
    </row>
    <row r="2025" spans="3:6" x14ac:dyDescent="0.25">
      <c r="C2025" s="15"/>
      <c r="D2025" s="65"/>
      <c r="E2025" s="66"/>
      <c r="F2025" s="67"/>
    </row>
    <row r="2026" spans="3:6" x14ac:dyDescent="0.25">
      <c r="C2026" s="15"/>
      <c r="D2026" s="65"/>
      <c r="E2026" s="66"/>
      <c r="F2026" s="67"/>
    </row>
    <row r="2027" spans="3:6" x14ac:dyDescent="0.25">
      <c r="C2027" s="15"/>
      <c r="D2027" s="65"/>
      <c r="E2027" s="66"/>
      <c r="F2027" s="67"/>
    </row>
    <row r="2028" spans="3:6" x14ac:dyDescent="0.25">
      <c r="C2028" s="15"/>
      <c r="D2028" s="65"/>
      <c r="E2028" s="66"/>
      <c r="F2028" s="67"/>
    </row>
    <row r="2029" spans="3:6" x14ac:dyDescent="0.25">
      <c r="C2029" s="15"/>
      <c r="D2029" s="65"/>
      <c r="E2029" s="66"/>
      <c r="F2029" s="67"/>
    </row>
    <row r="2030" spans="3:6" x14ac:dyDescent="0.25">
      <c r="C2030" s="15"/>
      <c r="D2030" s="65"/>
      <c r="E2030" s="66"/>
      <c r="F2030" s="67"/>
    </row>
    <row r="2031" spans="3:6" x14ac:dyDescent="0.25">
      <c r="C2031" s="15"/>
      <c r="D2031" s="65"/>
      <c r="E2031" s="66"/>
      <c r="F2031" s="67"/>
    </row>
    <row r="2032" spans="3:6" x14ac:dyDescent="0.25">
      <c r="C2032" s="15"/>
      <c r="D2032" s="65"/>
      <c r="E2032" s="66"/>
      <c r="F2032" s="67"/>
    </row>
    <row r="2033" spans="3:6" x14ac:dyDescent="0.25">
      <c r="C2033" s="15"/>
      <c r="D2033" s="65"/>
      <c r="E2033" s="66"/>
      <c r="F2033" s="67"/>
    </row>
    <row r="2034" spans="3:6" x14ac:dyDescent="0.25">
      <c r="C2034" s="15"/>
      <c r="D2034" s="65"/>
      <c r="E2034" s="66"/>
      <c r="F2034" s="67"/>
    </row>
    <row r="2035" spans="3:6" x14ac:dyDescent="0.25">
      <c r="C2035" s="15"/>
      <c r="D2035" s="65"/>
      <c r="E2035" s="66"/>
      <c r="F2035" s="67"/>
    </row>
    <row r="2036" spans="3:6" x14ac:dyDescent="0.25">
      <c r="C2036" s="15"/>
      <c r="D2036" s="65"/>
      <c r="E2036" s="66"/>
      <c r="F2036" s="67"/>
    </row>
    <row r="2037" spans="3:6" x14ac:dyDescent="0.25">
      <c r="C2037" s="15"/>
      <c r="D2037" s="65"/>
      <c r="E2037" s="66"/>
      <c r="F2037" s="67"/>
    </row>
    <row r="2038" spans="3:6" x14ac:dyDescent="0.25">
      <c r="C2038" s="15"/>
      <c r="D2038" s="65"/>
      <c r="E2038" s="66"/>
      <c r="F2038" s="67"/>
    </row>
    <row r="2039" spans="3:6" x14ac:dyDescent="0.25">
      <c r="C2039" s="15"/>
      <c r="D2039" s="65"/>
      <c r="E2039" s="66"/>
      <c r="F2039" s="67"/>
    </row>
    <row r="2040" spans="3:6" x14ac:dyDescent="0.25">
      <c r="C2040" s="15"/>
      <c r="D2040" s="65"/>
      <c r="E2040" s="66"/>
      <c r="F2040" s="67"/>
    </row>
    <row r="2041" spans="3:6" x14ac:dyDescent="0.25">
      <c r="C2041" s="15"/>
      <c r="D2041" s="65"/>
      <c r="E2041" s="66"/>
      <c r="F2041" s="67"/>
    </row>
    <row r="2042" spans="3:6" x14ac:dyDescent="0.25">
      <c r="C2042" s="15"/>
      <c r="D2042" s="65"/>
      <c r="E2042" s="66"/>
      <c r="F2042" s="67"/>
    </row>
    <row r="2043" spans="3:6" x14ac:dyDescent="0.25">
      <c r="C2043" s="15"/>
      <c r="D2043" s="65"/>
      <c r="E2043" s="66"/>
      <c r="F2043" s="67"/>
    </row>
    <row r="2044" spans="3:6" x14ac:dyDescent="0.25">
      <c r="C2044" s="15"/>
      <c r="D2044" s="65"/>
      <c r="E2044" s="66"/>
      <c r="F2044" s="67"/>
    </row>
    <row r="2045" spans="3:6" x14ac:dyDescent="0.25">
      <c r="C2045" s="15"/>
      <c r="D2045" s="65"/>
      <c r="E2045" s="66"/>
      <c r="F2045" s="67"/>
    </row>
    <row r="2046" spans="3:6" x14ac:dyDescent="0.25">
      <c r="C2046" s="15"/>
      <c r="D2046" s="65"/>
      <c r="E2046" s="66"/>
      <c r="F2046" s="67"/>
    </row>
    <row r="2047" spans="3:6" x14ac:dyDescent="0.25">
      <c r="C2047" s="15"/>
      <c r="D2047" s="65"/>
      <c r="E2047" s="66"/>
      <c r="F2047" s="67"/>
    </row>
    <row r="2048" spans="3:6" x14ac:dyDescent="0.25">
      <c r="C2048" s="15"/>
      <c r="D2048" s="65"/>
      <c r="E2048" s="66"/>
      <c r="F2048" s="67"/>
    </row>
    <row r="2049" spans="3:6" x14ac:dyDescent="0.25">
      <c r="C2049" s="15"/>
      <c r="D2049" s="65"/>
      <c r="E2049" s="66"/>
      <c r="F2049" s="67"/>
    </row>
    <row r="2050" spans="3:6" x14ac:dyDescent="0.25">
      <c r="C2050" s="15"/>
      <c r="D2050" s="65"/>
      <c r="E2050" s="66"/>
      <c r="F2050" s="67"/>
    </row>
    <row r="2051" spans="3:6" x14ac:dyDescent="0.25">
      <c r="C2051" s="15"/>
      <c r="D2051" s="65"/>
      <c r="E2051" s="66"/>
      <c r="F2051" s="67"/>
    </row>
    <row r="2052" spans="3:6" x14ac:dyDescent="0.25">
      <c r="C2052" s="15"/>
      <c r="D2052" s="65"/>
      <c r="E2052" s="66"/>
      <c r="F2052" s="67"/>
    </row>
    <row r="2053" spans="3:6" x14ac:dyDescent="0.25">
      <c r="C2053" s="15"/>
      <c r="D2053" s="65"/>
      <c r="E2053" s="66"/>
      <c r="F2053" s="67"/>
    </row>
    <row r="2054" spans="3:6" x14ac:dyDescent="0.25">
      <c r="C2054" s="15"/>
      <c r="D2054" s="65"/>
      <c r="E2054" s="66"/>
      <c r="F2054" s="67"/>
    </row>
    <row r="2055" spans="3:6" x14ac:dyDescent="0.25">
      <c r="C2055" s="15"/>
      <c r="D2055" s="65"/>
      <c r="E2055" s="66"/>
      <c r="F2055" s="67"/>
    </row>
    <row r="2056" spans="3:6" x14ac:dyDescent="0.25">
      <c r="C2056" s="15"/>
      <c r="D2056" s="65"/>
      <c r="E2056" s="66"/>
      <c r="F2056" s="67"/>
    </row>
    <row r="2057" spans="3:6" x14ac:dyDescent="0.25">
      <c r="C2057" s="15"/>
      <c r="D2057" s="65"/>
      <c r="E2057" s="66"/>
      <c r="F2057" s="67"/>
    </row>
    <row r="2058" spans="3:6" x14ac:dyDescent="0.25">
      <c r="C2058" s="15"/>
      <c r="D2058" s="65"/>
      <c r="E2058" s="66"/>
      <c r="F2058" s="67"/>
    </row>
    <row r="2059" spans="3:6" x14ac:dyDescent="0.25">
      <c r="C2059" s="15"/>
      <c r="D2059" s="65"/>
      <c r="E2059" s="66"/>
      <c r="F2059" s="67"/>
    </row>
    <row r="2060" spans="3:6" x14ac:dyDescent="0.25">
      <c r="C2060" s="15"/>
      <c r="D2060" s="65"/>
      <c r="E2060" s="66"/>
      <c r="F2060" s="67"/>
    </row>
    <row r="2061" spans="3:6" x14ac:dyDescent="0.25">
      <c r="C2061" s="15"/>
      <c r="D2061" s="65"/>
      <c r="E2061" s="66"/>
      <c r="F2061" s="67"/>
    </row>
    <row r="2062" spans="3:6" x14ac:dyDescent="0.25">
      <c r="C2062" s="15"/>
      <c r="D2062" s="65"/>
      <c r="E2062" s="66"/>
      <c r="F2062" s="67"/>
    </row>
    <row r="2063" spans="3:6" x14ac:dyDescent="0.25">
      <c r="C2063" s="15"/>
      <c r="D2063" s="65"/>
      <c r="E2063" s="66"/>
      <c r="F2063" s="67"/>
    </row>
    <row r="2064" spans="3:6" x14ac:dyDescent="0.25">
      <c r="C2064" s="15"/>
      <c r="D2064" s="65"/>
      <c r="E2064" s="66"/>
      <c r="F2064" s="67"/>
    </row>
    <row r="2065" spans="3:6" x14ac:dyDescent="0.25">
      <c r="C2065" s="15"/>
      <c r="D2065" s="65"/>
      <c r="E2065" s="66"/>
      <c r="F2065" s="67"/>
    </row>
    <row r="2066" spans="3:6" x14ac:dyDescent="0.25">
      <c r="C2066" s="15"/>
      <c r="D2066" s="65"/>
      <c r="E2066" s="66"/>
      <c r="F2066" s="67"/>
    </row>
    <row r="2067" spans="3:6" x14ac:dyDescent="0.25">
      <c r="C2067" s="15"/>
      <c r="D2067" s="65"/>
      <c r="E2067" s="66"/>
      <c r="F2067" s="67"/>
    </row>
    <row r="2068" spans="3:6" x14ac:dyDescent="0.25">
      <c r="C2068" s="15"/>
      <c r="D2068" s="65"/>
      <c r="E2068" s="66"/>
      <c r="F2068" s="67"/>
    </row>
    <row r="2069" spans="3:6" x14ac:dyDescent="0.25">
      <c r="C2069" s="15"/>
      <c r="D2069" s="65"/>
      <c r="E2069" s="66"/>
      <c r="F2069" s="67"/>
    </row>
    <row r="2070" spans="3:6" x14ac:dyDescent="0.25">
      <c r="C2070" s="15"/>
      <c r="D2070" s="65"/>
      <c r="E2070" s="66"/>
      <c r="F2070" s="67"/>
    </row>
    <row r="2071" spans="3:6" x14ac:dyDescent="0.25">
      <c r="C2071" s="15"/>
      <c r="D2071" s="65"/>
      <c r="E2071" s="66"/>
      <c r="F2071" s="67"/>
    </row>
    <row r="2072" spans="3:6" x14ac:dyDescent="0.25">
      <c r="C2072" s="15"/>
      <c r="D2072" s="65"/>
      <c r="E2072" s="66"/>
      <c r="F2072" s="67"/>
    </row>
    <row r="2073" spans="3:6" x14ac:dyDescent="0.25">
      <c r="C2073" s="15"/>
      <c r="D2073" s="65"/>
      <c r="E2073" s="66"/>
      <c r="F2073" s="67"/>
    </row>
    <row r="2074" spans="3:6" x14ac:dyDescent="0.25">
      <c r="C2074" s="15"/>
      <c r="D2074" s="65"/>
      <c r="E2074" s="66"/>
      <c r="F2074" s="67"/>
    </row>
    <row r="2075" spans="3:6" x14ac:dyDescent="0.25">
      <c r="C2075" s="15"/>
      <c r="D2075" s="65"/>
      <c r="E2075" s="66"/>
      <c r="F2075" s="67"/>
    </row>
    <row r="2076" spans="3:6" x14ac:dyDescent="0.25">
      <c r="C2076" s="15"/>
      <c r="D2076" s="65"/>
      <c r="E2076" s="66"/>
      <c r="F2076" s="67"/>
    </row>
    <row r="2077" spans="3:6" x14ac:dyDescent="0.25">
      <c r="C2077" s="15"/>
      <c r="D2077" s="65"/>
      <c r="E2077" s="66"/>
      <c r="F2077" s="67"/>
    </row>
    <row r="2078" spans="3:6" x14ac:dyDescent="0.25">
      <c r="C2078" s="15"/>
      <c r="D2078" s="65"/>
      <c r="E2078" s="66"/>
      <c r="F2078" s="67"/>
    </row>
    <row r="2079" spans="3:6" x14ac:dyDescent="0.25">
      <c r="C2079" s="15"/>
      <c r="D2079" s="65"/>
      <c r="E2079" s="66"/>
      <c r="F2079" s="67"/>
    </row>
    <row r="2080" spans="3:6" x14ac:dyDescent="0.25">
      <c r="C2080" s="15"/>
      <c r="D2080" s="65"/>
      <c r="E2080" s="66"/>
      <c r="F2080" s="67"/>
    </row>
    <row r="2081" spans="3:6" x14ac:dyDescent="0.25">
      <c r="C2081" s="15"/>
      <c r="D2081" s="65"/>
      <c r="E2081" s="66"/>
      <c r="F2081" s="67"/>
    </row>
    <row r="2082" spans="3:6" x14ac:dyDescent="0.25">
      <c r="C2082" s="15"/>
      <c r="D2082" s="65"/>
      <c r="E2082" s="66"/>
      <c r="F2082" s="67"/>
    </row>
    <row r="2083" spans="3:6" x14ac:dyDescent="0.25">
      <c r="C2083" s="15"/>
      <c r="D2083" s="65"/>
      <c r="E2083" s="66"/>
      <c r="F2083" s="67"/>
    </row>
    <row r="2084" spans="3:6" x14ac:dyDescent="0.25">
      <c r="C2084" s="15"/>
      <c r="D2084" s="65"/>
      <c r="E2084" s="66"/>
      <c r="F2084" s="67"/>
    </row>
    <row r="2085" spans="3:6" x14ac:dyDescent="0.25">
      <c r="C2085" s="15"/>
      <c r="D2085" s="65"/>
      <c r="E2085" s="66"/>
      <c r="F2085" s="67"/>
    </row>
    <row r="2086" spans="3:6" x14ac:dyDescent="0.25">
      <c r="C2086" s="15"/>
      <c r="D2086" s="65"/>
      <c r="E2086" s="66"/>
      <c r="F2086" s="67"/>
    </row>
    <row r="2087" spans="3:6" x14ac:dyDescent="0.25">
      <c r="C2087" s="15"/>
      <c r="D2087" s="65"/>
      <c r="E2087" s="66"/>
      <c r="F2087" s="67"/>
    </row>
    <row r="2088" spans="3:6" x14ac:dyDescent="0.25">
      <c r="C2088" s="15"/>
      <c r="D2088" s="65"/>
      <c r="E2088" s="66"/>
      <c r="F2088" s="67"/>
    </row>
    <row r="2089" spans="3:6" x14ac:dyDescent="0.25">
      <c r="C2089" s="15"/>
      <c r="D2089" s="65"/>
      <c r="E2089" s="66"/>
      <c r="F2089" s="67"/>
    </row>
    <row r="2090" spans="3:6" x14ac:dyDescent="0.25">
      <c r="C2090" s="15"/>
      <c r="D2090" s="65"/>
      <c r="E2090" s="66"/>
      <c r="F2090" s="67"/>
    </row>
    <row r="2091" spans="3:6" x14ac:dyDescent="0.25">
      <c r="C2091" s="15"/>
      <c r="D2091" s="65"/>
      <c r="E2091" s="66"/>
      <c r="F2091" s="67"/>
    </row>
    <row r="2092" spans="3:6" x14ac:dyDescent="0.25">
      <c r="C2092" s="15"/>
      <c r="D2092" s="65"/>
      <c r="E2092" s="66"/>
      <c r="F2092" s="67"/>
    </row>
    <row r="2093" spans="3:6" x14ac:dyDescent="0.25">
      <c r="C2093" s="15"/>
      <c r="D2093" s="65"/>
      <c r="E2093" s="66"/>
      <c r="F2093" s="67"/>
    </row>
    <row r="2094" spans="3:6" x14ac:dyDescent="0.25">
      <c r="C2094" s="15"/>
      <c r="D2094" s="65"/>
      <c r="E2094" s="66"/>
      <c r="F2094" s="67"/>
    </row>
    <row r="2095" spans="3:6" x14ac:dyDescent="0.25">
      <c r="C2095" s="15"/>
      <c r="D2095" s="65"/>
      <c r="E2095" s="66"/>
      <c r="F2095" s="67"/>
    </row>
    <row r="2096" spans="3:6" x14ac:dyDescent="0.25">
      <c r="C2096" s="15"/>
      <c r="D2096" s="65"/>
      <c r="E2096" s="66"/>
      <c r="F2096" s="67"/>
    </row>
    <row r="2097" spans="3:6" x14ac:dyDescent="0.25">
      <c r="C2097" s="15"/>
      <c r="D2097" s="65"/>
      <c r="E2097" s="66"/>
      <c r="F2097" s="67"/>
    </row>
    <row r="2098" spans="3:6" x14ac:dyDescent="0.25">
      <c r="C2098" s="15"/>
      <c r="D2098" s="65"/>
      <c r="E2098" s="66"/>
      <c r="F2098" s="67"/>
    </row>
    <row r="2099" spans="3:6" x14ac:dyDescent="0.25">
      <c r="C2099" s="15"/>
      <c r="D2099" s="65"/>
      <c r="E2099" s="66"/>
      <c r="F2099" s="67"/>
    </row>
    <row r="2100" spans="3:6" x14ac:dyDescent="0.25">
      <c r="C2100" s="15"/>
      <c r="D2100" s="65"/>
      <c r="E2100" s="66"/>
      <c r="F2100" s="67"/>
    </row>
    <row r="2101" spans="3:6" x14ac:dyDescent="0.25">
      <c r="C2101" s="15"/>
      <c r="D2101" s="65"/>
      <c r="E2101" s="66"/>
      <c r="F2101" s="67"/>
    </row>
    <row r="2102" spans="3:6" x14ac:dyDescent="0.25">
      <c r="C2102" s="15"/>
      <c r="D2102" s="65"/>
      <c r="E2102" s="66"/>
      <c r="F2102" s="67"/>
    </row>
    <row r="2103" spans="3:6" x14ac:dyDescent="0.25">
      <c r="C2103" s="15"/>
      <c r="D2103" s="65"/>
      <c r="E2103" s="66"/>
      <c r="F2103" s="67"/>
    </row>
    <row r="2104" spans="3:6" x14ac:dyDescent="0.25">
      <c r="C2104" s="15"/>
      <c r="D2104" s="65"/>
      <c r="E2104" s="66"/>
      <c r="F2104" s="67"/>
    </row>
    <row r="2105" spans="3:6" x14ac:dyDescent="0.25">
      <c r="C2105" s="15"/>
      <c r="D2105" s="65"/>
      <c r="E2105" s="66"/>
      <c r="F2105" s="67"/>
    </row>
    <row r="2106" spans="3:6" x14ac:dyDescent="0.25">
      <c r="C2106" s="15"/>
      <c r="D2106" s="65"/>
      <c r="E2106" s="66"/>
      <c r="F2106" s="67"/>
    </row>
    <row r="2107" spans="3:6" x14ac:dyDescent="0.25">
      <c r="C2107" s="15"/>
      <c r="D2107" s="65"/>
      <c r="E2107" s="66"/>
      <c r="F2107" s="67"/>
    </row>
    <row r="2108" spans="3:6" x14ac:dyDescent="0.25">
      <c r="C2108" s="15"/>
      <c r="D2108" s="65"/>
      <c r="E2108" s="66"/>
      <c r="F2108" s="67"/>
    </row>
    <row r="2109" spans="3:6" x14ac:dyDescent="0.25">
      <c r="C2109" s="15"/>
      <c r="D2109" s="65"/>
      <c r="E2109" s="66"/>
      <c r="F2109" s="67"/>
    </row>
    <row r="2110" spans="3:6" x14ac:dyDescent="0.25">
      <c r="C2110" s="15"/>
      <c r="D2110" s="65"/>
      <c r="E2110" s="66"/>
      <c r="F2110" s="67"/>
    </row>
    <row r="2111" spans="3:6" x14ac:dyDescent="0.25">
      <c r="C2111" s="15"/>
      <c r="D2111" s="65"/>
      <c r="E2111" s="66"/>
      <c r="F2111" s="67"/>
    </row>
    <row r="2112" spans="3:6" x14ac:dyDescent="0.25">
      <c r="C2112" s="15"/>
      <c r="D2112" s="65"/>
      <c r="E2112" s="66"/>
      <c r="F2112" s="67"/>
    </row>
    <row r="2113" spans="3:6" x14ac:dyDescent="0.25">
      <c r="C2113" s="15"/>
      <c r="D2113" s="65"/>
      <c r="E2113" s="66"/>
      <c r="F2113" s="67"/>
    </row>
    <row r="2114" spans="3:6" x14ac:dyDescent="0.25">
      <c r="C2114" s="15"/>
      <c r="D2114" s="65"/>
      <c r="E2114" s="66"/>
      <c r="F2114" s="67"/>
    </row>
    <row r="2115" spans="3:6" x14ac:dyDescent="0.25">
      <c r="C2115" s="15"/>
      <c r="D2115" s="65"/>
      <c r="E2115" s="66"/>
      <c r="F2115" s="67"/>
    </row>
    <row r="2116" spans="3:6" x14ac:dyDescent="0.25">
      <c r="C2116" s="15"/>
      <c r="D2116" s="65"/>
      <c r="E2116" s="66"/>
      <c r="F2116" s="67"/>
    </row>
    <row r="2117" spans="3:6" x14ac:dyDescent="0.25">
      <c r="C2117" s="15"/>
      <c r="D2117" s="65"/>
      <c r="E2117" s="66"/>
      <c r="F2117" s="67"/>
    </row>
    <row r="2118" spans="3:6" x14ac:dyDescent="0.25">
      <c r="C2118" s="15"/>
      <c r="D2118" s="65"/>
      <c r="E2118" s="66"/>
      <c r="F2118" s="67"/>
    </row>
    <row r="2119" spans="3:6" x14ac:dyDescent="0.25">
      <c r="C2119" s="15"/>
      <c r="D2119" s="65"/>
      <c r="E2119" s="66"/>
      <c r="F2119" s="67"/>
    </row>
    <row r="2120" spans="3:6" x14ac:dyDescent="0.25">
      <c r="C2120" s="15"/>
      <c r="D2120" s="65"/>
      <c r="E2120" s="66"/>
      <c r="F2120" s="67"/>
    </row>
    <row r="2121" spans="3:6" x14ac:dyDescent="0.25">
      <c r="C2121" s="15"/>
      <c r="D2121" s="65"/>
      <c r="E2121" s="66"/>
      <c r="F2121" s="67"/>
    </row>
    <row r="2122" spans="3:6" x14ac:dyDescent="0.25">
      <c r="C2122" s="15"/>
      <c r="D2122" s="65"/>
      <c r="E2122" s="66"/>
      <c r="F2122" s="67"/>
    </row>
    <row r="2123" spans="3:6" x14ac:dyDescent="0.25">
      <c r="C2123" s="15"/>
      <c r="D2123" s="65"/>
      <c r="E2123" s="66"/>
      <c r="F2123" s="67"/>
    </row>
    <row r="2124" spans="3:6" x14ac:dyDescent="0.25">
      <c r="C2124" s="15"/>
      <c r="D2124" s="65"/>
      <c r="E2124" s="66"/>
      <c r="F2124" s="67"/>
    </row>
    <row r="2125" spans="3:6" x14ac:dyDescent="0.25">
      <c r="C2125" s="15"/>
      <c r="D2125" s="65"/>
      <c r="E2125" s="66"/>
      <c r="F2125" s="67"/>
    </row>
    <row r="2126" spans="3:6" x14ac:dyDescent="0.25">
      <c r="C2126" s="15"/>
      <c r="D2126" s="65"/>
      <c r="E2126" s="66"/>
      <c r="F2126" s="67"/>
    </row>
    <row r="2127" spans="3:6" x14ac:dyDescent="0.25">
      <c r="C2127" s="15"/>
      <c r="D2127" s="65"/>
      <c r="E2127" s="66"/>
      <c r="F2127" s="67"/>
    </row>
    <row r="2128" spans="3:6" x14ac:dyDescent="0.25">
      <c r="C2128" s="15"/>
      <c r="D2128" s="65"/>
      <c r="E2128" s="66"/>
      <c r="F2128" s="67"/>
    </row>
    <row r="2129" spans="3:6" x14ac:dyDescent="0.25">
      <c r="C2129" s="15"/>
      <c r="D2129" s="65"/>
      <c r="E2129" s="66"/>
      <c r="F2129" s="67"/>
    </row>
    <row r="2130" spans="3:6" x14ac:dyDescent="0.25">
      <c r="C2130" s="15"/>
      <c r="D2130" s="65"/>
      <c r="E2130" s="66"/>
      <c r="F2130" s="67"/>
    </row>
    <row r="2131" spans="3:6" x14ac:dyDescent="0.25">
      <c r="C2131" s="15"/>
      <c r="D2131" s="65"/>
      <c r="E2131" s="66"/>
      <c r="F2131" s="67"/>
    </row>
    <row r="2132" spans="3:6" x14ac:dyDescent="0.25">
      <c r="C2132" s="15"/>
      <c r="D2132" s="65"/>
      <c r="E2132" s="66"/>
      <c r="F2132" s="67"/>
    </row>
    <row r="2133" spans="3:6" x14ac:dyDescent="0.25">
      <c r="C2133" s="15"/>
      <c r="D2133" s="65"/>
      <c r="E2133" s="66"/>
      <c r="F2133" s="67"/>
    </row>
    <row r="2134" spans="3:6" x14ac:dyDescent="0.25">
      <c r="C2134" s="15"/>
      <c r="D2134" s="65"/>
      <c r="E2134" s="66"/>
      <c r="F2134" s="67"/>
    </row>
    <row r="2135" spans="3:6" x14ac:dyDescent="0.25">
      <c r="C2135" s="15"/>
      <c r="D2135" s="65"/>
      <c r="E2135" s="66"/>
      <c r="F2135" s="67"/>
    </row>
    <row r="2136" spans="3:6" x14ac:dyDescent="0.25">
      <c r="C2136" s="15"/>
      <c r="D2136" s="65"/>
      <c r="E2136" s="66"/>
      <c r="F2136" s="67"/>
    </row>
    <row r="2137" spans="3:6" x14ac:dyDescent="0.25">
      <c r="C2137" s="15"/>
      <c r="D2137" s="65"/>
      <c r="E2137" s="66"/>
      <c r="F2137" s="67"/>
    </row>
    <row r="2138" spans="3:6" x14ac:dyDescent="0.25">
      <c r="C2138" s="15"/>
      <c r="D2138" s="65"/>
      <c r="E2138" s="66"/>
      <c r="F2138" s="67"/>
    </row>
    <row r="2139" spans="3:6" x14ac:dyDescent="0.25">
      <c r="C2139" s="15"/>
      <c r="D2139" s="65"/>
      <c r="E2139" s="66"/>
      <c r="F2139" s="67"/>
    </row>
    <row r="2140" spans="3:6" x14ac:dyDescent="0.25">
      <c r="C2140" s="15"/>
      <c r="D2140" s="65"/>
      <c r="E2140" s="66"/>
      <c r="F2140" s="67"/>
    </row>
    <row r="2141" spans="3:6" x14ac:dyDescent="0.25">
      <c r="C2141" s="15"/>
      <c r="D2141" s="65"/>
      <c r="E2141" s="66"/>
      <c r="F2141" s="67"/>
    </row>
    <row r="2142" spans="3:6" x14ac:dyDescent="0.25">
      <c r="C2142" s="15"/>
      <c r="D2142" s="65"/>
      <c r="E2142" s="66"/>
      <c r="F2142" s="67"/>
    </row>
    <row r="2143" spans="3:6" x14ac:dyDescent="0.25">
      <c r="C2143" s="15"/>
      <c r="D2143" s="65"/>
      <c r="E2143" s="66"/>
      <c r="F2143" s="67"/>
    </row>
    <row r="2144" spans="3:6" x14ac:dyDescent="0.25">
      <c r="C2144" s="15"/>
      <c r="D2144" s="65"/>
      <c r="E2144" s="66"/>
      <c r="F2144" s="67"/>
    </row>
    <row r="2145" spans="3:6" x14ac:dyDescent="0.25">
      <c r="C2145" s="15"/>
      <c r="D2145" s="65"/>
      <c r="E2145" s="66"/>
      <c r="F2145" s="67"/>
    </row>
    <row r="2146" spans="3:6" x14ac:dyDescent="0.25">
      <c r="C2146" s="15"/>
      <c r="D2146" s="65"/>
      <c r="E2146" s="66"/>
      <c r="F2146" s="67"/>
    </row>
    <row r="2147" spans="3:6" x14ac:dyDescent="0.25">
      <c r="C2147" s="15"/>
      <c r="D2147" s="65"/>
      <c r="E2147" s="66"/>
      <c r="F2147" s="67"/>
    </row>
    <row r="2148" spans="3:6" x14ac:dyDescent="0.25">
      <c r="C2148" s="15"/>
      <c r="D2148" s="65"/>
      <c r="E2148" s="66"/>
      <c r="F2148" s="67"/>
    </row>
    <row r="2149" spans="3:6" x14ac:dyDescent="0.25">
      <c r="C2149" s="15"/>
      <c r="D2149" s="65"/>
      <c r="E2149" s="66"/>
      <c r="F2149" s="67"/>
    </row>
    <row r="2150" spans="3:6" x14ac:dyDescent="0.25">
      <c r="C2150" s="15"/>
      <c r="D2150" s="65"/>
      <c r="E2150" s="66"/>
      <c r="F2150" s="67"/>
    </row>
    <row r="2151" spans="3:6" x14ac:dyDescent="0.25">
      <c r="C2151" s="15"/>
      <c r="D2151" s="65"/>
      <c r="E2151" s="66"/>
      <c r="F2151" s="67"/>
    </row>
    <row r="2152" spans="3:6" x14ac:dyDescent="0.25">
      <c r="C2152" s="15"/>
      <c r="D2152" s="65"/>
      <c r="E2152" s="66"/>
      <c r="F2152" s="67"/>
    </row>
    <row r="2153" spans="3:6" x14ac:dyDescent="0.25">
      <c r="C2153" s="15"/>
      <c r="D2153" s="65"/>
      <c r="E2153" s="66"/>
      <c r="F2153" s="67"/>
    </row>
    <row r="2154" spans="3:6" x14ac:dyDescent="0.25">
      <c r="C2154" s="15"/>
      <c r="D2154" s="65"/>
      <c r="E2154" s="66"/>
      <c r="F2154" s="67"/>
    </row>
    <row r="2155" spans="3:6" x14ac:dyDescent="0.25">
      <c r="C2155" s="15"/>
      <c r="D2155" s="65"/>
      <c r="E2155" s="66"/>
      <c r="F2155" s="67"/>
    </row>
    <row r="2156" spans="3:6" x14ac:dyDescent="0.25">
      <c r="C2156" s="15"/>
      <c r="D2156" s="65"/>
      <c r="E2156" s="66"/>
      <c r="F2156" s="67"/>
    </row>
    <row r="2157" spans="3:6" x14ac:dyDescent="0.25">
      <c r="C2157" s="15"/>
      <c r="D2157" s="65"/>
      <c r="E2157" s="66"/>
      <c r="F2157" s="67"/>
    </row>
    <row r="2158" spans="3:6" x14ac:dyDescent="0.25">
      <c r="C2158" s="15"/>
      <c r="D2158" s="65"/>
      <c r="E2158" s="66"/>
      <c r="F2158" s="67"/>
    </row>
    <row r="2159" spans="3:6" x14ac:dyDescent="0.25">
      <c r="C2159" s="15"/>
      <c r="D2159" s="65"/>
      <c r="E2159" s="66"/>
      <c r="F2159" s="67"/>
    </row>
    <row r="2160" spans="3:6" x14ac:dyDescent="0.25">
      <c r="C2160" s="15"/>
      <c r="D2160" s="65"/>
      <c r="E2160" s="66"/>
      <c r="F2160" s="67"/>
    </row>
    <row r="2161" spans="3:6" x14ac:dyDescent="0.25">
      <c r="C2161" s="15"/>
      <c r="D2161" s="65"/>
      <c r="E2161" s="66"/>
      <c r="F2161" s="67"/>
    </row>
    <row r="2162" spans="3:6" x14ac:dyDescent="0.25">
      <c r="C2162" s="15"/>
      <c r="D2162" s="65"/>
      <c r="E2162" s="66"/>
      <c r="F2162" s="67"/>
    </row>
    <row r="2163" spans="3:6" x14ac:dyDescent="0.25">
      <c r="C2163" s="15"/>
      <c r="D2163" s="65"/>
      <c r="E2163" s="66"/>
      <c r="F2163" s="67"/>
    </row>
    <row r="2164" spans="3:6" x14ac:dyDescent="0.25">
      <c r="C2164" s="15"/>
      <c r="D2164" s="65"/>
      <c r="E2164" s="66"/>
      <c r="F2164" s="67"/>
    </row>
    <row r="2165" spans="3:6" x14ac:dyDescent="0.25">
      <c r="C2165" s="15"/>
      <c r="D2165" s="65"/>
      <c r="E2165" s="66"/>
      <c r="F2165" s="67"/>
    </row>
    <row r="2166" spans="3:6" x14ac:dyDescent="0.25">
      <c r="C2166" s="15"/>
      <c r="D2166" s="65"/>
      <c r="E2166" s="66"/>
      <c r="F2166" s="67"/>
    </row>
    <row r="2167" spans="3:6" x14ac:dyDescent="0.25">
      <c r="C2167" s="15"/>
      <c r="D2167" s="65"/>
      <c r="E2167" s="66"/>
      <c r="F2167" s="67"/>
    </row>
    <row r="2168" spans="3:6" x14ac:dyDescent="0.25">
      <c r="C2168" s="15"/>
      <c r="D2168" s="65"/>
      <c r="E2168" s="66"/>
      <c r="F2168" s="67"/>
    </row>
    <row r="2169" spans="3:6" x14ac:dyDescent="0.25">
      <c r="C2169" s="15"/>
      <c r="D2169" s="65"/>
      <c r="E2169" s="66"/>
      <c r="F2169" s="67"/>
    </row>
    <row r="2170" spans="3:6" x14ac:dyDescent="0.25">
      <c r="C2170" s="15"/>
      <c r="D2170" s="65"/>
      <c r="E2170" s="66"/>
      <c r="F2170" s="67"/>
    </row>
    <row r="2171" spans="3:6" x14ac:dyDescent="0.25">
      <c r="C2171" s="15"/>
      <c r="D2171" s="65"/>
      <c r="E2171" s="66"/>
      <c r="F2171" s="67"/>
    </row>
    <row r="2172" spans="3:6" x14ac:dyDescent="0.25">
      <c r="C2172" s="15"/>
      <c r="D2172" s="65"/>
      <c r="E2172" s="66"/>
      <c r="F2172" s="67"/>
    </row>
    <row r="2173" spans="3:6" x14ac:dyDescent="0.25">
      <c r="C2173" s="15"/>
      <c r="D2173" s="65"/>
      <c r="E2173" s="66"/>
      <c r="F2173" s="67"/>
    </row>
    <row r="2174" spans="3:6" x14ac:dyDescent="0.25">
      <c r="C2174" s="15"/>
      <c r="D2174" s="65"/>
      <c r="E2174" s="66"/>
      <c r="F2174" s="67"/>
    </row>
    <row r="2175" spans="3:6" x14ac:dyDescent="0.25">
      <c r="C2175" s="15"/>
      <c r="D2175" s="65"/>
      <c r="E2175" s="66"/>
      <c r="F2175" s="67"/>
    </row>
    <row r="2176" spans="3:6" x14ac:dyDescent="0.25">
      <c r="C2176" s="15"/>
      <c r="D2176" s="65"/>
      <c r="E2176" s="66"/>
      <c r="F2176" s="67"/>
    </row>
    <row r="2177" spans="3:6" x14ac:dyDescent="0.25">
      <c r="C2177" s="15"/>
      <c r="D2177" s="65"/>
      <c r="E2177" s="66"/>
      <c r="F2177" s="67"/>
    </row>
    <row r="2178" spans="3:6" x14ac:dyDescent="0.25">
      <c r="C2178" s="15"/>
      <c r="D2178" s="65"/>
      <c r="E2178" s="66"/>
      <c r="F2178" s="67"/>
    </row>
    <row r="2179" spans="3:6" x14ac:dyDescent="0.25">
      <c r="C2179" s="15"/>
      <c r="D2179" s="65"/>
      <c r="E2179" s="66"/>
      <c r="F2179" s="67"/>
    </row>
    <row r="2180" spans="3:6" x14ac:dyDescent="0.25">
      <c r="C2180" s="15"/>
      <c r="D2180" s="65"/>
      <c r="E2180" s="66"/>
      <c r="F2180" s="67"/>
    </row>
    <row r="2181" spans="3:6" x14ac:dyDescent="0.25">
      <c r="C2181" s="15"/>
      <c r="D2181" s="65"/>
      <c r="E2181" s="66"/>
      <c r="F2181" s="67"/>
    </row>
    <row r="2182" spans="3:6" x14ac:dyDescent="0.25">
      <c r="C2182" s="15"/>
      <c r="D2182" s="65"/>
      <c r="E2182" s="66"/>
      <c r="F2182" s="67"/>
    </row>
    <row r="2183" spans="3:6" x14ac:dyDescent="0.25">
      <c r="C2183" s="15"/>
      <c r="D2183" s="65"/>
      <c r="E2183" s="66"/>
      <c r="F2183" s="67"/>
    </row>
    <row r="2184" spans="3:6" x14ac:dyDescent="0.25">
      <c r="C2184" s="15"/>
      <c r="D2184" s="65"/>
      <c r="E2184" s="66"/>
      <c r="F2184" s="67"/>
    </row>
    <row r="2185" spans="3:6" x14ac:dyDescent="0.25">
      <c r="C2185" s="15"/>
      <c r="D2185" s="65"/>
      <c r="E2185" s="66"/>
      <c r="F2185" s="67"/>
    </row>
    <row r="2186" spans="3:6" x14ac:dyDescent="0.25">
      <c r="C2186" s="15"/>
      <c r="D2186" s="65"/>
      <c r="E2186" s="66"/>
      <c r="F2186" s="67"/>
    </row>
    <row r="2187" spans="3:6" x14ac:dyDescent="0.25">
      <c r="C2187" s="15"/>
      <c r="D2187" s="65"/>
      <c r="E2187" s="66"/>
      <c r="F2187" s="67"/>
    </row>
    <row r="2188" spans="3:6" x14ac:dyDescent="0.25">
      <c r="C2188" s="15"/>
      <c r="D2188" s="65"/>
      <c r="E2188" s="66"/>
      <c r="F2188" s="67"/>
    </row>
    <row r="2189" spans="3:6" x14ac:dyDescent="0.25">
      <c r="C2189" s="15"/>
      <c r="D2189" s="65"/>
      <c r="E2189" s="66"/>
      <c r="F2189" s="67"/>
    </row>
    <row r="2190" spans="3:6" x14ac:dyDescent="0.25">
      <c r="C2190" s="15"/>
      <c r="D2190" s="65"/>
      <c r="E2190" s="66"/>
      <c r="F2190" s="67"/>
    </row>
    <row r="2191" spans="3:6" x14ac:dyDescent="0.25">
      <c r="C2191" s="15"/>
      <c r="D2191" s="65"/>
      <c r="E2191" s="66"/>
      <c r="F2191" s="67"/>
    </row>
    <row r="2192" spans="3:6" x14ac:dyDescent="0.25">
      <c r="C2192" s="15"/>
      <c r="D2192" s="65"/>
      <c r="E2192" s="66"/>
      <c r="F2192" s="67"/>
    </row>
    <row r="2193" spans="3:6" x14ac:dyDescent="0.25">
      <c r="C2193" s="15"/>
      <c r="D2193" s="65"/>
      <c r="E2193" s="66"/>
      <c r="F2193" s="67"/>
    </row>
    <row r="2194" spans="3:6" x14ac:dyDescent="0.25">
      <c r="C2194" s="15"/>
      <c r="D2194" s="65"/>
      <c r="E2194" s="66"/>
      <c r="F2194" s="67"/>
    </row>
    <row r="2195" spans="3:6" x14ac:dyDescent="0.25">
      <c r="C2195" s="15"/>
      <c r="D2195" s="65"/>
      <c r="E2195" s="66"/>
      <c r="F2195" s="67"/>
    </row>
    <row r="2196" spans="3:6" x14ac:dyDescent="0.25">
      <c r="C2196" s="15"/>
      <c r="D2196" s="65"/>
      <c r="E2196" s="66"/>
      <c r="F2196" s="67"/>
    </row>
    <row r="2197" spans="3:6" x14ac:dyDescent="0.25">
      <c r="C2197" s="15"/>
      <c r="D2197" s="65"/>
      <c r="E2197" s="66"/>
      <c r="F2197" s="67"/>
    </row>
    <row r="2198" spans="3:6" x14ac:dyDescent="0.25">
      <c r="C2198" s="15"/>
      <c r="D2198" s="65"/>
      <c r="E2198" s="66"/>
      <c r="F2198" s="67"/>
    </row>
    <row r="2199" spans="3:6" x14ac:dyDescent="0.25">
      <c r="C2199" s="15"/>
      <c r="D2199" s="65"/>
      <c r="E2199" s="66"/>
      <c r="F2199" s="67"/>
    </row>
    <row r="2200" spans="3:6" x14ac:dyDescent="0.25">
      <c r="C2200" s="15"/>
      <c r="D2200" s="65"/>
      <c r="E2200" s="66"/>
      <c r="F2200" s="67"/>
    </row>
    <row r="2201" spans="3:6" x14ac:dyDescent="0.25">
      <c r="C2201" s="15"/>
      <c r="D2201" s="65"/>
      <c r="E2201" s="66"/>
      <c r="F2201" s="67"/>
    </row>
    <row r="2202" spans="3:6" x14ac:dyDescent="0.25">
      <c r="C2202" s="15"/>
      <c r="D2202" s="65"/>
      <c r="E2202" s="66"/>
      <c r="F2202" s="67"/>
    </row>
    <row r="2203" spans="3:6" x14ac:dyDescent="0.25">
      <c r="C2203" s="15"/>
      <c r="D2203" s="65"/>
      <c r="E2203" s="66"/>
      <c r="F2203" s="67"/>
    </row>
    <row r="2204" spans="3:6" x14ac:dyDescent="0.25">
      <c r="C2204" s="15"/>
      <c r="D2204" s="65"/>
      <c r="E2204" s="66"/>
      <c r="F2204" s="67"/>
    </row>
    <row r="2205" spans="3:6" x14ac:dyDescent="0.25">
      <c r="C2205" s="15"/>
      <c r="D2205" s="65"/>
      <c r="E2205" s="66"/>
      <c r="F2205" s="67"/>
    </row>
    <row r="2206" spans="3:6" x14ac:dyDescent="0.25">
      <c r="C2206" s="15"/>
      <c r="D2206" s="65"/>
      <c r="E2206" s="66"/>
      <c r="F2206" s="67"/>
    </row>
    <row r="2207" spans="3:6" x14ac:dyDescent="0.25">
      <c r="C2207" s="15"/>
      <c r="D2207" s="65"/>
      <c r="E2207" s="66"/>
      <c r="F2207" s="67"/>
    </row>
    <row r="2208" spans="3:6" x14ac:dyDescent="0.25">
      <c r="C2208" s="15"/>
      <c r="D2208" s="65"/>
      <c r="E2208" s="66"/>
      <c r="F2208" s="67"/>
    </row>
    <row r="2209" spans="3:6" x14ac:dyDescent="0.25">
      <c r="C2209" s="15"/>
      <c r="D2209" s="65"/>
      <c r="E2209" s="66"/>
      <c r="F2209" s="67"/>
    </row>
    <row r="2210" spans="3:6" x14ac:dyDescent="0.25">
      <c r="C2210" s="15"/>
      <c r="D2210" s="65"/>
      <c r="E2210" s="66"/>
      <c r="F2210" s="67"/>
    </row>
    <row r="2211" spans="3:6" x14ac:dyDescent="0.25">
      <c r="C2211" s="15"/>
      <c r="D2211" s="65"/>
      <c r="E2211" s="66"/>
      <c r="F2211" s="67"/>
    </row>
    <row r="2212" spans="3:6" x14ac:dyDescent="0.25">
      <c r="C2212" s="15"/>
      <c r="D2212" s="65"/>
      <c r="E2212" s="66"/>
      <c r="F2212" s="67"/>
    </row>
    <row r="2213" spans="3:6" x14ac:dyDescent="0.25">
      <c r="C2213" s="15"/>
      <c r="D2213" s="65"/>
      <c r="E2213" s="66"/>
      <c r="F2213" s="67"/>
    </row>
    <row r="2214" spans="3:6" x14ac:dyDescent="0.25">
      <c r="C2214" s="15"/>
      <c r="D2214" s="65"/>
      <c r="E2214" s="66"/>
      <c r="F2214" s="67"/>
    </row>
    <row r="2215" spans="3:6" x14ac:dyDescent="0.25">
      <c r="C2215" s="15"/>
      <c r="D2215" s="65"/>
      <c r="E2215" s="66"/>
      <c r="F2215" s="67"/>
    </row>
    <row r="2216" spans="3:6" x14ac:dyDescent="0.25">
      <c r="C2216" s="15"/>
      <c r="D2216" s="65"/>
      <c r="E2216" s="66"/>
      <c r="F2216" s="67"/>
    </row>
    <row r="2217" spans="3:6" x14ac:dyDescent="0.25">
      <c r="C2217" s="15"/>
      <c r="D2217" s="65"/>
      <c r="E2217" s="66"/>
      <c r="F2217" s="67"/>
    </row>
    <row r="2218" spans="3:6" x14ac:dyDescent="0.25">
      <c r="C2218" s="15"/>
      <c r="D2218" s="65"/>
      <c r="E2218" s="66"/>
      <c r="F2218" s="67"/>
    </row>
    <row r="2219" spans="3:6" x14ac:dyDescent="0.25">
      <c r="C2219" s="15"/>
      <c r="D2219" s="65"/>
      <c r="E2219" s="66"/>
      <c r="F2219" s="67"/>
    </row>
    <row r="2220" spans="3:6" x14ac:dyDescent="0.25">
      <c r="C2220" s="15"/>
      <c r="D2220" s="65"/>
      <c r="E2220" s="66"/>
      <c r="F2220" s="67"/>
    </row>
    <row r="2221" spans="3:6" x14ac:dyDescent="0.25">
      <c r="C2221" s="15"/>
      <c r="D2221" s="65"/>
      <c r="E2221" s="66"/>
      <c r="F2221" s="67"/>
    </row>
    <row r="2222" spans="3:6" x14ac:dyDescent="0.25">
      <c r="C2222" s="15"/>
      <c r="D2222" s="65"/>
      <c r="E2222" s="66"/>
      <c r="F2222" s="67"/>
    </row>
    <row r="2223" spans="3:6" x14ac:dyDescent="0.25">
      <c r="C2223" s="15"/>
      <c r="D2223" s="65"/>
      <c r="E2223" s="66"/>
      <c r="F2223" s="67"/>
    </row>
    <row r="2224" spans="3:6" x14ac:dyDescent="0.25">
      <c r="C2224" s="15"/>
      <c r="D2224" s="65"/>
      <c r="E2224" s="66"/>
      <c r="F2224" s="67"/>
    </row>
    <row r="2225" spans="3:6" x14ac:dyDescent="0.25">
      <c r="C2225" s="15"/>
      <c r="D2225" s="65"/>
      <c r="E2225" s="66"/>
      <c r="F2225" s="67"/>
    </row>
    <row r="2226" spans="3:6" x14ac:dyDescent="0.25">
      <c r="C2226" s="15"/>
      <c r="D2226" s="65"/>
      <c r="E2226" s="66"/>
      <c r="F2226" s="67"/>
    </row>
    <row r="2227" spans="3:6" x14ac:dyDescent="0.25">
      <c r="C2227" s="15"/>
      <c r="D2227" s="65"/>
      <c r="E2227" s="66"/>
      <c r="F2227" s="67"/>
    </row>
    <row r="2228" spans="3:6" x14ac:dyDescent="0.25">
      <c r="C2228" s="15"/>
      <c r="D2228" s="65"/>
      <c r="E2228" s="66"/>
      <c r="F2228" s="67"/>
    </row>
    <row r="2229" spans="3:6" x14ac:dyDescent="0.25">
      <c r="C2229" s="15"/>
      <c r="D2229" s="65"/>
      <c r="E2229" s="66"/>
      <c r="F2229" s="67"/>
    </row>
    <row r="2230" spans="3:6" x14ac:dyDescent="0.25">
      <c r="C2230" s="15"/>
      <c r="D2230" s="65"/>
      <c r="E2230" s="66"/>
      <c r="F2230" s="67"/>
    </row>
    <row r="2231" spans="3:6" x14ac:dyDescent="0.25">
      <c r="C2231" s="15"/>
      <c r="D2231" s="65"/>
      <c r="E2231" s="66"/>
      <c r="F2231" s="67"/>
    </row>
    <row r="2232" spans="3:6" x14ac:dyDescent="0.25">
      <c r="C2232" s="15"/>
      <c r="D2232" s="65"/>
      <c r="E2232" s="66"/>
      <c r="F2232" s="67"/>
    </row>
    <row r="2233" spans="3:6" x14ac:dyDescent="0.25">
      <c r="C2233" s="15"/>
      <c r="D2233" s="65"/>
      <c r="E2233" s="66"/>
      <c r="F2233" s="67"/>
    </row>
    <row r="2234" spans="3:6" x14ac:dyDescent="0.25">
      <c r="C2234" s="15"/>
      <c r="D2234" s="65"/>
      <c r="E2234" s="66"/>
      <c r="F2234" s="67"/>
    </row>
    <row r="2235" spans="3:6" x14ac:dyDescent="0.25">
      <c r="C2235" s="15"/>
      <c r="D2235" s="65"/>
      <c r="E2235" s="66"/>
      <c r="F2235" s="67"/>
    </row>
    <row r="2236" spans="3:6" x14ac:dyDescent="0.25">
      <c r="C2236" s="15"/>
      <c r="D2236" s="65"/>
      <c r="E2236" s="66"/>
      <c r="F2236" s="67"/>
    </row>
    <row r="2237" spans="3:6" x14ac:dyDescent="0.25">
      <c r="C2237" s="15"/>
      <c r="D2237" s="65"/>
      <c r="E2237" s="66"/>
      <c r="F2237" s="67"/>
    </row>
    <row r="2238" spans="3:6" x14ac:dyDescent="0.25">
      <c r="C2238" s="15"/>
      <c r="D2238" s="65"/>
      <c r="E2238" s="66"/>
      <c r="F2238" s="67"/>
    </row>
    <row r="2239" spans="3:6" x14ac:dyDescent="0.25">
      <c r="C2239" s="15"/>
      <c r="D2239" s="65"/>
      <c r="E2239" s="66"/>
      <c r="F2239" s="67"/>
    </row>
    <row r="2240" spans="3:6" x14ac:dyDescent="0.25">
      <c r="C2240" s="15"/>
      <c r="D2240" s="65"/>
      <c r="E2240" s="66"/>
      <c r="F2240" s="67"/>
    </row>
    <row r="2241" spans="3:6" x14ac:dyDescent="0.25">
      <c r="C2241" s="15"/>
      <c r="D2241" s="65"/>
      <c r="E2241" s="66"/>
      <c r="F2241" s="67"/>
    </row>
    <row r="2242" spans="3:6" x14ac:dyDescent="0.25">
      <c r="C2242" s="15"/>
      <c r="D2242" s="65"/>
      <c r="E2242" s="66"/>
      <c r="F2242" s="67"/>
    </row>
    <row r="2245" spans="3:6" x14ac:dyDescent="0.25">
      <c r="C2245" s="15"/>
      <c r="D2245" s="65"/>
      <c r="E2245" s="66"/>
      <c r="F2245" s="67"/>
    </row>
    <row r="2246" spans="3:6" x14ac:dyDescent="0.25">
      <c r="C2246" s="15"/>
      <c r="D2246" s="65"/>
      <c r="E2246" s="66"/>
      <c r="F2246" s="67"/>
    </row>
    <row r="2247" spans="3:6" x14ac:dyDescent="0.25">
      <c r="C2247" s="15"/>
      <c r="D2247" s="65"/>
      <c r="E2247" s="66"/>
      <c r="F2247" s="67"/>
    </row>
    <row r="2248" spans="3:6" x14ac:dyDescent="0.25">
      <c r="C2248" s="15"/>
      <c r="D2248" s="65"/>
      <c r="E2248" s="66"/>
      <c r="F2248" s="67"/>
    </row>
    <row r="2249" spans="3:6" x14ac:dyDescent="0.25">
      <c r="C2249" s="15"/>
      <c r="D2249" s="65"/>
      <c r="E2249" s="66"/>
      <c r="F2249" s="67"/>
    </row>
    <row r="2250" spans="3:6" x14ac:dyDescent="0.25">
      <c r="C2250" s="15"/>
      <c r="D2250" s="65"/>
      <c r="E2250" s="66"/>
      <c r="F2250" s="67"/>
    </row>
    <row r="2251" spans="3:6" x14ac:dyDescent="0.25">
      <c r="C2251" s="15"/>
      <c r="D2251" s="65"/>
      <c r="E2251" s="66"/>
      <c r="F2251" s="67"/>
    </row>
    <row r="2252" spans="3:6" x14ac:dyDescent="0.25">
      <c r="C2252" s="15"/>
      <c r="D2252" s="65"/>
      <c r="E2252" s="66"/>
      <c r="F2252" s="67"/>
    </row>
    <row r="2253" spans="3:6" x14ac:dyDescent="0.25">
      <c r="C2253" s="15"/>
      <c r="D2253" s="65"/>
      <c r="E2253" s="66"/>
      <c r="F2253" s="67"/>
    </row>
    <row r="2254" spans="3:6" x14ac:dyDescent="0.25">
      <c r="C2254" s="15"/>
      <c r="D2254" s="65"/>
      <c r="E2254" s="66"/>
      <c r="F2254" s="67"/>
    </row>
    <row r="2255" spans="3:6" x14ac:dyDescent="0.25">
      <c r="C2255" s="15"/>
      <c r="D2255" s="65"/>
      <c r="E2255" s="66"/>
      <c r="F2255" s="67"/>
    </row>
    <row r="2256" spans="3:6" x14ac:dyDescent="0.25">
      <c r="C2256" s="15"/>
      <c r="D2256" s="65"/>
      <c r="E2256" s="66"/>
      <c r="F2256" s="67"/>
    </row>
    <row r="2257" spans="3:6" x14ac:dyDescent="0.25">
      <c r="C2257" s="15"/>
      <c r="D2257" s="65"/>
      <c r="E2257" s="66"/>
      <c r="F2257" s="67"/>
    </row>
    <row r="2258" spans="3:6" x14ac:dyDescent="0.25">
      <c r="C2258" s="15"/>
      <c r="D2258" s="65"/>
      <c r="E2258" s="66"/>
      <c r="F2258" s="67"/>
    </row>
    <row r="2259" spans="3:6" x14ac:dyDescent="0.25">
      <c r="C2259" s="15"/>
      <c r="D2259" s="65"/>
      <c r="E2259" s="66"/>
      <c r="F2259" s="67"/>
    </row>
    <row r="2260" spans="3:6" x14ac:dyDescent="0.25">
      <c r="C2260" s="15"/>
      <c r="D2260" s="65"/>
      <c r="E2260" s="66"/>
      <c r="F2260" s="67"/>
    </row>
    <row r="2261" spans="3:6" x14ac:dyDescent="0.25">
      <c r="C2261" s="15"/>
      <c r="D2261" s="65"/>
      <c r="E2261" s="66"/>
      <c r="F2261" s="67"/>
    </row>
    <row r="2262" spans="3:6" x14ac:dyDescent="0.25">
      <c r="C2262" s="15"/>
      <c r="D2262" s="65"/>
      <c r="E2262" s="66"/>
      <c r="F2262" s="67"/>
    </row>
    <row r="2263" spans="3:6" x14ac:dyDescent="0.25">
      <c r="C2263" s="15"/>
      <c r="D2263" s="65"/>
      <c r="E2263" s="66"/>
      <c r="F2263" s="67"/>
    </row>
    <row r="2264" spans="3:6" x14ac:dyDescent="0.25">
      <c r="C2264" s="15"/>
      <c r="D2264" s="65"/>
      <c r="E2264" s="66"/>
      <c r="F2264" s="67"/>
    </row>
    <row r="2265" spans="3:6" x14ac:dyDescent="0.25">
      <c r="C2265" s="15"/>
      <c r="D2265" s="65"/>
      <c r="E2265" s="66"/>
      <c r="F2265" s="67"/>
    </row>
    <row r="2266" spans="3:6" x14ac:dyDescent="0.25">
      <c r="C2266" s="15"/>
      <c r="D2266" s="65"/>
      <c r="E2266" s="66"/>
      <c r="F2266" s="67"/>
    </row>
    <row r="2267" spans="3:6" x14ac:dyDescent="0.25">
      <c r="C2267" s="15"/>
      <c r="D2267" s="65"/>
      <c r="E2267" s="66"/>
      <c r="F2267" s="67"/>
    </row>
    <row r="2268" spans="3:6" x14ac:dyDescent="0.25">
      <c r="C2268" s="15"/>
      <c r="D2268" s="65"/>
      <c r="E2268" s="66"/>
      <c r="F2268" s="67"/>
    </row>
    <row r="2269" spans="3:6" x14ac:dyDescent="0.25">
      <c r="C2269" s="15"/>
      <c r="D2269" s="65"/>
      <c r="E2269" s="66"/>
      <c r="F2269" s="67"/>
    </row>
    <row r="2270" spans="3:6" x14ac:dyDescent="0.25">
      <c r="C2270" s="15"/>
      <c r="D2270" s="65"/>
      <c r="E2270" s="66"/>
      <c r="F2270" s="67"/>
    </row>
    <row r="2271" spans="3:6" x14ac:dyDescent="0.25">
      <c r="C2271" s="15"/>
      <c r="D2271" s="65"/>
      <c r="E2271" s="66"/>
      <c r="F2271" s="67"/>
    </row>
    <row r="2272" spans="3:6" x14ac:dyDescent="0.25">
      <c r="C2272" s="15"/>
      <c r="D2272" s="65"/>
      <c r="E2272" s="66"/>
      <c r="F2272" s="67"/>
    </row>
    <row r="2273" spans="3:6" x14ac:dyDescent="0.25">
      <c r="C2273" s="15"/>
      <c r="D2273" s="65"/>
      <c r="E2273" s="66"/>
      <c r="F2273" s="67"/>
    </row>
    <row r="2274" spans="3:6" x14ac:dyDescent="0.25">
      <c r="C2274" s="15"/>
      <c r="D2274" s="65"/>
      <c r="E2274" s="66"/>
      <c r="F2274" s="67"/>
    </row>
    <row r="2275" spans="3:6" x14ac:dyDescent="0.25">
      <c r="C2275" s="15"/>
      <c r="D2275" s="65"/>
      <c r="E2275" s="66"/>
      <c r="F2275" s="67"/>
    </row>
    <row r="2276" spans="3:6" x14ac:dyDescent="0.25">
      <c r="C2276" s="15"/>
      <c r="D2276" s="65"/>
      <c r="E2276" s="66"/>
      <c r="F2276" s="67"/>
    </row>
    <row r="2277" spans="3:6" x14ac:dyDescent="0.25">
      <c r="C2277" s="15"/>
      <c r="D2277" s="65"/>
      <c r="E2277" s="66"/>
      <c r="F2277" s="67"/>
    </row>
    <row r="2278" spans="3:6" x14ac:dyDescent="0.25">
      <c r="C2278" s="15"/>
      <c r="D2278" s="65"/>
      <c r="E2278" s="66"/>
      <c r="F2278" s="67"/>
    </row>
    <row r="2279" spans="3:6" x14ac:dyDescent="0.25">
      <c r="C2279" s="15"/>
      <c r="D2279" s="65"/>
      <c r="E2279" s="66"/>
      <c r="F2279" s="67"/>
    </row>
    <row r="2280" spans="3:6" x14ac:dyDescent="0.25">
      <c r="C2280" s="15"/>
      <c r="D2280" s="65"/>
      <c r="E2280" s="66"/>
      <c r="F2280" s="67"/>
    </row>
    <row r="2281" spans="3:6" x14ac:dyDescent="0.25">
      <c r="C2281" s="15"/>
      <c r="D2281" s="65"/>
      <c r="E2281" s="66"/>
      <c r="F2281" s="67"/>
    </row>
    <row r="2282" spans="3:6" x14ac:dyDescent="0.25">
      <c r="C2282" s="15"/>
      <c r="D2282" s="65"/>
      <c r="E2282" s="66"/>
      <c r="F2282" s="67"/>
    </row>
    <row r="2283" spans="3:6" x14ac:dyDescent="0.25">
      <c r="C2283" s="15"/>
      <c r="D2283" s="65"/>
      <c r="E2283" s="66"/>
      <c r="F2283" s="67"/>
    </row>
    <row r="2284" spans="3:6" x14ac:dyDescent="0.25">
      <c r="C2284" s="15"/>
      <c r="D2284" s="65"/>
      <c r="E2284" s="66"/>
      <c r="F2284" s="67"/>
    </row>
    <row r="2285" spans="3:6" x14ac:dyDescent="0.25">
      <c r="C2285" s="15"/>
      <c r="D2285" s="65"/>
      <c r="E2285" s="66"/>
      <c r="F2285" s="67"/>
    </row>
    <row r="2286" spans="3:6" x14ac:dyDescent="0.25">
      <c r="C2286" s="15"/>
      <c r="D2286" s="65"/>
      <c r="E2286" s="66"/>
      <c r="F2286" s="67"/>
    </row>
    <row r="2287" spans="3:6" x14ac:dyDescent="0.25">
      <c r="C2287" s="15"/>
      <c r="D2287" s="65"/>
      <c r="E2287" s="66"/>
      <c r="F2287" s="67"/>
    </row>
    <row r="2288" spans="3:6" x14ac:dyDescent="0.25">
      <c r="C2288" s="15"/>
      <c r="D2288" s="65"/>
      <c r="E2288" s="66"/>
      <c r="F2288" s="67"/>
    </row>
    <row r="2289" spans="3:6" x14ac:dyDescent="0.25">
      <c r="C2289" s="15"/>
      <c r="D2289" s="65"/>
      <c r="E2289" s="66"/>
      <c r="F2289" s="67"/>
    </row>
    <row r="2290" spans="3:6" x14ac:dyDescent="0.25">
      <c r="C2290" s="15"/>
      <c r="D2290" s="65"/>
      <c r="E2290" s="66"/>
      <c r="F2290" s="67"/>
    </row>
    <row r="2291" spans="3:6" x14ac:dyDescent="0.25">
      <c r="C2291" s="15"/>
      <c r="D2291" s="65"/>
      <c r="E2291" s="66"/>
      <c r="F2291" s="67"/>
    </row>
    <row r="2292" spans="3:6" x14ac:dyDescent="0.25">
      <c r="C2292" s="15"/>
      <c r="D2292" s="65"/>
      <c r="E2292" s="66"/>
      <c r="F2292" s="67"/>
    </row>
    <row r="2293" spans="3:6" x14ac:dyDescent="0.25">
      <c r="C2293" s="15"/>
      <c r="D2293" s="65"/>
      <c r="E2293" s="66"/>
      <c r="F2293" s="67"/>
    </row>
    <row r="2294" spans="3:6" x14ac:dyDescent="0.25">
      <c r="C2294" s="15"/>
      <c r="D2294" s="65"/>
      <c r="E2294" s="66"/>
      <c r="F2294" s="67"/>
    </row>
    <row r="2295" spans="3:6" x14ac:dyDescent="0.25">
      <c r="C2295" s="15"/>
      <c r="D2295" s="65"/>
      <c r="E2295" s="66"/>
      <c r="F2295" s="67"/>
    </row>
    <row r="2296" spans="3:6" x14ac:dyDescent="0.25">
      <c r="C2296" s="15"/>
      <c r="D2296" s="65"/>
      <c r="E2296" s="66"/>
      <c r="F2296" s="67"/>
    </row>
    <row r="2297" spans="3:6" x14ac:dyDescent="0.25">
      <c r="C2297" s="15"/>
      <c r="D2297" s="65"/>
      <c r="E2297" s="66"/>
      <c r="F2297" s="67"/>
    </row>
    <row r="2298" spans="3:6" x14ac:dyDescent="0.25">
      <c r="C2298" s="15"/>
      <c r="D2298" s="65"/>
      <c r="E2298" s="66"/>
      <c r="F2298" s="67"/>
    </row>
    <row r="2299" spans="3:6" x14ac:dyDescent="0.25">
      <c r="C2299" s="15"/>
      <c r="D2299" s="65"/>
      <c r="E2299" s="66"/>
      <c r="F2299" s="67"/>
    </row>
    <row r="2300" spans="3:6" x14ac:dyDescent="0.25">
      <c r="C2300" s="15"/>
      <c r="D2300" s="65"/>
      <c r="E2300" s="66"/>
      <c r="F2300" s="67"/>
    </row>
    <row r="2301" spans="3:6" x14ac:dyDescent="0.25">
      <c r="C2301" s="15"/>
      <c r="D2301" s="65"/>
      <c r="E2301" s="66"/>
      <c r="F2301" s="67"/>
    </row>
    <row r="2302" spans="3:6" x14ac:dyDescent="0.25">
      <c r="C2302" s="15"/>
      <c r="D2302" s="65"/>
      <c r="E2302" s="66"/>
      <c r="F2302" s="67"/>
    </row>
    <row r="2303" spans="3:6" x14ac:dyDescent="0.25">
      <c r="C2303" s="15"/>
      <c r="D2303" s="65"/>
      <c r="E2303" s="66"/>
      <c r="F2303" s="67"/>
    </row>
    <row r="2304" spans="3:6" x14ac:dyDescent="0.25">
      <c r="C2304" s="15"/>
      <c r="D2304" s="65"/>
      <c r="E2304" s="66"/>
      <c r="F2304" s="67"/>
    </row>
    <row r="2305" spans="3:6" x14ac:dyDescent="0.25">
      <c r="C2305" s="15"/>
      <c r="D2305" s="65"/>
      <c r="E2305" s="66"/>
      <c r="F2305" s="67"/>
    </row>
    <row r="2306" spans="3:6" x14ac:dyDescent="0.25">
      <c r="C2306" s="15"/>
      <c r="D2306" s="65"/>
      <c r="E2306" s="66"/>
      <c r="F2306" s="67"/>
    </row>
    <row r="2307" spans="3:6" x14ac:dyDescent="0.25">
      <c r="C2307" s="15"/>
      <c r="D2307" s="65"/>
      <c r="E2307" s="66"/>
      <c r="F2307" s="67"/>
    </row>
    <row r="2308" spans="3:6" x14ac:dyDescent="0.25">
      <c r="C2308" s="15"/>
      <c r="D2308" s="65"/>
      <c r="E2308" s="66"/>
      <c r="F2308" s="67"/>
    </row>
    <row r="2309" spans="3:6" x14ac:dyDescent="0.25">
      <c r="C2309" s="15"/>
      <c r="D2309" s="65"/>
      <c r="E2309" s="66"/>
      <c r="F2309" s="67"/>
    </row>
    <row r="2310" spans="3:6" x14ac:dyDescent="0.25">
      <c r="C2310" s="15"/>
      <c r="D2310" s="65"/>
      <c r="E2310" s="66"/>
      <c r="F2310" s="67"/>
    </row>
    <row r="2311" spans="3:6" x14ac:dyDescent="0.25">
      <c r="C2311" s="15"/>
      <c r="D2311" s="65"/>
      <c r="E2311" s="66"/>
      <c r="F2311" s="67"/>
    </row>
    <row r="2312" spans="3:6" x14ac:dyDescent="0.25">
      <c r="C2312" s="15"/>
      <c r="D2312" s="65"/>
      <c r="E2312" s="66"/>
      <c r="F2312" s="67"/>
    </row>
    <row r="2313" spans="3:6" x14ac:dyDescent="0.25">
      <c r="C2313" s="15"/>
      <c r="D2313" s="65"/>
      <c r="E2313" s="66"/>
      <c r="F2313" s="67"/>
    </row>
    <row r="2314" spans="3:6" x14ac:dyDescent="0.25">
      <c r="C2314" s="15"/>
      <c r="D2314" s="65"/>
      <c r="E2314" s="66"/>
      <c r="F2314" s="67"/>
    </row>
    <row r="2315" spans="3:6" x14ac:dyDescent="0.25">
      <c r="C2315" s="15"/>
      <c r="D2315" s="65"/>
      <c r="E2315" s="66"/>
      <c r="F2315" s="67"/>
    </row>
    <row r="2316" spans="3:6" x14ac:dyDescent="0.25">
      <c r="C2316" s="15"/>
      <c r="D2316" s="65"/>
      <c r="E2316" s="66"/>
      <c r="F2316" s="67"/>
    </row>
    <row r="2317" spans="3:6" x14ac:dyDescent="0.25">
      <c r="C2317" s="15"/>
      <c r="D2317" s="65"/>
      <c r="E2317" s="66"/>
      <c r="F2317" s="67"/>
    </row>
    <row r="2318" spans="3:6" x14ac:dyDescent="0.25">
      <c r="C2318" s="15"/>
      <c r="D2318" s="65"/>
      <c r="E2318" s="66"/>
      <c r="F2318" s="67"/>
    </row>
    <row r="2319" spans="3:6" x14ac:dyDescent="0.25">
      <c r="C2319" s="15"/>
      <c r="D2319" s="65"/>
      <c r="E2319" s="66"/>
      <c r="F2319" s="67"/>
    </row>
    <row r="2320" spans="3:6" x14ac:dyDescent="0.25">
      <c r="C2320" s="15"/>
      <c r="D2320" s="65"/>
      <c r="E2320" s="66"/>
      <c r="F2320" s="67"/>
    </row>
    <row r="2321" spans="3:6" x14ac:dyDescent="0.25">
      <c r="C2321" s="15"/>
      <c r="D2321" s="65"/>
      <c r="E2321" s="66"/>
      <c r="F2321" s="67"/>
    </row>
    <row r="2322" spans="3:6" x14ac:dyDescent="0.25">
      <c r="C2322" s="15"/>
      <c r="D2322" s="65"/>
      <c r="E2322" s="66"/>
      <c r="F2322" s="67"/>
    </row>
    <row r="2323" spans="3:6" x14ac:dyDescent="0.25">
      <c r="C2323" s="15"/>
      <c r="D2323" s="65"/>
      <c r="E2323" s="66"/>
      <c r="F2323" s="67"/>
    </row>
    <row r="2324" spans="3:6" x14ac:dyDescent="0.25">
      <c r="C2324" s="15"/>
      <c r="D2324" s="65"/>
      <c r="E2324" s="66"/>
      <c r="F2324" s="67"/>
    </row>
    <row r="2325" spans="3:6" x14ac:dyDescent="0.25">
      <c r="C2325" s="15"/>
      <c r="D2325" s="65"/>
      <c r="E2325" s="66"/>
      <c r="F2325" s="67"/>
    </row>
    <row r="2326" spans="3:6" x14ac:dyDescent="0.25">
      <c r="C2326" s="15"/>
      <c r="D2326" s="65"/>
      <c r="E2326" s="66"/>
      <c r="F2326" s="67"/>
    </row>
    <row r="2327" spans="3:6" x14ac:dyDescent="0.25">
      <c r="C2327" s="15"/>
      <c r="D2327" s="65"/>
      <c r="E2327" s="66"/>
      <c r="F2327" s="67"/>
    </row>
    <row r="2328" spans="3:6" x14ac:dyDescent="0.25">
      <c r="C2328" s="15"/>
      <c r="D2328" s="65"/>
      <c r="E2328" s="66"/>
      <c r="F2328" s="67"/>
    </row>
    <row r="2329" spans="3:6" x14ac:dyDescent="0.25">
      <c r="C2329" s="15"/>
      <c r="D2329" s="65"/>
      <c r="E2329" s="66"/>
      <c r="F2329" s="67"/>
    </row>
    <row r="2330" spans="3:6" x14ac:dyDescent="0.25">
      <c r="C2330" s="15"/>
      <c r="D2330" s="65"/>
      <c r="E2330" s="66"/>
      <c r="F2330" s="67"/>
    </row>
    <row r="2331" spans="3:6" x14ac:dyDescent="0.25">
      <c r="C2331" s="15"/>
      <c r="D2331" s="65"/>
      <c r="E2331" s="66"/>
      <c r="F2331" s="67"/>
    </row>
    <row r="2332" spans="3:6" x14ac:dyDescent="0.25">
      <c r="C2332" s="15"/>
      <c r="D2332" s="65"/>
      <c r="E2332" s="66"/>
      <c r="F2332" s="67"/>
    </row>
    <row r="2333" spans="3:6" x14ac:dyDescent="0.25">
      <c r="C2333" s="15"/>
      <c r="D2333" s="65"/>
      <c r="E2333" s="66"/>
      <c r="F2333" s="67"/>
    </row>
    <row r="2334" spans="3:6" x14ac:dyDescent="0.25">
      <c r="C2334" s="15"/>
      <c r="D2334" s="65"/>
      <c r="E2334" s="66"/>
      <c r="F2334" s="67"/>
    </row>
    <row r="2335" spans="3:6" x14ac:dyDescent="0.25">
      <c r="C2335" s="15"/>
      <c r="D2335" s="65"/>
      <c r="E2335" s="66"/>
      <c r="F2335" s="67"/>
    </row>
    <row r="2336" spans="3:6" x14ac:dyDescent="0.25">
      <c r="C2336" s="15"/>
      <c r="D2336" s="65"/>
      <c r="E2336" s="66"/>
      <c r="F2336" s="67"/>
    </row>
    <row r="2337" spans="3:6" x14ac:dyDescent="0.25">
      <c r="C2337" s="15"/>
      <c r="D2337" s="65"/>
      <c r="E2337" s="66"/>
      <c r="F2337" s="67"/>
    </row>
    <row r="2338" spans="3:6" x14ac:dyDescent="0.25">
      <c r="C2338" s="15"/>
      <c r="D2338" s="65"/>
      <c r="E2338" s="66"/>
      <c r="F2338" s="67"/>
    </row>
    <row r="2339" spans="3:6" x14ac:dyDescent="0.25">
      <c r="C2339" s="15"/>
      <c r="D2339" s="65"/>
      <c r="E2339" s="66"/>
      <c r="F2339" s="67"/>
    </row>
    <row r="2340" spans="3:6" x14ac:dyDescent="0.25">
      <c r="C2340" s="15"/>
      <c r="D2340" s="65"/>
      <c r="E2340" s="66"/>
      <c r="F2340" s="67"/>
    </row>
    <row r="2341" spans="3:6" x14ac:dyDescent="0.25">
      <c r="C2341" s="15"/>
      <c r="D2341" s="65"/>
      <c r="E2341" s="66"/>
      <c r="F2341" s="67"/>
    </row>
    <row r="2342" spans="3:6" x14ac:dyDescent="0.25">
      <c r="C2342" s="15"/>
      <c r="D2342" s="65"/>
      <c r="E2342" s="66"/>
      <c r="F2342" s="67"/>
    </row>
    <row r="2343" spans="3:6" x14ac:dyDescent="0.25">
      <c r="C2343" s="15"/>
      <c r="D2343" s="65"/>
      <c r="E2343" s="66"/>
      <c r="F2343" s="67"/>
    </row>
    <row r="2344" spans="3:6" x14ac:dyDescent="0.25">
      <c r="C2344" s="15"/>
      <c r="D2344" s="65"/>
      <c r="E2344" s="66"/>
      <c r="F2344" s="67"/>
    </row>
    <row r="2345" spans="3:6" x14ac:dyDescent="0.25">
      <c r="C2345" s="15"/>
      <c r="D2345" s="65"/>
      <c r="E2345" s="66"/>
      <c r="F2345" s="67"/>
    </row>
    <row r="2346" spans="3:6" x14ac:dyDescent="0.25">
      <c r="C2346" s="15"/>
      <c r="D2346" s="65"/>
      <c r="E2346" s="66"/>
      <c r="F2346" s="67"/>
    </row>
    <row r="2347" spans="3:6" x14ac:dyDescent="0.25">
      <c r="C2347" s="15"/>
      <c r="D2347" s="65"/>
      <c r="E2347" s="66"/>
      <c r="F2347" s="67"/>
    </row>
    <row r="2348" spans="3:6" x14ac:dyDescent="0.25">
      <c r="C2348" s="15"/>
      <c r="D2348" s="65"/>
      <c r="E2348" s="66"/>
      <c r="F2348" s="67"/>
    </row>
    <row r="2349" spans="3:6" x14ac:dyDescent="0.25">
      <c r="C2349" s="15"/>
      <c r="D2349" s="65"/>
      <c r="E2349" s="66"/>
      <c r="F2349" s="67"/>
    </row>
    <row r="2350" spans="3:6" x14ac:dyDescent="0.25">
      <c r="C2350" s="15"/>
      <c r="D2350" s="65"/>
      <c r="E2350" s="66"/>
      <c r="F2350" s="67"/>
    </row>
    <row r="2351" spans="3:6" x14ac:dyDescent="0.25">
      <c r="C2351" s="15"/>
      <c r="D2351" s="65"/>
      <c r="E2351" s="66"/>
      <c r="F2351" s="67"/>
    </row>
    <row r="2352" spans="3:6" x14ac:dyDescent="0.25">
      <c r="C2352" s="15"/>
      <c r="D2352" s="65"/>
      <c r="E2352" s="66"/>
      <c r="F2352" s="67"/>
    </row>
    <row r="2353" spans="3:6" x14ac:dyDescent="0.25">
      <c r="C2353" s="15"/>
      <c r="D2353" s="65"/>
      <c r="E2353" s="66"/>
      <c r="F2353" s="67"/>
    </row>
    <row r="2354" spans="3:6" x14ac:dyDescent="0.25">
      <c r="C2354" s="15"/>
      <c r="D2354" s="65"/>
      <c r="E2354" s="66"/>
      <c r="F2354" s="67"/>
    </row>
    <row r="2355" spans="3:6" x14ac:dyDescent="0.25">
      <c r="C2355" s="15"/>
      <c r="D2355" s="65"/>
      <c r="E2355" s="66"/>
      <c r="F2355" s="67"/>
    </row>
    <row r="2356" spans="3:6" x14ac:dyDescent="0.25">
      <c r="C2356" s="15"/>
      <c r="D2356" s="65"/>
      <c r="E2356" s="66"/>
      <c r="F2356" s="67"/>
    </row>
    <row r="2357" spans="3:6" x14ac:dyDescent="0.25">
      <c r="C2357" s="15"/>
      <c r="D2357" s="65"/>
      <c r="E2357" s="66"/>
      <c r="F2357" s="67"/>
    </row>
    <row r="2358" spans="3:6" x14ac:dyDescent="0.25">
      <c r="C2358" s="15"/>
      <c r="D2358" s="65"/>
      <c r="E2358" s="66"/>
      <c r="F2358" s="67"/>
    </row>
    <row r="2359" spans="3:6" x14ac:dyDescent="0.25">
      <c r="C2359" s="15"/>
      <c r="D2359" s="65"/>
      <c r="E2359" s="66"/>
      <c r="F2359" s="67"/>
    </row>
    <row r="2360" spans="3:6" x14ac:dyDescent="0.25">
      <c r="C2360" s="15"/>
      <c r="D2360" s="65"/>
      <c r="E2360" s="66"/>
      <c r="F2360" s="67"/>
    </row>
    <row r="2361" spans="3:6" x14ac:dyDescent="0.25">
      <c r="C2361" s="15"/>
      <c r="D2361" s="65"/>
      <c r="E2361" s="66"/>
      <c r="F2361" s="67"/>
    </row>
    <row r="2362" spans="3:6" x14ac:dyDescent="0.25">
      <c r="C2362" s="15"/>
      <c r="D2362" s="65"/>
      <c r="E2362" s="66"/>
      <c r="F2362" s="67"/>
    </row>
    <row r="2363" spans="3:6" x14ac:dyDescent="0.25">
      <c r="C2363" s="15"/>
      <c r="D2363" s="65"/>
      <c r="E2363" s="66"/>
      <c r="F2363" s="67"/>
    </row>
    <row r="2364" spans="3:6" x14ac:dyDescent="0.25">
      <c r="C2364" s="15"/>
      <c r="D2364" s="65"/>
      <c r="E2364" s="66"/>
      <c r="F2364" s="67"/>
    </row>
    <row r="2365" spans="3:6" x14ac:dyDescent="0.25">
      <c r="C2365" s="15"/>
      <c r="D2365" s="65"/>
      <c r="E2365" s="66"/>
      <c r="F2365" s="67"/>
    </row>
    <row r="2366" spans="3:6" x14ac:dyDescent="0.25">
      <c r="C2366" s="15"/>
      <c r="D2366" s="65"/>
      <c r="E2366" s="66"/>
      <c r="F2366" s="67"/>
    </row>
    <row r="2367" spans="3:6" x14ac:dyDescent="0.25">
      <c r="C2367" s="15"/>
      <c r="D2367" s="65"/>
      <c r="E2367" s="66"/>
      <c r="F2367" s="67"/>
    </row>
    <row r="2368" spans="3:6" x14ac:dyDescent="0.25">
      <c r="C2368" s="15"/>
      <c r="D2368" s="65"/>
      <c r="E2368" s="66"/>
      <c r="F2368" s="67"/>
    </row>
    <row r="2369" spans="3:6" x14ac:dyDescent="0.25">
      <c r="C2369" s="15"/>
      <c r="D2369" s="65"/>
      <c r="E2369" s="66"/>
      <c r="F2369" s="67"/>
    </row>
    <row r="2370" spans="3:6" x14ac:dyDescent="0.25">
      <c r="C2370" s="15"/>
      <c r="D2370" s="65"/>
      <c r="E2370" s="66"/>
      <c r="F2370" s="67"/>
    </row>
    <row r="2371" spans="3:6" x14ac:dyDescent="0.25">
      <c r="C2371" s="15"/>
      <c r="D2371" s="65"/>
      <c r="E2371" s="66"/>
      <c r="F2371" s="67"/>
    </row>
    <row r="2372" spans="3:6" x14ac:dyDescent="0.25">
      <c r="C2372" s="15"/>
      <c r="D2372" s="65"/>
      <c r="E2372" s="66"/>
      <c r="F2372" s="67"/>
    </row>
    <row r="2373" spans="3:6" x14ac:dyDescent="0.25">
      <c r="C2373" s="15"/>
      <c r="D2373" s="65"/>
      <c r="E2373" s="66"/>
      <c r="F2373" s="67"/>
    </row>
    <row r="2374" spans="3:6" x14ac:dyDescent="0.25">
      <c r="C2374" s="15"/>
      <c r="D2374" s="65"/>
      <c r="E2374" s="66"/>
      <c r="F2374" s="67"/>
    </row>
    <row r="2375" spans="3:6" x14ac:dyDescent="0.25">
      <c r="C2375" s="15"/>
      <c r="D2375" s="65"/>
      <c r="E2375" s="66"/>
      <c r="F2375" s="67"/>
    </row>
    <row r="2376" spans="3:6" x14ac:dyDescent="0.25">
      <c r="C2376" s="15"/>
      <c r="D2376" s="65"/>
      <c r="E2376" s="66"/>
      <c r="F2376" s="67"/>
    </row>
    <row r="2377" spans="3:6" x14ac:dyDescent="0.25">
      <c r="C2377" s="15"/>
      <c r="D2377" s="65"/>
      <c r="E2377" s="66"/>
      <c r="F2377" s="67"/>
    </row>
    <row r="2378" spans="3:6" x14ac:dyDescent="0.25">
      <c r="C2378" s="15"/>
      <c r="D2378" s="65"/>
      <c r="E2378" s="66"/>
      <c r="F2378" s="67"/>
    </row>
    <row r="2379" spans="3:6" x14ac:dyDescent="0.25">
      <c r="C2379" s="15"/>
      <c r="D2379" s="65"/>
      <c r="E2379" s="66"/>
      <c r="F2379" s="67"/>
    </row>
    <row r="2380" spans="3:6" x14ac:dyDescent="0.25">
      <c r="C2380" s="15"/>
      <c r="D2380" s="65"/>
      <c r="E2380" s="66"/>
      <c r="F2380" s="67"/>
    </row>
    <row r="2381" spans="3:6" x14ac:dyDescent="0.25">
      <c r="C2381" s="15"/>
      <c r="D2381" s="65"/>
      <c r="E2381" s="66"/>
      <c r="F2381" s="67"/>
    </row>
    <row r="2382" spans="3:6" x14ac:dyDescent="0.25">
      <c r="C2382" s="15"/>
      <c r="D2382" s="65"/>
      <c r="E2382" s="66"/>
      <c r="F2382" s="67"/>
    </row>
    <row r="2383" spans="3:6" x14ac:dyDescent="0.25">
      <c r="C2383" s="15"/>
      <c r="D2383" s="65"/>
      <c r="E2383" s="66"/>
      <c r="F2383" s="67"/>
    </row>
    <row r="2384" spans="3:6" x14ac:dyDescent="0.25">
      <c r="C2384" s="15"/>
      <c r="D2384" s="65"/>
      <c r="E2384" s="66"/>
      <c r="F2384" s="67"/>
    </row>
    <row r="2385" spans="3:6" x14ac:dyDescent="0.25">
      <c r="C2385" s="15"/>
      <c r="D2385" s="65"/>
      <c r="E2385" s="66"/>
      <c r="F2385" s="67"/>
    </row>
    <row r="2386" spans="3:6" x14ac:dyDescent="0.25">
      <c r="C2386" s="15"/>
      <c r="D2386" s="65"/>
      <c r="E2386" s="66"/>
      <c r="F2386" s="67"/>
    </row>
    <row r="2387" spans="3:6" x14ac:dyDescent="0.25">
      <c r="C2387" s="15"/>
      <c r="D2387" s="65"/>
      <c r="E2387" s="66"/>
      <c r="F2387" s="67"/>
    </row>
    <row r="2388" spans="3:6" x14ac:dyDescent="0.25">
      <c r="C2388" s="15"/>
      <c r="D2388" s="65"/>
      <c r="E2388" s="66"/>
      <c r="F2388" s="67"/>
    </row>
    <row r="2389" spans="3:6" x14ac:dyDescent="0.25">
      <c r="C2389" s="15"/>
      <c r="D2389" s="65"/>
      <c r="E2389" s="66"/>
      <c r="F2389" s="67"/>
    </row>
    <row r="2390" spans="3:6" x14ac:dyDescent="0.25">
      <c r="C2390" s="15"/>
      <c r="D2390" s="65"/>
      <c r="E2390" s="66"/>
      <c r="F2390" s="67"/>
    </row>
    <row r="2391" spans="3:6" x14ac:dyDescent="0.25">
      <c r="C2391" s="15"/>
      <c r="D2391" s="65"/>
      <c r="E2391" s="66"/>
      <c r="F2391" s="67"/>
    </row>
    <row r="2392" spans="3:6" x14ac:dyDescent="0.25">
      <c r="C2392" s="15"/>
      <c r="D2392" s="65"/>
      <c r="E2392" s="66"/>
      <c r="F2392" s="67"/>
    </row>
    <row r="2393" spans="3:6" x14ac:dyDescent="0.25">
      <c r="C2393" s="15"/>
      <c r="D2393" s="65"/>
      <c r="E2393" s="66"/>
      <c r="F2393" s="67"/>
    </row>
    <row r="2394" spans="3:6" x14ac:dyDescent="0.25">
      <c r="C2394" s="15"/>
      <c r="D2394" s="65"/>
      <c r="E2394" s="66"/>
      <c r="F2394" s="67"/>
    </row>
    <row r="2395" spans="3:6" x14ac:dyDescent="0.25">
      <c r="C2395" s="15"/>
      <c r="D2395" s="65"/>
      <c r="E2395" s="66"/>
      <c r="F2395" s="67"/>
    </row>
    <row r="2396" spans="3:6" x14ac:dyDescent="0.25">
      <c r="C2396" s="15"/>
      <c r="D2396" s="65"/>
      <c r="E2396" s="66"/>
      <c r="F2396" s="67"/>
    </row>
    <row r="2397" spans="3:6" x14ac:dyDescent="0.25">
      <c r="C2397" s="15"/>
      <c r="D2397" s="65"/>
      <c r="E2397" s="66"/>
      <c r="F2397" s="67"/>
    </row>
    <row r="2398" spans="3:6" x14ac:dyDescent="0.25">
      <c r="C2398" s="15"/>
      <c r="D2398" s="65"/>
      <c r="E2398" s="66"/>
      <c r="F2398" s="67"/>
    </row>
    <row r="2399" spans="3:6" x14ac:dyDescent="0.25">
      <c r="C2399" s="15"/>
      <c r="D2399" s="65"/>
      <c r="E2399" s="66"/>
      <c r="F2399" s="67"/>
    </row>
    <row r="2400" spans="3:6" x14ac:dyDescent="0.25">
      <c r="C2400" s="15"/>
      <c r="D2400" s="65"/>
      <c r="E2400" s="66"/>
      <c r="F2400" s="67"/>
    </row>
    <row r="2401" spans="3:6" x14ac:dyDescent="0.25">
      <c r="C2401" s="15"/>
      <c r="D2401" s="65"/>
      <c r="E2401" s="66"/>
      <c r="F2401" s="67"/>
    </row>
    <row r="2402" spans="3:6" x14ac:dyDescent="0.25">
      <c r="C2402" s="15"/>
      <c r="D2402" s="65"/>
      <c r="E2402" s="66"/>
      <c r="F2402" s="67"/>
    </row>
    <row r="2403" spans="3:6" x14ac:dyDescent="0.25">
      <c r="C2403" s="15"/>
      <c r="D2403" s="65"/>
      <c r="E2403" s="66"/>
      <c r="F2403" s="67"/>
    </row>
    <row r="2404" spans="3:6" x14ac:dyDescent="0.25">
      <c r="C2404" s="15"/>
      <c r="D2404" s="65"/>
      <c r="E2404" s="66"/>
      <c r="F2404" s="67"/>
    </row>
    <row r="2405" spans="3:6" x14ac:dyDescent="0.25">
      <c r="C2405" s="15"/>
      <c r="D2405" s="65"/>
      <c r="E2405" s="66"/>
      <c r="F2405" s="67"/>
    </row>
    <row r="2406" spans="3:6" x14ac:dyDescent="0.25">
      <c r="C2406" s="15"/>
      <c r="D2406" s="65"/>
      <c r="E2406" s="66"/>
      <c r="F2406" s="67"/>
    </row>
    <row r="2407" spans="3:6" x14ac:dyDescent="0.25">
      <c r="C2407" s="15"/>
      <c r="D2407" s="65"/>
      <c r="E2407" s="66"/>
      <c r="F2407" s="67"/>
    </row>
    <row r="2408" spans="3:6" x14ac:dyDescent="0.25">
      <c r="C2408" s="15"/>
      <c r="D2408" s="65"/>
      <c r="E2408" s="66"/>
      <c r="F2408" s="67"/>
    </row>
    <row r="2409" spans="3:6" x14ac:dyDescent="0.25">
      <c r="C2409" s="15"/>
      <c r="D2409" s="65"/>
      <c r="E2409" s="66"/>
      <c r="F2409" s="67"/>
    </row>
    <row r="2410" spans="3:6" x14ac:dyDescent="0.25">
      <c r="C2410" s="15"/>
      <c r="D2410" s="65"/>
      <c r="E2410" s="66"/>
      <c r="F2410" s="67"/>
    </row>
    <row r="2411" spans="3:6" x14ac:dyDescent="0.25">
      <c r="C2411" s="15"/>
      <c r="D2411" s="65"/>
      <c r="E2411" s="66"/>
      <c r="F2411" s="67"/>
    </row>
    <row r="2412" spans="3:6" x14ac:dyDescent="0.25">
      <c r="C2412" s="15"/>
      <c r="D2412" s="65"/>
      <c r="E2412" s="66"/>
      <c r="F2412" s="67"/>
    </row>
    <row r="2413" spans="3:6" x14ac:dyDescent="0.25">
      <c r="C2413" s="15"/>
      <c r="D2413" s="65"/>
      <c r="E2413" s="66"/>
      <c r="F2413" s="67"/>
    </row>
    <row r="2414" spans="3:6" x14ac:dyDescent="0.25">
      <c r="C2414" s="15"/>
      <c r="D2414" s="65"/>
      <c r="E2414" s="66"/>
      <c r="F2414" s="67"/>
    </row>
    <row r="2415" spans="3:6" x14ac:dyDescent="0.25">
      <c r="C2415" s="15"/>
      <c r="D2415" s="65"/>
      <c r="E2415" s="66"/>
      <c r="F2415" s="67"/>
    </row>
    <row r="2416" spans="3:6" x14ac:dyDescent="0.25">
      <c r="C2416" s="15"/>
      <c r="D2416" s="65"/>
      <c r="E2416" s="66"/>
      <c r="F2416" s="67"/>
    </row>
    <row r="2417" spans="3:6" x14ac:dyDescent="0.25">
      <c r="C2417" s="15"/>
      <c r="D2417" s="65"/>
      <c r="E2417" s="66"/>
      <c r="F2417" s="67"/>
    </row>
    <row r="2418" spans="3:6" x14ac:dyDescent="0.25">
      <c r="C2418" s="15"/>
      <c r="D2418" s="65"/>
      <c r="E2418" s="66"/>
      <c r="F2418" s="67"/>
    </row>
    <row r="2419" spans="3:6" x14ac:dyDescent="0.25">
      <c r="C2419" s="15"/>
      <c r="D2419" s="65"/>
      <c r="E2419" s="66"/>
      <c r="F2419" s="67"/>
    </row>
    <row r="2420" spans="3:6" x14ac:dyDescent="0.25">
      <c r="C2420" s="15"/>
      <c r="D2420" s="65"/>
      <c r="E2420" s="66"/>
      <c r="F2420" s="67"/>
    </row>
    <row r="2421" spans="3:6" x14ac:dyDescent="0.25">
      <c r="C2421" s="15"/>
      <c r="D2421" s="65"/>
      <c r="E2421" s="66"/>
      <c r="F2421" s="67"/>
    </row>
    <row r="2422" spans="3:6" x14ac:dyDescent="0.25">
      <c r="C2422" s="15"/>
      <c r="D2422" s="65"/>
      <c r="E2422" s="66"/>
      <c r="F2422" s="67"/>
    </row>
    <row r="2423" spans="3:6" x14ac:dyDescent="0.25">
      <c r="C2423" s="15"/>
      <c r="D2423" s="65"/>
      <c r="E2423" s="66"/>
      <c r="F2423" s="67"/>
    </row>
    <row r="2424" spans="3:6" x14ac:dyDescent="0.25">
      <c r="C2424" s="15"/>
      <c r="D2424" s="65"/>
      <c r="E2424" s="66"/>
      <c r="F2424" s="67"/>
    </row>
    <row r="2425" spans="3:6" x14ac:dyDescent="0.25">
      <c r="C2425" s="15"/>
      <c r="D2425" s="65"/>
      <c r="E2425" s="66"/>
      <c r="F2425" s="67"/>
    </row>
    <row r="2426" spans="3:6" x14ac:dyDescent="0.25">
      <c r="C2426" s="15"/>
      <c r="D2426" s="65"/>
      <c r="E2426" s="66"/>
      <c r="F2426" s="67"/>
    </row>
    <row r="2427" spans="3:6" x14ac:dyDescent="0.25">
      <c r="C2427" s="15"/>
      <c r="D2427" s="65"/>
      <c r="E2427" s="66"/>
      <c r="F2427" s="67"/>
    </row>
    <row r="2428" spans="3:6" x14ac:dyDescent="0.25">
      <c r="C2428" s="15"/>
      <c r="D2428" s="65"/>
      <c r="E2428" s="66"/>
      <c r="F2428" s="67"/>
    </row>
    <row r="2429" spans="3:6" x14ac:dyDescent="0.25">
      <c r="C2429" s="15"/>
      <c r="D2429" s="65"/>
      <c r="E2429" s="66"/>
      <c r="F2429" s="67"/>
    </row>
    <row r="2430" spans="3:6" x14ac:dyDescent="0.25">
      <c r="C2430" s="15"/>
      <c r="D2430" s="65"/>
      <c r="E2430" s="66"/>
      <c r="F2430" s="67"/>
    </row>
    <row r="2431" spans="3:6" x14ac:dyDescent="0.25">
      <c r="C2431" s="15"/>
      <c r="D2431" s="65"/>
      <c r="E2431" s="66"/>
      <c r="F2431" s="67"/>
    </row>
    <row r="2432" spans="3:6" x14ac:dyDescent="0.25">
      <c r="C2432" s="15"/>
      <c r="D2432" s="65"/>
      <c r="E2432" s="66"/>
      <c r="F2432" s="67"/>
    </row>
    <row r="2433" spans="3:6" x14ac:dyDescent="0.25">
      <c r="C2433" s="15"/>
      <c r="D2433" s="65"/>
      <c r="E2433" s="66"/>
      <c r="F2433" s="67"/>
    </row>
    <row r="2434" spans="3:6" x14ac:dyDescent="0.25">
      <c r="C2434" s="15"/>
      <c r="D2434" s="65"/>
      <c r="E2434" s="66"/>
      <c r="F2434" s="67"/>
    </row>
    <row r="2435" spans="3:6" x14ac:dyDescent="0.25">
      <c r="C2435" s="15"/>
      <c r="D2435" s="65"/>
      <c r="E2435" s="66"/>
      <c r="F2435" s="67"/>
    </row>
    <row r="2436" spans="3:6" x14ac:dyDescent="0.25">
      <c r="C2436" s="15"/>
      <c r="D2436" s="65"/>
      <c r="E2436" s="66"/>
      <c r="F2436" s="67"/>
    </row>
    <row r="2437" spans="3:6" x14ac:dyDescent="0.25">
      <c r="C2437" s="15"/>
      <c r="D2437" s="65"/>
      <c r="E2437" s="66"/>
      <c r="F2437" s="67"/>
    </row>
    <row r="2438" spans="3:6" x14ac:dyDescent="0.25">
      <c r="C2438" s="15"/>
      <c r="D2438" s="65"/>
      <c r="E2438" s="66"/>
      <c r="F2438" s="67"/>
    </row>
    <row r="2439" spans="3:6" x14ac:dyDescent="0.25">
      <c r="C2439" s="15"/>
      <c r="D2439" s="65"/>
      <c r="E2439" s="66"/>
      <c r="F2439" s="67"/>
    </row>
    <row r="2440" spans="3:6" x14ac:dyDescent="0.25">
      <c r="C2440" s="15"/>
      <c r="D2440" s="65"/>
      <c r="E2440" s="66"/>
      <c r="F2440" s="67"/>
    </row>
    <row r="2441" spans="3:6" x14ac:dyDescent="0.25">
      <c r="C2441" s="15"/>
      <c r="D2441" s="65"/>
      <c r="E2441" s="66"/>
      <c r="F2441" s="67"/>
    </row>
    <row r="2442" spans="3:6" x14ac:dyDescent="0.25">
      <c r="C2442" s="15"/>
      <c r="D2442" s="65"/>
      <c r="E2442" s="66"/>
      <c r="F2442" s="67"/>
    </row>
    <row r="2443" spans="3:6" x14ac:dyDescent="0.25">
      <c r="C2443" s="15"/>
      <c r="D2443" s="65"/>
      <c r="E2443" s="66"/>
      <c r="F2443" s="67"/>
    </row>
    <row r="2444" spans="3:6" x14ac:dyDescent="0.25">
      <c r="C2444" s="15"/>
      <c r="D2444" s="65"/>
      <c r="E2444" s="66"/>
      <c r="F2444" s="67"/>
    </row>
    <row r="2445" spans="3:6" x14ac:dyDescent="0.25">
      <c r="C2445" s="15"/>
      <c r="D2445" s="65"/>
      <c r="E2445" s="66"/>
      <c r="F2445" s="67"/>
    </row>
    <row r="2446" spans="3:6" x14ac:dyDescent="0.25">
      <c r="C2446" s="15"/>
      <c r="D2446" s="65"/>
      <c r="E2446" s="66"/>
      <c r="F2446" s="67"/>
    </row>
    <row r="2447" spans="3:6" x14ac:dyDescent="0.25">
      <c r="C2447" s="15"/>
      <c r="D2447" s="65"/>
      <c r="E2447" s="66"/>
      <c r="F2447" s="67"/>
    </row>
    <row r="2448" spans="3:6" x14ac:dyDescent="0.25">
      <c r="C2448" s="15"/>
      <c r="D2448" s="65"/>
      <c r="E2448" s="66"/>
      <c r="F2448" s="67"/>
    </row>
    <row r="2449" spans="3:6" x14ac:dyDescent="0.25">
      <c r="C2449" s="15"/>
      <c r="D2449" s="65"/>
      <c r="E2449" s="66"/>
      <c r="F2449" s="67"/>
    </row>
    <row r="2450" spans="3:6" x14ac:dyDescent="0.25">
      <c r="C2450" s="15"/>
      <c r="D2450" s="65"/>
      <c r="E2450" s="66"/>
      <c r="F2450" s="67"/>
    </row>
    <row r="2451" spans="3:6" x14ac:dyDescent="0.25">
      <c r="C2451" s="15"/>
      <c r="D2451" s="65"/>
      <c r="E2451" s="66"/>
      <c r="F2451" s="67"/>
    </row>
    <row r="2452" spans="3:6" x14ac:dyDescent="0.25">
      <c r="C2452" s="15"/>
      <c r="D2452" s="65"/>
      <c r="E2452" s="66"/>
      <c r="F2452" s="67"/>
    </row>
    <row r="2453" spans="3:6" x14ac:dyDescent="0.25">
      <c r="C2453" s="15"/>
      <c r="D2453" s="65"/>
      <c r="E2453" s="66"/>
      <c r="F2453" s="67"/>
    </row>
    <row r="2454" spans="3:6" x14ac:dyDescent="0.25">
      <c r="C2454" s="15"/>
      <c r="D2454" s="65"/>
      <c r="E2454" s="66"/>
      <c r="F2454" s="67"/>
    </row>
    <row r="2455" spans="3:6" x14ac:dyDescent="0.25">
      <c r="C2455" s="15"/>
      <c r="D2455" s="65"/>
      <c r="E2455" s="66"/>
      <c r="F2455" s="67"/>
    </row>
    <row r="2456" spans="3:6" x14ac:dyDescent="0.25">
      <c r="C2456" s="15"/>
      <c r="D2456" s="65"/>
      <c r="E2456" s="66"/>
      <c r="F2456" s="67"/>
    </row>
    <row r="2457" spans="3:6" x14ac:dyDescent="0.25">
      <c r="C2457" s="15"/>
      <c r="D2457" s="65"/>
      <c r="E2457" s="66"/>
      <c r="F2457" s="67"/>
    </row>
    <row r="2458" spans="3:6" x14ac:dyDescent="0.25">
      <c r="C2458" s="15"/>
      <c r="D2458" s="65"/>
      <c r="E2458" s="66"/>
      <c r="F2458" s="67"/>
    </row>
    <row r="2459" spans="3:6" x14ac:dyDescent="0.25">
      <c r="C2459" s="15"/>
      <c r="D2459" s="65"/>
      <c r="E2459" s="66"/>
      <c r="F2459" s="67"/>
    </row>
    <row r="2460" spans="3:6" x14ac:dyDescent="0.25">
      <c r="C2460" s="15"/>
      <c r="D2460" s="65"/>
      <c r="E2460" s="66"/>
      <c r="F2460" s="67"/>
    </row>
    <row r="2461" spans="3:6" x14ac:dyDescent="0.25">
      <c r="C2461" s="15"/>
      <c r="D2461" s="65"/>
      <c r="E2461" s="66"/>
      <c r="F2461" s="67"/>
    </row>
    <row r="2462" spans="3:6" x14ac:dyDescent="0.25">
      <c r="C2462" s="15"/>
      <c r="D2462" s="65"/>
      <c r="E2462" s="66"/>
      <c r="F2462" s="67"/>
    </row>
    <row r="2463" spans="3:6" x14ac:dyDescent="0.25">
      <c r="C2463" s="15"/>
      <c r="D2463" s="65"/>
      <c r="E2463" s="66"/>
      <c r="F2463" s="67"/>
    </row>
    <row r="2464" spans="3:6" x14ac:dyDescent="0.25">
      <c r="C2464" s="15"/>
      <c r="D2464" s="65"/>
      <c r="E2464" s="66"/>
      <c r="F2464" s="67"/>
    </row>
    <row r="2465" spans="3:6" x14ac:dyDescent="0.25">
      <c r="C2465" s="15"/>
      <c r="D2465" s="65"/>
      <c r="E2465" s="66"/>
      <c r="F2465" s="67"/>
    </row>
    <row r="2466" spans="3:6" x14ac:dyDescent="0.25">
      <c r="C2466" s="15"/>
      <c r="D2466" s="65"/>
      <c r="E2466" s="66"/>
      <c r="F2466" s="67"/>
    </row>
    <row r="2467" spans="3:6" x14ac:dyDescent="0.25">
      <c r="C2467" s="15"/>
      <c r="D2467" s="65"/>
      <c r="E2467" s="66"/>
      <c r="F2467" s="67"/>
    </row>
    <row r="2468" spans="3:6" x14ac:dyDescent="0.25">
      <c r="C2468" s="15"/>
      <c r="D2468" s="65"/>
      <c r="E2468" s="66"/>
      <c r="F2468" s="67"/>
    </row>
    <row r="2469" spans="3:6" x14ac:dyDescent="0.25">
      <c r="C2469" s="15"/>
      <c r="D2469" s="65"/>
      <c r="E2469" s="66"/>
      <c r="F2469" s="67"/>
    </row>
    <row r="2470" spans="3:6" x14ac:dyDescent="0.25">
      <c r="C2470" s="15"/>
      <c r="D2470" s="65"/>
      <c r="E2470" s="66"/>
      <c r="F2470" s="67"/>
    </row>
    <row r="2471" spans="3:6" x14ac:dyDescent="0.25">
      <c r="C2471" s="15"/>
      <c r="D2471" s="65"/>
      <c r="E2471" s="66"/>
      <c r="F2471" s="67"/>
    </row>
    <row r="2472" spans="3:6" x14ac:dyDescent="0.25">
      <c r="C2472" s="15"/>
      <c r="D2472" s="65"/>
      <c r="E2472" s="66"/>
      <c r="F2472" s="67"/>
    </row>
    <row r="2473" spans="3:6" x14ac:dyDescent="0.25">
      <c r="C2473" s="15"/>
      <c r="D2473" s="65"/>
      <c r="E2473" s="66"/>
      <c r="F2473" s="67"/>
    </row>
    <row r="2474" spans="3:6" x14ac:dyDescent="0.25">
      <c r="C2474" s="15"/>
      <c r="D2474" s="65"/>
      <c r="E2474" s="66"/>
      <c r="F2474" s="67"/>
    </row>
    <row r="2475" spans="3:6" x14ac:dyDescent="0.25">
      <c r="C2475" s="15"/>
      <c r="D2475" s="65"/>
      <c r="E2475" s="66"/>
      <c r="F2475" s="67"/>
    </row>
    <row r="2476" spans="3:6" x14ac:dyDescent="0.25">
      <c r="C2476" s="15"/>
      <c r="D2476" s="65"/>
      <c r="E2476" s="66"/>
      <c r="F2476" s="67"/>
    </row>
    <row r="2477" spans="3:6" x14ac:dyDescent="0.25">
      <c r="C2477" s="15"/>
      <c r="D2477" s="65"/>
      <c r="E2477" s="66"/>
      <c r="F2477" s="67"/>
    </row>
    <row r="2478" spans="3:6" x14ac:dyDescent="0.25">
      <c r="C2478" s="15"/>
      <c r="D2478" s="65"/>
      <c r="E2478" s="66"/>
      <c r="F2478" s="67"/>
    </row>
    <row r="2479" spans="3:6" x14ac:dyDescent="0.25">
      <c r="C2479" s="15"/>
      <c r="D2479" s="65"/>
      <c r="E2479" s="66"/>
      <c r="F2479" s="67"/>
    </row>
    <row r="2480" spans="3:6" x14ac:dyDescent="0.25">
      <c r="C2480" s="15"/>
      <c r="D2480" s="65"/>
      <c r="E2480" s="66"/>
      <c r="F2480" s="67"/>
    </row>
    <row r="2481" spans="3:6" x14ac:dyDescent="0.25">
      <c r="C2481" s="15"/>
      <c r="D2481" s="65"/>
      <c r="E2481" s="66"/>
      <c r="F2481" s="67"/>
    </row>
    <row r="2482" spans="3:6" x14ac:dyDescent="0.25">
      <c r="C2482" s="15"/>
      <c r="D2482" s="65"/>
      <c r="E2482" s="66"/>
      <c r="F2482" s="67"/>
    </row>
    <row r="2483" spans="3:6" x14ac:dyDescent="0.25">
      <c r="C2483" s="15"/>
      <c r="D2483" s="65"/>
      <c r="E2483" s="66"/>
      <c r="F2483" s="67"/>
    </row>
    <row r="2484" spans="3:6" x14ac:dyDescent="0.25">
      <c r="C2484" s="15"/>
      <c r="D2484" s="65"/>
      <c r="E2484" s="66"/>
      <c r="F2484" s="67"/>
    </row>
    <row r="2485" spans="3:6" x14ac:dyDescent="0.25">
      <c r="C2485" s="15"/>
      <c r="D2485" s="65"/>
      <c r="E2485" s="66"/>
      <c r="F2485" s="67"/>
    </row>
    <row r="2486" spans="3:6" x14ac:dyDescent="0.25">
      <c r="C2486" s="15"/>
      <c r="D2486" s="65"/>
      <c r="E2486" s="66"/>
      <c r="F2486" s="67"/>
    </row>
    <row r="2487" spans="3:6" x14ac:dyDescent="0.25">
      <c r="C2487" s="15"/>
      <c r="D2487" s="65"/>
      <c r="E2487" s="66"/>
      <c r="F2487" s="67"/>
    </row>
    <row r="2488" spans="3:6" x14ac:dyDescent="0.25">
      <c r="C2488" s="15"/>
      <c r="D2488" s="65"/>
      <c r="E2488" s="66"/>
      <c r="F2488" s="67"/>
    </row>
    <row r="2489" spans="3:6" x14ac:dyDescent="0.25">
      <c r="C2489" s="15"/>
      <c r="D2489" s="65"/>
      <c r="E2489" s="66"/>
      <c r="F2489" s="67"/>
    </row>
    <row r="2490" spans="3:6" x14ac:dyDescent="0.25">
      <c r="C2490" s="15"/>
      <c r="D2490" s="65"/>
      <c r="E2490" s="66"/>
      <c r="F2490" s="67"/>
    </row>
    <row r="2491" spans="3:6" x14ac:dyDescent="0.25">
      <c r="C2491" s="15"/>
      <c r="D2491" s="65"/>
      <c r="E2491" s="66"/>
      <c r="F2491" s="67"/>
    </row>
    <row r="2492" spans="3:6" x14ac:dyDescent="0.25">
      <c r="C2492" s="15"/>
      <c r="D2492" s="65"/>
      <c r="E2492" s="66"/>
      <c r="F2492" s="67"/>
    </row>
    <row r="2493" spans="3:6" x14ac:dyDescent="0.25">
      <c r="C2493" s="15"/>
      <c r="D2493" s="65"/>
      <c r="E2493" s="66"/>
      <c r="F2493" s="67"/>
    </row>
    <row r="2494" spans="3:6" x14ac:dyDescent="0.25">
      <c r="C2494" s="15"/>
      <c r="D2494" s="65"/>
      <c r="E2494" s="66"/>
      <c r="F2494" s="67"/>
    </row>
    <row r="2495" spans="3:6" x14ac:dyDescent="0.25">
      <c r="C2495" s="15"/>
      <c r="D2495" s="65"/>
      <c r="E2495" s="66"/>
      <c r="F2495" s="67"/>
    </row>
    <row r="2496" spans="3:6" x14ac:dyDescent="0.25">
      <c r="C2496" s="15"/>
      <c r="D2496" s="65"/>
      <c r="E2496" s="66"/>
      <c r="F2496" s="67"/>
    </row>
    <row r="2497" spans="3:6" x14ac:dyDescent="0.25">
      <c r="C2497" s="15"/>
      <c r="D2497" s="65"/>
      <c r="E2497" s="66"/>
      <c r="F2497" s="67"/>
    </row>
    <row r="2498" spans="3:6" x14ac:dyDescent="0.25">
      <c r="C2498" s="15"/>
      <c r="D2498" s="65"/>
      <c r="E2498" s="66"/>
      <c r="F2498" s="67"/>
    </row>
    <row r="2499" spans="3:6" x14ac:dyDescent="0.25">
      <c r="C2499" s="15"/>
      <c r="D2499" s="65"/>
      <c r="E2499" s="66"/>
      <c r="F2499" s="67"/>
    </row>
    <row r="2500" spans="3:6" x14ac:dyDescent="0.25">
      <c r="C2500" s="15"/>
      <c r="D2500" s="65"/>
      <c r="E2500" s="66"/>
      <c r="F2500" s="67"/>
    </row>
    <row r="2501" spans="3:6" x14ac:dyDescent="0.25">
      <c r="C2501" s="15"/>
      <c r="D2501" s="65"/>
      <c r="E2501" s="66"/>
      <c r="F2501" s="67"/>
    </row>
    <row r="2502" spans="3:6" x14ac:dyDescent="0.25">
      <c r="C2502" s="15"/>
      <c r="D2502" s="65"/>
      <c r="E2502" s="66"/>
      <c r="F2502" s="67"/>
    </row>
    <row r="2503" spans="3:6" x14ac:dyDescent="0.25">
      <c r="C2503" s="15"/>
      <c r="D2503" s="65"/>
      <c r="E2503" s="66"/>
      <c r="F2503" s="67"/>
    </row>
    <row r="2504" spans="3:6" x14ac:dyDescent="0.25">
      <c r="C2504" s="15"/>
      <c r="D2504" s="65"/>
      <c r="E2504" s="66"/>
      <c r="F2504" s="67"/>
    </row>
    <row r="2505" spans="3:6" x14ac:dyDescent="0.25">
      <c r="C2505" s="15"/>
      <c r="D2505" s="65"/>
      <c r="E2505" s="66"/>
      <c r="F2505" s="67"/>
    </row>
    <row r="2506" spans="3:6" x14ac:dyDescent="0.25">
      <c r="C2506" s="15"/>
      <c r="D2506" s="65"/>
      <c r="E2506" s="66"/>
      <c r="F2506" s="67"/>
    </row>
    <row r="2507" spans="3:6" x14ac:dyDescent="0.25">
      <c r="C2507" s="15"/>
      <c r="D2507" s="65"/>
      <c r="E2507" s="66"/>
      <c r="F2507" s="67"/>
    </row>
    <row r="2508" spans="3:6" x14ac:dyDescent="0.25">
      <c r="C2508" s="15"/>
      <c r="D2508" s="65"/>
      <c r="E2508" s="66"/>
      <c r="F2508" s="67"/>
    </row>
    <row r="2509" spans="3:6" x14ac:dyDescent="0.25">
      <c r="C2509" s="15"/>
      <c r="D2509" s="65"/>
      <c r="E2509" s="66"/>
      <c r="F2509" s="67"/>
    </row>
    <row r="2510" spans="3:6" x14ac:dyDescent="0.25">
      <c r="C2510" s="15"/>
      <c r="D2510" s="65"/>
      <c r="E2510" s="66"/>
      <c r="F2510" s="67"/>
    </row>
    <row r="2511" spans="3:6" x14ac:dyDescent="0.25">
      <c r="C2511" s="15"/>
      <c r="D2511" s="65"/>
      <c r="E2511" s="66"/>
      <c r="F2511" s="67"/>
    </row>
    <row r="2512" spans="3:6" x14ac:dyDescent="0.25">
      <c r="C2512" s="15"/>
      <c r="D2512" s="65"/>
      <c r="E2512" s="66"/>
      <c r="F2512" s="67"/>
    </row>
    <row r="2513" spans="3:6" x14ac:dyDescent="0.25">
      <c r="C2513" s="15"/>
      <c r="D2513" s="65"/>
      <c r="E2513" s="66"/>
      <c r="F2513" s="67"/>
    </row>
    <row r="2514" spans="3:6" x14ac:dyDescent="0.25">
      <c r="C2514" s="15"/>
      <c r="D2514" s="65"/>
      <c r="E2514" s="66"/>
      <c r="F2514" s="67"/>
    </row>
    <row r="2515" spans="3:6" x14ac:dyDescent="0.25">
      <c r="C2515" s="15"/>
      <c r="D2515" s="65"/>
      <c r="E2515" s="66"/>
      <c r="F2515" s="67"/>
    </row>
    <row r="2516" spans="3:6" x14ac:dyDescent="0.25">
      <c r="C2516" s="15"/>
      <c r="D2516" s="65"/>
      <c r="E2516" s="66"/>
      <c r="F2516" s="67"/>
    </row>
    <row r="2517" spans="3:6" x14ac:dyDescent="0.25">
      <c r="C2517" s="15"/>
      <c r="D2517" s="65"/>
      <c r="E2517" s="66"/>
      <c r="F2517" s="67"/>
    </row>
    <row r="2518" spans="3:6" x14ac:dyDescent="0.25">
      <c r="C2518" s="15"/>
      <c r="D2518" s="65"/>
      <c r="E2518" s="66"/>
      <c r="F2518" s="67"/>
    </row>
    <row r="2519" spans="3:6" x14ac:dyDescent="0.25">
      <c r="C2519" s="15"/>
      <c r="D2519" s="65"/>
      <c r="E2519" s="66"/>
      <c r="F2519" s="67"/>
    </row>
    <row r="2520" spans="3:6" x14ac:dyDescent="0.25">
      <c r="C2520" s="15"/>
      <c r="D2520" s="65"/>
      <c r="E2520" s="66"/>
      <c r="F2520" s="67"/>
    </row>
    <row r="2521" spans="3:6" x14ac:dyDescent="0.25">
      <c r="C2521" s="15"/>
      <c r="D2521" s="65"/>
      <c r="E2521" s="66"/>
      <c r="F2521" s="67"/>
    </row>
    <row r="2522" spans="3:6" x14ac:dyDescent="0.25">
      <c r="C2522" s="15"/>
      <c r="D2522" s="65"/>
      <c r="E2522" s="66"/>
      <c r="F2522" s="67"/>
    </row>
    <row r="2523" spans="3:6" x14ac:dyDescent="0.25">
      <c r="C2523" s="15"/>
      <c r="D2523" s="65"/>
      <c r="E2523" s="66"/>
      <c r="F2523" s="67"/>
    </row>
    <row r="2524" spans="3:6" x14ac:dyDescent="0.25">
      <c r="C2524" s="15"/>
      <c r="D2524" s="65"/>
      <c r="E2524" s="66"/>
      <c r="F2524" s="67"/>
    </row>
    <row r="2525" spans="3:6" x14ac:dyDescent="0.25">
      <c r="C2525" s="15"/>
      <c r="D2525" s="65"/>
      <c r="E2525" s="66"/>
      <c r="F2525" s="67"/>
    </row>
    <row r="2526" spans="3:6" x14ac:dyDescent="0.25">
      <c r="C2526" s="15"/>
      <c r="D2526" s="65"/>
      <c r="E2526" s="66"/>
      <c r="F2526" s="67"/>
    </row>
    <row r="2527" spans="3:6" x14ac:dyDescent="0.25">
      <c r="C2527" s="15"/>
      <c r="D2527" s="65"/>
      <c r="E2527" s="66"/>
      <c r="F2527" s="67"/>
    </row>
    <row r="2528" spans="3:6" x14ac:dyDescent="0.25">
      <c r="C2528" s="15"/>
      <c r="D2528" s="65"/>
      <c r="E2528" s="66"/>
      <c r="F2528" s="67"/>
    </row>
    <row r="2529" spans="3:6" x14ac:dyDescent="0.25">
      <c r="C2529" s="15"/>
      <c r="D2529" s="65"/>
      <c r="E2529" s="66"/>
      <c r="F2529" s="67"/>
    </row>
    <row r="2530" spans="3:6" x14ac:dyDescent="0.25">
      <c r="C2530" s="15"/>
      <c r="D2530" s="65"/>
      <c r="E2530" s="66"/>
      <c r="F2530" s="67"/>
    </row>
    <row r="2531" spans="3:6" x14ac:dyDescent="0.25">
      <c r="C2531" s="15"/>
      <c r="D2531" s="65"/>
      <c r="E2531" s="66"/>
      <c r="F2531" s="67"/>
    </row>
    <row r="2532" spans="3:6" x14ac:dyDescent="0.25">
      <c r="C2532" s="15"/>
      <c r="D2532" s="65"/>
      <c r="E2532" s="66"/>
      <c r="F2532" s="67"/>
    </row>
    <row r="2533" spans="3:6" x14ac:dyDescent="0.25">
      <c r="C2533" s="15"/>
      <c r="D2533" s="65"/>
      <c r="E2533" s="66"/>
      <c r="F2533" s="67"/>
    </row>
    <row r="2534" spans="3:6" x14ac:dyDescent="0.25">
      <c r="C2534" s="15"/>
      <c r="D2534" s="65"/>
      <c r="E2534" s="66"/>
      <c r="F2534" s="67"/>
    </row>
    <row r="2535" spans="3:6" x14ac:dyDescent="0.25">
      <c r="C2535" s="15"/>
      <c r="D2535" s="65"/>
      <c r="E2535" s="66"/>
      <c r="F2535" s="67"/>
    </row>
    <row r="2536" spans="3:6" x14ac:dyDescent="0.25">
      <c r="C2536" s="15"/>
      <c r="D2536" s="65"/>
      <c r="E2536" s="66"/>
      <c r="F2536" s="67"/>
    </row>
    <row r="2537" spans="3:6" x14ac:dyDescent="0.25">
      <c r="C2537" s="15"/>
      <c r="D2537" s="65"/>
      <c r="E2537" s="66"/>
      <c r="F2537" s="67"/>
    </row>
    <row r="2538" spans="3:6" x14ac:dyDescent="0.25">
      <c r="C2538" s="15"/>
      <c r="D2538" s="65"/>
      <c r="E2538" s="66"/>
      <c r="F2538" s="67"/>
    </row>
    <row r="2539" spans="3:6" x14ac:dyDescent="0.25">
      <c r="C2539" s="15"/>
      <c r="D2539" s="65"/>
      <c r="E2539" s="66"/>
      <c r="F2539" s="67"/>
    </row>
    <row r="2540" spans="3:6" x14ac:dyDescent="0.25">
      <c r="C2540" s="15"/>
      <c r="D2540" s="65"/>
      <c r="E2540" s="66"/>
      <c r="F2540" s="67"/>
    </row>
    <row r="2541" spans="3:6" x14ac:dyDescent="0.25">
      <c r="C2541" s="15"/>
      <c r="D2541" s="65"/>
      <c r="E2541" s="66"/>
      <c r="F2541" s="67"/>
    </row>
    <row r="2542" spans="3:6" x14ac:dyDescent="0.25">
      <c r="C2542" s="15"/>
      <c r="D2542" s="65"/>
      <c r="E2542" s="66"/>
      <c r="F2542" s="67"/>
    </row>
    <row r="2543" spans="3:6" x14ac:dyDescent="0.25">
      <c r="C2543" s="15"/>
      <c r="D2543" s="65"/>
      <c r="E2543" s="66"/>
      <c r="F2543" s="67"/>
    </row>
    <row r="2544" spans="3:6" x14ac:dyDescent="0.25">
      <c r="C2544" s="15"/>
      <c r="D2544" s="65"/>
      <c r="E2544" s="66"/>
      <c r="F2544" s="67"/>
    </row>
    <row r="2545" spans="3:6" x14ac:dyDescent="0.25">
      <c r="C2545" s="15"/>
      <c r="D2545" s="65"/>
      <c r="E2545" s="66"/>
      <c r="F2545" s="67"/>
    </row>
  </sheetData>
  <printOptions horizontalCentered="1"/>
  <pageMargins left="0.19685039370078741" right="0.19685039370078741" top="0.55118110236220474" bottom="0.55118110236220474" header="0.31496062992125984" footer="0.11811023622047245"/>
  <pageSetup paperSize="9" scale="79" fitToHeight="0" orientation="portrait" r:id="rId1"/>
  <headerFooter alignWithMargins="0">
    <oddHeader>&amp;C&amp;"Calibri"&amp;10&amp;K000000Confidential&amp;1#</oddHeader>
    <oddFooter>&amp;C&amp;P&amp;R&amp;"Calibri"&amp;11&amp;K000000&amp;A_x000D_&amp;1#&amp;"Calibri"&amp;10&amp;K000000Confidential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5EB8C71018984EA2DB381C459A0487" ma:contentTypeVersion="14" ma:contentTypeDescription="Create a new document." ma:contentTypeScope="" ma:versionID="8002a2264b70240dcb4d731ffc57cd42">
  <xsd:schema xmlns:xsd="http://www.w3.org/2001/XMLSchema" xmlns:xs="http://www.w3.org/2001/XMLSchema" xmlns:p="http://schemas.microsoft.com/office/2006/metadata/properties" xmlns:ns3="fc67bbcd-3e18-4dbf-a5b6-501006fea36b" xmlns:ns4="ce35ca5d-4d68-4df6-a9d7-eafdac2b94e1" targetNamespace="http://schemas.microsoft.com/office/2006/metadata/properties" ma:root="true" ma:fieldsID="081e36eb3f445650342187d9b4e34ce4" ns3:_="" ns4:_="">
    <xsd:import namespace="fc67bbcd-3e18-4dbf-a5b6-501006fea36b"/>
    <xsd:import namespace="ce35ca5d-4d68-4df6-a9d7-eafdac2b94e1"/>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7bbcd-3e18-4dbf-a5b6-501006fea3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35ca5d-4d68-4df6-a9d7-eafdac2b94e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fc67bbcd-3e18-4dbf-a5b6-501006fea36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E4FE09-5A50-433A-B62F-936B7DC8F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7bbcd-3e18-4dbf-a5b6-501006fea36b"/>
    <ds:schemaRef ds:uri="ce35ca5d-4d68-4df6-a9d7-eafdac2b9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DFB3DE-778E-4FA1-AE2C-D4EAC6E19F8A}">
  <ds:schemaRefs>
    <ds:schemaRef ds:uri="http://schemas.microsoft.com/office/2006/documentManagement/types"/>
    <ds:schemaRef ds:uri="http://purl.org/dc/elements/1.1/"/>
    <ds:schemaRef ds:uri="http://www.w3.org/XML/1998/namespace"/>
    <ds:schemaRef ds:uri="http://purl.org/dc/terms/"/>
    <ds:schemaRef ds:uri="http://schemas.openxmlformats.org/package/2006/metadata/core-properties"/>
    <ds:schemaRef ds:uri="http://schemas.microsoft.com/office/2006/metadata/properties"/>
    <ds:schemaRef ds:uri="http://schemas.microsoft.com/office/infopath/2007/PartnerControls"/>
    <ds:schemaRef ds:uri="fc67bbcd-3e18-4dbf-a5b6-501006fea36b"/>
    <ds:schemaRef ds:uri="ce35ca5d-4d68-4df6-a9d7-eafdac2b94e1"/>
    <ds:schemaRef ds:uri="http://purl.org/dc/dcmitype/"/>
  </ds:schemaRefs>
</ds:datastoreItem>
</file>

<file path=customXml/itemProps3.xml><?xml version="1.0" encoding="utf-8"?>
<ds:datastoreItem xmlns:ds="http://schemas.openxmlformats.org/officeDocument/2006/customXml" ds:itemID="{9EFEB59D-D3C2-4EA5-AC5A-E71B9D1B24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Narandrin Nagiah</dc:creator>
  <cp:lastModifiedBy>Ziyanda Mpalala</cp:lastModifiedBy>
  <cp:lastPrinted>2025-07-07T20:41:48Z</cp:lastPrinted>
  <dcterms:created xsi:type="dcterms:W3CDTF">2021-10-27T12:20:51Z</dcterms:created>
  <dcterms:modified xsi:type="dcterms:W3CDTF">2026-09-10T09:14:32Z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a11864d1-c16a-45ad-949f-bdea3b8c9e66_Enabled">
    <vt:lpwstr>true</vt:lpwstr>
  </property>
  <property fmtid="{D5CDD505-2E9C-101B-9397-08002B2CF9AE}" pid="5" name="MSIP_Label_a11864d1-c16a-45ad-949f-bdea3b8c9e66_SetDate">
    <vt:lpwstr>2023-04-16T11:34:18Z</vt:lpwstr>
  </property>
  <property fmtid="{D5CDD505-2E9C-101B-9397-08002B2CF9AE}" pid="6" name="MSIP_Label_a11864d1-c16a-45ad-949f-bdea3b8c9e66_Method">
    <vt:lpwstr>Standard</vt:lpwstr>
  </property>
  <property fmtid="{D5CDD505-2E9C-101B-9397-08002B2CF9AE}" pid="7" name="MSIP_Label_a11864d1-c16a-45ad-949f-bdea3b8c9e66_Name">
    <vt:lpwstr>Confidential</vt:lpwstr>
  </property>
  <property fmtid="{D5CDD505-2E9C-101B-9397-08002B2CF9AE}" pid="8" name="MSIP_Label_a11864d1-c16a-45ad-949f-bdea3b8c9e66_SiteId">
    <vt:lpwstr>fb62d46e-e86e-4673-ba82-b27b61d8202b</vt:lpwstr>
  </property>
  <property fmtid="{D5CDD505-2E9C-101B-9397-08002B2CF9AE}" pid="9" name="MSIP_Label_a11864d1-c16a-45ad-949f-bdea3b8c9e66_ActionId">
    <vt:lpwstr>c447e1c4-1569-4b24-8930-67751cd6d207</vt:lpwstr>
  </property>
  <property fmtid="{D5CDD505-2E9C-101B-9397-08002B2CF9AE}" pid="10" name="MSIP_Label_a11864d1-c16a-45ad-949f-bdea3b8c9e66_ContentBits">
    <vt:lpwstr>3</vt:lpwstr>
  </property>
  <property fmtid="{D5CDD505-2E9C-101B-9397-08002B2CF9AE}" pid="11" name="ContentTypeId">
    <vt:lpwstr>0x010100255EB8C71018984EA2DB381C459A0487</vt:lpwstr>
  </property>
</Properties>
</file>