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!Projects\Vuxaka\Top Structures in Daggakraal\1 Admin Data\Reports\Tender\"/>
    </mc:Choice>
  </mc:AlternateContent>
  <xr:revisionPtr revIDLastSave="0" documentId="13_ncr:1_{BB5D580C-2A94-4E93-8AA3-2A019B5E0089}" xr6:coauthVersionLast="47" xr6:coauthVersionMax="47" xr10:uidLastSave="{00000000-0000-0000-0000-000000000000}"/>
  <bookViews>
    <workbookView xWindow="1815" yWindow="1815" windowWidth="15375" windowHeight="7875" xr2:uid="{FC947667-FE56-4BE9-B538-F07BB342DCDD}"/>
  </bookViews>
  <sheets>
    <sheet name="1200A" sheetId="19" r:id="rId1"/>
    <sheet name="1200C" sheetId="6" r:id="rId2"/>
    <sheet name="1200DA" sheetId="8" r:id="rId3"/>
    <sheet name="1200GA" sheetId="16" r:id="rId4"/>
    <sheet name="1200GE" sheetId="18" r:id="rId5"/>
    <sheet name="SUMMARY" sheetId="21" r:id="rId6"/>
  </sheets>
  <definedNames>
    <definedName name="_xlnm.Print_Area" localSheetId="0">'1200A'!$A$1:$I$142</definedName>
    <definedName name="_xlnm.Print_Area" localSheetId="2">'1200DA'!$A$1:$I$71</definedName>
    <definedName name="_xlnm.Print_Area" localSheetId="3">'1200GA'!$A$1:$I$71</definedName>
    <definedName name="_xlnm.Print_Area" localSheetId="4">'1200GE'!$A$1:$I$71</definedName>
    <definedName name="_xlnm.Print_Area" localSheetId="5">SUMMARY!$A$1:$E$59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9" i="8" l="1"/>
  <c r="M9" i="8" s="1"/>
  <c r="L8" i="8"/>
  <c r="M8" i="8" s="1"/>
  <c r="L7" i="8"/>
  <c r="M7" i="8" s="1"/>
  <c r="I66" i="19"/>
  <c r="I65" i="19"/>
  <c r="I60" i="19"/>
  <c r="I59" i="19"/>
  <c r="N7" i="8" l="1"/>
  <c r="O7" i="8" s="1"/>
  <c r="N14" i="8"/>
  <c r="P7" i="8" l="1"/>
  <c r="Q7" i="8" s="1"/>
  <c r="R7" i="8"/>
  <c r="S7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Lebogang Tompa</author>
  </authors>
  <commentList>
    <comment ref="F19" authorId="0" shapeId="0" xr:uid="{A1088795-F0A6-4C6F-A1D4-3FB03C937203}">
      <text>
        <r>
          <rPr>
            <b/>
            <sz val="9"/>
            <color indexed="81"/>
            <rFont val="Tahoma"/>
            <family val="2"/>
          </rPr>
          <t>Lebogang Tompa:</t>
        </r>
        <r>
          <rPr>
            <sz val="9"/>
            <color indexed="81"/>
            <rFont val="Tahoma"/>
            <family val="2"/>
          </rPr>
          <t xml:space="preserve">
Minimum thickness and proportions or grade _m²
Proportions or grade _ m³</t>
        </r>
      </text>
    </comment>
  </commentList>
</comments>
</file>

<file path=xl/sharedStrings.xml><?xml version="1.0" encoding="utf-8"?>
<sst xmlns="http://schemas.openxmlformats.org/spreadsheetml/2006/main" count="562" uniqueCount="346">
  <si>
    <t>8.3</t>
  </si>
  <si>
    <t>8.3.1</t>
  </si>
  <si>
    <t>Sum</t>
  </si>
  <si>
    <t>8.3.2</t>
  </si>
  <si>
    <t>a)</t>
  </si>
  <si>
    <t>b)</t>
  </si>
  <si>
    <t>c)</t>
  </si>
  <si>
    <t>d)</t>
  </si>
  <si>
    <t>e)</t>
  </si>
  <si>
    <t>f)</t>
  </si>
  <si>
    <t>i)</t>
  </si>
  <si>
    <t>8.3.3</t>
  </si>
  <si>
    <t>8.3.4</t>
  </si>
  <si>
    <t>8.4</t>
  </si>
  <si>
    <t>8.4.1</t>
  </si>
  <si>
    <t>8.4.2</t>
  </si>
  <si>
    <t>Item Description</t>
  </si>
  <si>
    <t>Item No.</t>
  </si>
  <si>
    <t>Pay Ref.</t>
  </si>
  <si>
    <t>Unit</t>
  </si>
  <si>
    <t>Rate</t>
  </si>
  <si>
    <t>Amount</t>
  </si>
  <si>
    <t>8.4.3</t>
  </si>
  <si>
    <t>8.4.4</t>
  </si>
  <si>
    <t>SANS</t>
  </si>
  <si>
    <t>Pay Ref</t>
  </si>
  <si>
    <t>Amout</t>
  </si>
  <si>
    <t>8.7</t>
  </si>
  <si>
    <t>8.8</t>
  </si>
  <si>
    <t>ii)</t>
  </si>
  <si>
    <t>iii)</t>
  </si>
  <si>
    <t>m³</t>
  </si>
  <si>
    <t>QTY</t>
  </si>
  <si>
    <t>Quantity</t>
  </si>
  <si>
    <t>BROUGHT FORWARD</t>
  </si>
  <si>
    <t>8.2</t>
  </si>
  <si>
    <t>SCHEDULED ITEMS</t>
  </si>
  <si>
    <t>8.2.1</t>
  </si>
  <si>
    <t>8.2.2</t>
  </si>
  <si>
    <t>8.2.3</t>
  </si>
  <si>
    <t>SITE CLEARANCE</t>
  </si>
  <si>
    <t>Clear and grub</t>
  </si>
  <si>
    <t>No</t>
  </si>
  <si>
    <t>Remove and grub all trees and tree stumps regardless of girth</t>
  </si>
  <si>
    <t>ha</t>
  </si>
  <si>
    <t>8.2.5</t>
  </si>
  <si>
    <t>m</t>
  </si>
  <si>
    <t>Dismantle and remove pipelines, electricity transmission lines, cables, etc.</t>
  </si>
  <si>
    <t>8.2.7</t>
  </si>
  <si>
    <t>8.2.8</t>
  </si>
  <si>
    <t>m³.km</t>
  </si>
  <si>
    <t>8.2.9</t>
  </si>
  <si>
    <t>1200C</t>
  </si>
  <si>
    <t>m²</t>
  </si>
  <si>
    <t>iv)</t>
  </si>
  <si>
    <t>Intermediate excavation</t>
  </si>
  <si>
    <t>hard rock excavation</t>
  </si>
  <si>
    <t>boulder excavation, Class A</t>
  </si>
  <si>
    <t>boulder excavation, Class 5</t>
  </si>
  <si>
    <t>Overhaul</t>
  </si>
  <si>
    <t>Limited overhaul (Provisional)</t>
  </si>
  <si>
    <t>SUMMARY</t>
  </si>
  <si>
    <t>EARTHWORKS (SMALL WORKS)</t>
  </si>
  <si>
    <t>Excavation</t>
  </si>
  <si>
    <t>as ordered</t>
  </si>
  <si>
    <t>t</t>
  </si>
  <si>
    <t>SCHEDULED FORMWORK ITEMS</t>
  </si>
  <si>
    <t>Rough</t>
  </si>
  <si>
    <t>Smooth</t>
  </si>
  <si>
    <t>SCHEDULED REINFORCEMENT ITEMS</t>
  </si>
  <si>
    <t>SCHEDULED CONCRETE ITEMS</t>
  </si>
  <si>
    <t>CONCRETE (SMALL WORKS)</t>
  </si>
  <si>
    <t>Unformed Surface Finishes</t>
  </si>
  <si>
    <t>Wood-floated finish,</t>
  </si>
  <si>
    <t>steel-floaled finish,</t>
  </si>
  <si>
    <t>PRECAST CONCRETE (STRUCTURAL)</t>
  </si>
  <si>
    <t>1200GE</t>
  </si>
  <si>
    <t>Miscellaneous Built-In Metalwork</t>
  </si>
  <si>
    <t>Erection of Structural Precast Units</t>
  </si>
  <si>
    <t>Transport materials and debris to unspecified sites and dump (Provisional)</t>
  </si>
  <si>
    <t>Demolish and remove structures/buildings and dismantle steelwork, etc.</t>
  </si>
  <si>
    <t>Take down and reinstate existing fences</t>
  </si>
  <si>
    <t>Excavate in all materials and use for embankment or backfill or dispose,</t>
  </si>
  <si>
    <t>Rate Only</t>
  </si>
  <si>
    <t>Blinding Layer</t>
  </si>
  <si>
    <t>PSA 8.4.6</t>
  </si>
  <si>
    <t>Additional Contractual Obligations</t>
  </si>
  <si>
    <t>Contractors general compliance to the OHS Act 1993 obligations</t>
  </si>
  <si>
    <t>Provision of the Security Services for the duration of the Contract</t>
  </si>
  <si>
    <t>Community Liaison Officer (Prov Sum)</t>
  </si>
  <si>
    <t>Month</t>
  </si>
  <si>
    <t>PSC  Allowance</t>
  </si>
  <si>
    <t>Overheads, charges and profit on (1) above</t>
  </si>
  <si>
    <t>%</t>
  </si>
  <si>
    <t>PSA 8.5</t>
  </si>
  <si>
    <t>SUMS STATED PROVISIONALLY BY ENGINEER</t>
  </si>
  <si>
    <t xml:space="preserve">Allowance for the appointment of an Occupational Health and safety </t>
  </si>
  <si>
    <t>Prov Sum</t>
  </si>
  <si>
    <t>For work to be executed by the Employer or a nominated subcontractor</t>
  </si>
  <si>
    <t>1200A</t>
  </si>
  <si>
    <t>GENERAL</t>
  </si>
  <si>
    <t>1.1</t>
  </si>
  <si>
    <t>SCHEDULED FIXED-CHARGE AND VALUE RELATED ITEMS</t>
  </si>
  <si>
    <t>1.1.1</t>
  </si>
  <si>
    <t>Contractual Requirements</t>
  </si>
  <si>
    <t>1.1.2</t>
  </si>
  <si>
    <t>Establishment of Facilities on the Site</t>
  </si>
  <si>
    <t>1.1.2.1</t>
  </si>
  <si>
    <t>8.3.2.1</t>
  </si>
  <si>
    <t>Facilities for Engineer</t>
  </si>
  <si>
    <t>1.1.2.1.1</t>
  </si>
  <si>
    <t>Furnished offices</t>
  </si>
  <si>
    <t>1.1.2.1.2</t>
  </si>
  <si>
    <t>Telephone</t>
  </si>
  <si>
    <t>1.1.2.1.3</t>
  </si>
  <si>
    <t>Nameboards (2 No.)</t>
  </si>
  <si>
    <t>1.1.2.2</t>
  </si>
  <si>
    <t>8.3.2.2</t>
  </si>
  <si>
    <t>Facilities for Contractor</t>
  </si>
  <si>
    <t>1.1.2.2.1</t>
  </si>
  <si>
    <t>Offices and Storage sheds</t>
  </si>
  <si>
    <t>1.1.2.2.2</t>
  </si>
  <si>
    <t>Living accommodation</t>
  </si>
  <si>
    <t>1.1.2.2.3</t>
  </si>
  <si>
    <t>Ablution and latrine facilities</t>
  </si>
  <si>
    <t>1.1.2.2.4</t>
  </si>
  <si>
    <t>Tools and equipment</t>
  </si>
  <si>
    <t>1.1.2.2.5</t>
  </si>
  <si>
    <t>h)</t>
  </si>
  <si>
    <t>Water supplies, electric power and communications</t>
  </si>
  <si>
    <t>1.1.2.2.6</t>
  </si>
  <si>
    <t xml:space="preserve">Dealing with water </t>
  </si>
  <si>
    <t>1.1.2.2.7</t>
  </si>
  <si>
    <t>j)</t>
  </si>
  <si>
    <t xml:space="preserve">Access </t>
  </si>
  <si>
    <t>1.1.2.2.8</t>
  </si>
  <si>
    <t>k)</t>
  </si>
  <si>
    <t>Plant</t>
  </si>
  <si>
    <t>1.1.3</t>
  </si>
  <si>
    <t>Other Fixed-charge obligations</t>
  </si>
  <si>
    <t>1.1.4</t>
  </si>
  <si>
    <t>Removal of Site Establishment</t>
  </si>
  <si>
    <t>1.2</t>
  </si>
  <si>
    <t>SCHEDULED TIME-RELATED ITEMS</t>
  </si>
  <si>
    <t>1.2.1</t>
  </si>
  <si>
    <t>1.2.2</t>
  </si>
  <si>
    <t>Operation and Maintenance of Facilities on Site, for Duration  of</t>
  </si>
  <si>
    <t>Construction, except where otherwise stated</t>
  </si>
  <si>
    <t>1.2.2.1</t>
  </si>
  <si>
    <t>8.4.2.1</t>
  </si>
  <si>
    <t>1.2.2.1.1</t>
  </si>
  <si>
    <t>Furnished offices (SANS 1200AB Clause 3.2)</t>
  </si>
  <si>
    <t>1.2.2.1.2</t>
  </si>
  <si>
    <t>1.2.2.1.3</t>
  </si>
  <si>
    <t>1.2.2.2</t>
  </si>
  <si>
    <t>8.4.2.2</t>
  </si>
  <si>
    <t>1.2.2.2.1</t>
  </si>
  <si>
    <t>1.2.2.2.2</t>
  </si>
  <si>
    <t>1.2.2.2.3</t>
  </si>
  <si>
    <t>1.2.2.2.4</t>
  </si>
  <si>
    <t>1.2.2.2.5</t>
  </si>
  <si>
    <t>1.2.2.2.6</t>
  </si>
  <si>
    <t>Dealing with water</t>
  </si>
  <si>
    <t>1.2.2.2.7</t>
  </si>
  <si>
    <t>g)</t>
  </si>
  <si>
    <t>1.2.2.2.8</t>
  </si>
  <si>
    <t>1.2.3</t>
  </si>
  <si>
    <t>Supervision for Duration of Construction</t>
  </si>
  <si>
    <t>1.2.4</t>
  </si>
  <si>
    <t>Company and Head Office Overhead Costs for the Duration of the Contract</t>
  </si>
  <si>
    <t>1.2.5</t>
  </si>
  <si>
    <t>8.4.5</t>
  </si>
  <si>
    <t>Other Time-related Obligations</t>
  </si>
  <si>
    <t>1.2.6</t>
  </si>
  <si>
    <t>1.2.6.1</t>
  </si>
  <si>
    <t>1.2.6.2</t>
  </si>
  <si>
    <t>1.2.6.3.1</t>
  </si>
  <si>
    <t>1.2.6.3.2</t>
  </si>
  <si>
    <t>1.2.6.3.3</t>
  </si>
  <si>
    <t>1.3</t>
  </si>
  <si>
    <t>1.3.1</t>
  </si>
  <si>
    <t>1.3.2</t>
  </si>
  <si>
    <t>1.3.2.1</t>
  </si>
  <si>
    <t>CARRIED FORWARD</t>
  </si>
  <si>
    <t>1.4</t>
  </si>
  <si>
    <t>DAYWORK</t>
  </si>
  <si>
    <t>1.4.1</t>
  </si>
  <si>
    <t>Excavator</t>
  </si>
  <si>
    <t>Hr</t>
  </si>
  <si>
    <t>1.4.2</t>
  </si>
  <si>
    <t>TLB</t>
  </si>
  <si>
    <t>1.4.3</t>
  </si>
  <si>
    <t>Flat Bed Truck</t>
  </si>
  <si>
    <t>1.4.4</t>
  </si>
  <si>
    <t xml:space="preserve">d) </t>
  </si>
  <si>
    <t>LDV</t>
  </si>
  <si>
    <t>1.4.5</t>
  </si>
  <si>
    <t>Tipper Truck</t>
  </si>
  <si>
    <t>1.4.6</t>
  </si>
  <si>
    <t>Foreman</t>
  </si>
  <si>
    <t>1.4.7</t>
  </si>
  <si>
    <t xml:space="preserve">g) </t>
  </si>
  <si>
    <t>Skilled Labour</t>
  </si>
  <si>
    <t>1.4.8</t>
  </si>
  <si>
    <t>Unskilled Labour</t>
  </si>
  <si>
    <t>1.6</t>
  </si>
  <si>
    <t>TEMPORARY WORKS</t>
  </si>
  <si>
    <t>1.6.1</t>
  </si>
  <si>
    <t>8.8.4</t>
  </si>
  <si>
    <t>Existing services</t>
  </si>
  <si>
    <t>1.6.1.3</t>
  </si>
  <si>
    <t>Excavation by hand in soft material to expose water pipes and</t>
  </si>
  <si>
    <t xml:space="preserve"> electrical service</t>
  </si>
  <si>
    <t>1.6.1.4</t>
  </si>
  <si>
    <t>Temporary protection, as required in terms of the project specification,</t>
  </si>
  <si>
    <t xml:space="preserve"> of Electrical services</t>
  </si>
  <si>
    <t>Summary</t>
  </si>
  <si>
    <t>Toilet Pit</t>
  </si>
  <si>
    <t>Reduced levels under floors</t>
  </si>
  <si>
    <t>Extra-over for items above</t>
  </si>
  <si>
    <t>PSDA</t>
  </si>
  <si>
    <t xml:space="preserve">c) </t>
  </si>
  <si>
    <t>Excavate and dispose of unsuitable material from trench bottom</t>
  </si>
  <si>
    <t>Particular Items</t>
  </si>
  <si>
    <t>Shore trench opposite structure or service</t>
  </si>
  <si>
    <t xml:space="preserve">Temporary works: Control water inflow </t>
  </si>
  <si>
    <t>Provide equipment</t>
  </si>
  <si>
    <t>Operate and maintain</t>
  </si>
  <si>
    <t>Days</t>
  </si>
  <si>
    <t>Remove equipment</t>
  </si>
  <si>
    <t>8.3.8</t>
  </si>
  <si>
    <t>Earth filling obtained from the excavations and / or</t>
  </si>
  <si>
    <t xml:space="preserve"> prescribed stock piles on site compacted to 95% Mod.</t>
  </si>
  <si>
    <t xml:space="preserve"> AASHTO density: </t>
  </si>
  <si>
    <t xml:space="preserve">Backfilling the bottom of Toilet pits </t>
  </si>
  <si>
    <t>Under floors and steps</t>
  </si>
  <si>
    <t>Class 15/19 Concrete (Bottom of Pit)</t>
  </si>
  <si>
    <t>Class 15/19 Concrete (Superstructure slab)</t>
  </si>
  <si>
    <t>Brickwork of NFX bricks (14 MPa nominal compressive</t>
  </si>
  <si>
    <t xml:space="preserve"> strength) in Class I mortar: </t>
  </si>
  <si>
    <t>Double brick Wall (220mm)</t>
  </si>
  <si>
    <t>Ref.193 High-Tensile Welded Mesh</t>
  </si>
  <si>
    <t>BRICKWORK IN FOUNDATIONS (PROVISIONAL) TO PIT TOILETS</t>
  </si>
  <si>
    <t xml:space="preserve">BRICKWORK SUNDRIES </t>
  </si>
  <si>
    <t xml:space="preserve">Weepholes, openings etc. </t>
  </si>
  <si>
    <t xml:space="preserve"> with internal plaster and external facing.</t>
  </si>
  <si>
    <t>Bagging and sealing the outer face of the inner skin of</t>
  </si>
  <si>
    <t>approved waterproofing coating.</t>
  </si>
  <si>
    <t>To walls (Provisional).</t>
  </si>
  <si>
    <t xml:space="preserve">Brickwork reinforcement: </t>
  </si>
  <si>
    <t>PSGA</t>
  </si>
  <si>
    <t>PS8.4.5</t>
  </si>
  <si>
    <t>PS8.4.6</t>
  </si>
  <si>
    <t>PS8.4.7</t>
  </si>
  <si>
    <t xml:space="preserve">Prestressed fabricated lintels: </t>
  </si>
  <si>
    <t xml:space="preserve">110 x 75mm Lintels in lengths not exceeding 3m. </t>
  </si>
  <si>
    <t>Ditto-but in foundations (Provisional).</t>
  </si>
  <si>
    <t>150mm Wide reinforcement built in horizontally every 4th Coarse</t>
  </si>
  <si>
    <t xml:space="preserve">Provide Structural Precast Panel Toilet Units with Stainless steel </t>
  </si>
  <si>
    <t>2.</t>
  </si>
  <si>
    <t>2.1</t>
  </si>
  <si>
    <t>2.1.1</t>
  </si>
  <si>
    <t>2.1.3</t>
  </si>
  <si>
    <t>2.1.5</t>
  </si>
  <si>
    <t>2.1.7</t>
  </si>
  <si>
    <t>2.1.8</t>
  </si>
  <si>
    <t>2.1.9</t>
  </si>
  <si>
    <t>8.3.9</t>
  </si>
  <si>
    <t>Consultant. The entity appointed is to be approved by the Engineer</t>
  </si>
  <si>
    <t>SECTION A: PRELIMINARY AND GENERAL</t>
  </si>
  <si>
    <t>R</t>
  </si>
  <si>
    <t>Sub - Total 1</t>
  </si>
  <si>
    <t>Add 10% Contingencies (10% of Sub Total)</t>
  </si>
  <si>
    <t>Sub - Total 1 2 (Sub Total 1 + 10% Contingencies)</t>
  </si>
  <si>
    <r>
      <t>The above prices are Firm/Not Firm* (delete one).</t>
    </r>
    <r>
      <rPr>
        <b/>
        <sz val="10"/>
        <rFont val="Arial"/>
        <family val="2"/>
      </rPr>
      <t xml:space="preserve"> IF NOT FIRM</t>
    </r>
    <r>
      <rPr>
        <sz val="10"/>
        <rFont val="Arial"/>
        <family val="2"/>
      </rPr>
      <t xml:space="preserve"> the Employer will estimate a percentage of above Sub-total 1 for </t>
    </r>
    <r>
      <rPr>
        <b/>
        <sz val="10"/>
        <rFont val="Arial"/>
        <family val="2"/>
      </rPr>
      <t>CONTRACT PRICE ADJUSTMENT</t>
    </r>
    <r>
      <rPr>
        <sz val="10"/>
        <rFont val="Arial"/>
        <family val="2"/>
      </rPr>
      <t xml:space="preserve"> on all sums as provided for in Clause 46 of the General Conditions of Contract.</t>
    </r>
  </si>
  <si>
    <t>ADD</t>
  </si>
  <si>
    <t>15% of above sub-total (1) for VALUE ADDED TAX</t>
  </si>
  <si>
    <t>VAT</t>
  </si>
  <si>
    <t>TOTAL CARRIED TO FORM OF OFFER</t>
  </si>
  <si>
    <t>DATE</t>
  </si>
  <si>
    <t>SIGNATURE OF TENDERER</t>
  </si>
  <si>
    <t>SECTION C: SITE CLEARANCE</t>
  </si>
  <si>
    <t>SECTION DA: EARTHWORKS (SMALL WORKS)</t>
  </si>
  <si>
    <t>SECTION GA: CONCRETE (SMALL WORKS)</t>
  </si>
  <si>
    <t>SECTION GE: PRECAST CONCRETE (STRUCTURAL)</t>
  </si>
  <si>
    <t>PS8.4.8</t>
  </si>
  <si>
    <t xml:space="preserve">Enviro Loo Model D2010- Improved dry, waterless dehydration </t>
  </si>
  <si>
    <t xml:space="preserve">with 230mm galvanized wind master, vent toilet seat and lid, anchoring </t>
  </si>
  <si>
    <t xml:space="preserve">and evaporation toilets system. (Ceramic toilet bowl,Ventilation system </t>
  </si>
  <si>
    <t>device and emergency overflow connection</t>
  </si>
  <si>
    <t>Maintenance of the toilets for a period of 24 Months</t>
  </si>
  <si>
    <t>On site training on installation and  assembly of the units end user education</t>
  </si>
  <si>
    <t xml:space="preserve">doors and all accessories (steel door,rear panels,left and </t>
  </si>
  <si>
    <t>right panel,roof panel) (To be approved by the Engineer)</t>
  </si>
  <si>
    <t>Form weep hole size 70 x 220mm thick through Double brick wall</t>
  </si>
  <si>
    <t>3.1</t>
  </si>
  <si>
    <t>3.1.1</t>
  </si>
  <si>
    <t>3.1.1.2</t>
  </si>
  <si>
    <t>3.1.1.3</t>
  </si>
  <si>
    <t>3.1.1.3.1</t>
  </si>
  <si>
    <t>3.1.1.3.2</t>
  </si>
  <si>
    <t>3.1.1.3.3</t>
  </si>
  <si>
    <t>3.1.1.3.4</t>
  </si>
  <si>
    <t>3.1.3</t>
  </si>
  <si>
    <t>3.1.4</t>
  </si>
  <si>
    <t>3.1.4.1</t>
  </si>
  <si>
    <t>3.1.4.2</t>
  </si>
  <si>
    <t>3.1.4.2.1</t>
  </si>
  <si>
    <t>3.1.4.2.2</t>
  </si>
  <si>
    <t>3.1.4.2.3</t>
  </si>
  <si>
    <t>3.1.5</t>
  </si>
  <si>
    <t>3.1.5.1</t>
  </si>
  <si>
    <t>3.1.5.2</t>
  </si>
  <si>
    <t>4.3.5</t>
  </si>
  <si>
    <t>4.3.5.1</t>
  </si>
  <si>
    <t>walls with 1:3 cement and sand mixture and seal with two</t>
  </si>
  <si>
    <t xml:space="preserve">coats "Brixeal" bitumen emulsion waterproofing coating or Similar </t>
  </si>
  <si>
    <t>4.3.6</t>
  </si>
  <si>
    <t>4.3.6.1</t>
  </si>
  <si>
    <t>4.3.7</t>
  </si>
  <si>
    <t>4.3.7.1</t>
  </si>
  <si>
    <t>4.3.8</t>
  </si>
  <si>
    <t>4.3.8.1</t>
  </si>
  <si>
    <t>4.3.8.2</t>
  </si>
  <si>
    <t>PS8.4.9</t>
  </si>
  <si>
    <t>4.3.9</t>
  </si>
  <si>
    <t>PS8.4.10</t>
  </si>
  <si>
    <t>PS8.4.11</t>
  </si>
  <si>
    <t>PS8.4.12</t>
  </si>
  <si>
    <t>4.3.10</t>
  </si>
  <si>
    <t>4.3.11</t>
  </si>
  <si>
    <t>4.3.12</t>
  </si>
  <si>
    <t>4.1</t>
  </si>
  <si>
    <t>4.1.1</t>
  </si>
  <si>
    <t>4.1.2</t>
  </si>
  <si>
    <t>4.2</t>
  </si>
  <si>
    <t>4.2.2</t>
  </si>
  <si>
    <t>4.3</t>
  </si>
  <si>
    <t>4.3.1</t>
  </si>
  <si>
    <t>4.3.2</t>
  </si>
  <si>
    <t>4.3.3</t>
  </si>
  <si>
    <t>4.3.4</t>
  </si>
  <si>
    <t>5.1</t>
  </si>
  <si>
    <t>5.1.1</t>
  </si>
  <si>
    <t>5.1.2</t>
  </si>
  <si>
    <t>5.1.5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</si>
</sst>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&quot;#,##0.00;[Red]\-&quot;R&quot;#,##0.00"/>
    <numFmt numFmtId="44" formatCode="_-&quot;R&quot;* #,##0.00_-;\-&quot;R&quot;* #,##0.00_-;_-&quot;R&quot;* &quot;-&quot;??_-;_-@_-"/>
    <numFmt numFmtId="164" formatCode="&quot;R&quot;\ #,##0.00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Times New Roman"/>
      <family val="1"/>
    </font>
    <font>
      <b/>
      <sz val="12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Times New Roman"/>
      <family val="1"/>
    </font>
    <font>
      <b/>
      <sz val="8"/>
      <color indexed="8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1" fillId="0" borderId="0"/>
  </cellStyleXfs>
  <cellXfs count="12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2" fillId="0" borderId="5" xfId="0" applyFont="1" applyBorder="1"/>
    <xf numFmtId="0" fontId="2" fillId="0" borderId="0" xfId="0" applyFont="1" applyBorder="1"/>
    <xf numFmtId="0" fontId="0" fillId="0" borderId="11" xfId="0" applyBorder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44" fontId="0" fillId="0" borderId="1" xfId="1" applyFont="1" applyBorder="1"/>
    <xf numFmtId="0" fontId="2" fillId="0" borderId="2" xfId="0" applyFont="1" applyBorder="1"/>
    <xf numFmtId="0" fontId="0" fillId="0" borderId="5" xfId="0" applyFont="1" applyBorder="1"/>
    <xf numFmtId="0" fontId="0" fillId="0" borderId="4" xfId="0" applyBorder="1"/>
    <xf numFmtId="0" fontId="0" fillId="0" borderId="1" xfId="0" applyBorder="1"/>
    <xf numFmtId="0" fontId="2" fillId="0" borderId="9" xfId="0" applyFont="1" applyBorder="1"/>
    <xf numFmtId="44" fontId="0" fillId="0" borderId="9" xfId="1" applyFont="1" applyBorder="1"/>
    <xf numFmtId="0" fontId="0" fillId="0" borderId="0" xfId="0" applyFont="1" applyBorder="1"/>
    <xf numFmtId="0" fontId="0" fillId="0" borderId="0" xfId="0" applyFill="1" applyBorder="1"/>
    <xf numFmtId="44" fontId="0" fillId="0" borderId="0" xfId="0" applyNumberFormat="1" applyBorder="1"/>
    <xf numFmtId="0" fontId="0" fillId="0" borderId="5" xfId="0" applyFill="1" applyBorder="1"/>
    <xf numFmtId="0" fontId="0" fillId="0" borderId="0" xfId="0" applyFont="1" applyFill="1" applyBorder="1"/>
    <xf numFmtId="0" fontId="0" fillId="0" borderId="6" xfId="0" applyFont="1" applyBorder="1"/>
    <xf numFmtId="0" fontId="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8" fontId="0" fillId="0" borderId="0" xfId="0" applyNumberFormat="1"/>
    <xf numFmtId="8" fontId="5" fillId="0" borderId="0" xfId="0" applyNumberFormat="1" applyFont="1" applyBorder="1" applyAlignment="1">
      <alignment horizontal="right" vertical="center" wrapText="1"/>
    </xf>
    <xf numFmtId="8" fontId="6" fillId="0" borderId="0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4" fontId="2" fillId="0" borderId="1" xfId="1" applyFont="1" applyBorder="1"/>
    <xf numFmtId="0" fontId="2" fillId="0" borderId="0" xfId="0" applyFont="1"/>
    <xf numFmtId="0" fontId="2" fillId="0" borderId="6" xfId="0" applyFont="1" applyBorder="1"/>
    <xf numFmtId="44" fontId="0" fillId="0" borderId="3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44" fontId="0" fillId="0" borderId="0" xfId="1" applyFont="1"/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4" fontId="0" fillId="0" borderId="0" xfId="0" applyNumberFormat="1" applyBorder="1" applyAlignment="1">
      <alignment horizontal="center"/>
    </xf>
    <xf numFmtId="0" fontId="10" fillId="0" borderId="0" xfId="2" applyFont="1" applyAlignment="1">
      <alignment horizontal="left" wrapText="1"/>
    </xf>
    <xf numFmtId="0" fontId="12" fillId="0" borderId="12" xfId="3" applyFont="1" applyBorder="1" applyAlignment="1">
      <alignment horizontal="left"/>
    </xf>
    <xf numFmtId="0" fontId="12" fillId="0" borderId="13" xfId="3" applyFont="1" applyBorder="1" applyAlignment="1">
      <alignment horizontal="left"/>
    </xf>
    <xf numFmtId="0" fontId="13" fillId="0" borderId="13" xfId="3" applyFont="1" applyBorder="1" applyAlignment="1">
      <alignment horizontal="center"/>
    </xf>
    <xf numFmtId="164" fontId="12" fillId="0" borderId="13" xfId="3" applyNumberFormat="1" applyFont="1" applyBorder="1" applyAlignment="1">
      <alignment horizontal="left"/>
    </xf>
    <xf numFmtId="0" fontId="12" fillId="0" borderId="14" xfId="3" applyFont="1" applyBorder="1" applyAlignment="1">
      <alignment horizontal="left"/>
    </xf>
    <xf numFmtId="0" fontId="14" fillId="0" borderId="0" xfId="2" applyFont="1" applyAlignment="1">
      <alignment horizontal="left"/>
    </xf>
    <xf numFmtId="0" fontId="10" fillId="0" borderId="0" xfId="2" applyFont="1" applyAlignment="1">
      <alignment horizontal="left"/>
    </xf>
    <xf numFmtId="0" fontId="13" fillId="0" borderId="15" xfId="2" applyFont="1" applyBorder="1" applyAlignment="1">
      <alignment horizontal="centerContinuous"/>
    </xf>
    <xf numFmtId="0" fontId="13" fillId="0" borderId="0" xfId="2" applyFont="1" applyAlignment="1">
      <alignment horizontal="centerContinuous"/>
    </xf>
    <xf numFmtId="0" fontId="10" fillId="0" borderId="0" xfId="2" applyFont="1" applyAlignment="1">
      <alignment horizontal="centerContinuous"/>
    </xf>
    <xf numFmtId="0" fontId="10" fillId="0" borderId="16" xfId="2" applyFont="1" applyBorder="1" applyAlignment="1">
      <alignment horizontal="centerContinuous"/>
    </xf>
    <xf numFmtId="0" fontId="8" fillId="0" borderId="15" xfId="2" applyBorder="1" applyAlignment="1">
      <alignment horizontal="center"/>
    </xf>
    <xf numFmtId="0" fontId="8" fillId="0" borderId="0" xfId="2" applyAlignment="1">
      <alignment horizontal="center"/>
    </xf>
    <xf numFmtId="164" fontId="8" fillId="0" borderId="0" xfId="2" applyNumberFormat="1" applyAlignment="1">
      <alignment horizontal="center"/>
    </xf>
    <xf numFmtId="0" fontId="8" fillId="0" borderId="16" xfId="2" applyBorder="1" applyAlignment="1">
      <alignment horizontal="center"/>
    </xf>
    <xf numFmtId="0" fontId="8" fillId="0" borderId="0" xfId="2"/>
    <xf numFmtId="0" fontId="11" fillId="0" borderId="15" xfId="2" applyFont="1" applyBorder="1"/>
    <xf numFmtId="0" fontId="11" fillId="0" borderId="0" xfId="2" applyFont="1"/>
    <xf numFmtId="164" fontId="17" fillId="0" borderId="0" xfId="2" applyNumberFormat="1" applyFont="1" applyAlignment="1">
      <alignment horizontal="center"/>
    </xf>
    <xf numFmtId="0" fontId="17" fillId="0" borderId="16" xfId="2" applyFont="1" applyBorder="1" applyAlignment="1">
      <alignment horizontal="center"/>
    </xf>
    <xf numFmtId="4" fontId="11" fillId="0" borderId="17" xfId="2" applyNumberFormat="1" applyFont="1" applyBorder="1"/>
    <xf numFmtId="3" fontId="18" fillId="0" borderId="0" xfId="0" applyNumberFormat="1" applyFont="1"/>
    <xf numFmtId="3" fontId="8" fillId="0" borderId="0" xfId="2" applyNumberFormat="1"/>
    <xf numFmtId="3" fontId="18" fillId="0" borderId="0" xfId="1" applyNumberFormat="1" applyFont="1" applyFill="1" applyBorder="1"/>
    <xf numFmtId="3" fontId="14" fillId="0" borderId="0" xfId="2" applyNumberFormat="1" applyFont="1"/>
    <xf numFmtId="4" fontId="11" fillId="0" borderId="16" xfId="2" applyNumberFormat="1" applyFont="1" applyBorder="1"/>
    <xf numFmtId="4" fontId="17" fillId="0" borderId="16" xfId="2" applyNumberFormat="1" applyFont="1" applyBorder="1"/>
    <xf numFmtId="0" fontId="17" fillId="0" borderId="18" xfId="0" applyFont="1" applyBorder="1"/>
    <xf numFmtId="0" fontId="17" fillId="0" borderId="19" xfId="0" applyFont="1" applyBorder="1"/>
    <xf numFmtId="164" fontId="17" fillId="0" borderId="19" xfId="2" applyNumberFormat="1" applyFont="1" applyBorder="1"/>
    <xf numFmtId="164" fontId="17" fillId="0" borderId="0" xfId="2" applyNumberFormat="1" applyFont="1"/>
    <xf numFmtId="0" fontId="17" fillId="0" borderId="15" xfId="0" applyFont="1" applyBorder="1"/>
    <xf numFmtId="0" fontId="11" fillId="0" borderId="0" xfId="0" applyFont="1"/>
    <xf numFmtId="0" fontId="17" fillId="0" borderId="0" xfId="2" applyFont="1"/>
    <xf numFmtId="0" fontId="11" fillId="0" borderId="19" xfId="0" applyFont="1" applyBorder="1"/>
    <xf numFmtId="0" fontId="17" fillId="0" borderId="19" xfId="2" applyFont="1" applyBorder="1"/>
    <xf numFmtId="4" fontId="17" fillId="0" borderId="17" xfId="2" applyNumberFormat="1" applyFont="1" applyBorder="1"/>
    <xf numFmtId="0" fontId="11" fillId="0" borderId="15" xfId="0" applyFont="1" applyBorder="1" applyAlignment="1">
      <alignment wrapText="1"/>
    </xf>
    <xf numFmtId="164" fontId="11" fillId="0" borderId="0" xfId="2" applyNumberFormat="1" applyFont="1"/>
    <xf numFmtId="0" fontId="11" fillId="0" borderId="15" xfId="0" applyFont="1" applyBorder="1"/>
    <xf numFmtId="0" fontId="11" fillId="0" borderId="18" xfId="2" applyFont="1" applyBorder="1"/>
    <xf numFmtId="0" fontId="11" fillId="0" borderId="19" xfId="2" applyFont="1" applyBorder="1"/>
    <xf numFmtId="0" fontId="17" fillId="0" borderId="0" xfId="0" applyFont="1"/>
    <xf numFmtId="0" fontId="11" fillId="0" borderId="18" xfId="0" applyFont="1" applyBorder="1"/>
    <xf numFmtId="0" fontId="11" fillId="0" borderId="16" xfId="2" applyFont="1" applyBorder="1"/>
    <xf numFmtId="0" fontId="17" fillId="0" borderId="15" xfId="2" applyFont="1" applyBorder="1"/>
    <xf numFmtId="164" fontId="11" fillId="0" borderId="19" xfId="2" applyNumberFormat="1" applyFont="1" applyBorder="1"/>
    <xf numFmtId="165" fontId="14" fillId="0" borderId="0" xfId="2" applyNumberFormat="1" applyFont="1"/>
    <xf numFmtId="164" fontId="8" fillId="0" borderId="0" xfId="2" applyNumberFormat="1"/>
    <xf numFmtId="0" fontId="10" fillId="0" borderId="0" xfId="2" applyFont="1" applyFill="1" applyAlignment="1">
      <alignment horizontal="left"/>
    </xf>
    <xf numFmtId="0" fontId="16" fillId="0" borderId="0" xfId="2" applyFont="1" applyFill="1"/>
    <xf numFmtId="0" fontId="8" fillId="0" borderId="0" xfId="2" applyFill="1"/>
    <xf numFmtId="3" fontId="8" fillId="0" borderId="0" xfId="2" applyNumberFormat="1" applyFill="1"/>
    <xf numFmtId="0" fontId="10" fillId="0" borderId="0" xfId="2" applyFont="1" applyBorder="1" applyAlignment="1">
      <alignment horizontal="left" wrapText="1"/>
    </xf>
    <xf numFmtId="0" fontId="10" fillId="0" borderId="0" xfId="2" applyFont="1" applyBorder="1" applyAlignment="1">
      <alignment horizontal="left"/>
    </xf>
    <xf numFmtId="0" fontId="8" fillId="0" borderId="0" xfId="2" applyBorder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0" fillId="0" borderId="0" xfId="2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2" applyFont="1" applyAlignment="1">
      <alignment horizontal="left" wrapText="1"/>
    </xf>
    <xf numFmtId="0" fontId="11" fillId="0" borderId="6" xfId="2" applyFont="1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44" fontId="0" fillId="0" borderId="3" xfId="1" applyFont="1" applyBorder="1"/>
    <xf numFmtId="44" fontId="0" fillId="0" borderId="1" xfId="1" applyFont="1" applyBorder="1" applyAlignment="1">
      <alignment horizontal="center"/>
    </xf>
    <xf numFmtId="0" fontId="9" fillId="0" borderId="19" xfId="2" applyFont="1" applyBorder="1" applyAlignment="1">
      <alignment horizontal="center" wrapText="1"/>
    </xf>
  </cellXfs>
  <cellStyles count="4">
    <cellStyle name="Currency" xfId="1" builtinId="4"/>
    <cellStyle name="Normal" xfId="0" builtinId="0"/>
    <cellStyle name="Normal_Book1 boq" xfId="3" xr:uid="{F39CD74D-1099-4A95-80C4-D896C2ADDFC9}"/>
    <cellStyle name="Normal_OLD W&amp;WWTW" xfId="2" xr:uid="{ECC6F9E6-74A8-4926-AF34-D1408E3FA7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51837-CE3F-4F91-A1ED-F8C14D3AD120}">
  <dimension ref="A1:I497"/>
  <sheetViews>
    <sheetView tabSelected="1" view="pageLayout" topLeftCell="A56" zoomScaleNormal="100" workbookViewId="0">
      <selection activeCell="E11" sqref="E11"/>
    </sheetView>
  </sheetViews>
  <sheetFormatPr defaultRowHeight="15" x14ac:dyDescent="0.25"/>
  <cols>
    <col min="2" max="2" width="8.42578125" customWidth="1"/>
    <col min="3" max="3" width="2.5703125" bestFit="1" customWidth="1"/>
    <col min="4" max="4" width="2.85546875" customWidth="1"/>
    <col min="5" max="5" width="59.140625" customWidth="1"/>
    <col min="6" max="6" width="8.5703125" style="34" bestFit="1" customWidth="1"/>
    <col min="7" max="7" width="8.85546875" style="34" customWidth="1"/>
    <col min="8" max="8" width="17.42578125" style="34" bestFit="1" customWidth="1"/>
    <col min="9" max="9" width="17.42578125" style="51" bestFit="1" customWidth="1"/>
  </cols>
  <sheetData>
    <row r="1" spans="1:9" x14ac:dyDescent="0.25">
      <c r="A1" s="13" t="s">
        <v>17</v>
      </c>
      <c r="B1" s="17" t="s">
        <v>18</v>
      </c>
      <c r="C1" s="13" t="s">
        <v>16</v>
      </c>
      <c r="D1" s="14"/>
      <c r="E1" s="19"/>
      <c r="F1" s="29" t="s">
        <v>19</v>
      </c>
      <c r="G1" s="29" t="s">
        <v>33</v>
      </c>
      <c r="H1" s="38" t="s">
        <v>20</v>
      </c>
      <c r="I1" s="44" t="s">
        <v>21</v>
      </c>
    </row>
    <row r="2" spans="1:9" x14ac:dyDescent="0.25">
      <c r="A2" s="7"/>
      <c r="B2" s="3" t="s">
        <v>24</v>
      </c>
      <c r="C2" s="3"/>
      <c r="E2" s="4"/>
      <c r="F2" s="30"/>
      <c r="G2" s="30"/>
      <c r="H2" s="31"/>
      <c r="I2" s="22"/>
    </row>
    <row r="3" spans="1:9" x14ac:dyDescent="0.25">
      <c r="A3" s="7"/>
      <c r="B3" s="3" t="s">
        <v>99</v>
      </c>
      <c r="C3" s="10" t="s">
        <v>100</v>
      </c>
      <c r="D3" s="45"/>
      <c r="E3" s="4"/>
      <c r="F3" s="30"/>
      <c r="G3" s="30"/>
      <c r="H3" s="31"/>
      <c r="I3" s="22"/>
    </row>
    <row r="4" spans="1:9" x14ac:dyDescent="0.25">
      <c r="A4" s="7"/>
      <c r="B4" s="3"/>
      <c r="C4" s="3"/>
      <c r="E4" s="4"/>
      <c r="F4" s="30"/>
      <c r="G4" s="30"/>
      <c r="H4" s="31"/>
      <c r="I4" s="22"/>
    </row>
    <row r="5" spans="1:9" x14ac:dyDescent="0.25">
      <c r="A5" s="7" t="s">
        <v>101</v>
      </c>
      <c r="B5" s="10" t="s">
        <v>0</v>
      </c>
      <c r="C5" s="10" t="s">
        <v>102</v>
      </c>
      <c r="D5" s="45"/>
      <c r="E5" s="4"/>
      <c r="F5" s="30"/>
      <c r="G5" s="30"/>
      <c r="H5" s="31"/>
      <c r="I5" s="22"/>
    </row>
    <row r="6" spans="1:9" x14ac:dyDescent="0.25">
      <c r="A6" s="7" t="s">
        <v>103</v>
      </c>
      <c r="B6" s="3" t="s">
        <v>1</v>
      </c>
      <c r="C6" s="3" t="s">
        <v>104</v>
      </c>
      <c r="E6" s="4"/>
      <c r="F6" s="30" t="s">
        <v>2</v>
      </c>
      <c r="G6" s="30">
        <v>1</v>
      </c>
      <c r="H6" s="31"/>
      <c r="I6" s="22"/>
    </row>
    <row r="7" spans="1:9" x14ac:dyDescent="0.25">
      <c r="A7" s="7"/>
      <c r="B7" s="3"/>
      <c r="C7" s="3"/>
      <c r="E7" s="4"/>
      <c r="F7" s="30"/>
      <c r="G7" s="30"/>
      <c r="H7" s="31"/>
      <c r="I7" s="22"/>
    </row>
    <row r="8" spans="1:9" x14ac:dyDescent="0.25">
      <c r="A8" s="7" t="s">
        <v>105</v>
      </c>
      <c r="B8" s="3" t="s">
        <v>3</v>
      </c>
      <c r="C8" s="3" t="s">
        <v>106</v>
      </c>
      <c r="E8" s="4"/>
      <c r="F8" s="30"/>
      <c r="G8" s="30"/>
      <c r="H8" s="31"/>
      <c r="I8" s="22"/>
    </row>
    <row r="9" spans="1:9" x14ac:dyDescent="0.25">
      <c r="A9" s="7" t="s">
        <v>107</v>
      </c>
      <c r="B9" s="3" t="s">
        <v>108</v>
      </c>
      <c r="C9" s="10" t="s">
        <v>109</v>
      </c>
      <c r="E9" s="4"/>
      <c r="F9" s="30"/>
      <c r="G9" s="30"/>
      <c r="H9" s="31"/>
      <c r="I9" s="22"/>
    </row>
    <row r="10" spans="1:9" x14ac:dyDescent="0.25">
      <c r="A10" s="7" t="s">
        <v>110</v>
      </c>
      <c r="B10" s="3"/>
      <c r="C10" s="3" t="s">
        <v>4</v>
      </c>
      <c r="D10" t="s">
        <v>111</v>
      </c>
      <c r="E10" s="4"/>
      <c r="F10" s="30" t="s">
        <v>2</v>
      </c>
      <c r="G10" s="30">
        <v>1</v>
      </c>
      <c r="H10" s="31"/>
      <c r="I10" s="22"/>
    </row>
    <row r="11" spans="1:9" x14ac:dyDescent="0.25">
      <c r="A11" s="7" t="s">
        <v>112</v>
      </c>
      <c r="B11" s="3"/>
      <c r="C11" s="3" t="s">
        <v>5</v>
      </c>
      <c r="D11" t="s">
        <v>113</v>
      </c>
      <c r="E11" s="4"/>
      <c r="F11" s="30" t="s">
        <v>2</v>
      </c>
      <c r="G11" s="30">
        <v>1</v>
      </c>
      <c r="H11" s="31"/>
      <c r="I11" s="22"/>
    </row>
    <row r="12" spans="1:9" x14ac:dyDescent="0.25">
      <c r="A12" s="7" t="s">
        <v>114</v>
      </c>
      <c r="B12" s="3"/>
      <c r="C12" s="3" t="s">
        <v>6</v>
      </c>
      <c r="D12" t="s">
        <v>115</v>
      </c>
      <c r="E12" s="4"/>
      <c r="F12" s="30" t="s">
        <v>2</v>
      </c>
      <c r="G12" s="30">
        <v>1</v>
      </c>
      <c r="H12" s="31"/>
      <c r="I12" s="22"/>
    </row>
    <row r="13" spans="1:9" x14ac:dyDescent="0.25">
      <c r="A13" s="7"/>
      <c r="B13" s="3"/>
      <c r="C13" s="3"/>
      <c r="E13" s="4"/>
      <c r="F13" s="30"/>
      <c r="G13" s="30"/>
      <c r="H13" s="31"/>
      <c r="I13" s="22"/>
    </row>
    <row r="14" spans="1:9" x14ac:dyDescent="0.25">
      <c r="A14" s="7" t="s">
        <v>116</v>
      </c>
      <c r="B14" s="3" t="s">
        <v>117</v>
      </c>
      <c r="C14" s="10" t="s">
        <v>118</v>
      </c>
      <c r="E14" s="4"/>
      <c r="F14" s="30"/>
      <c r="G14" s="30"/>
      <c r="H14" s="31"/>
      <c r="I14" s="22"/>
    </row>
    <row r="15" spans="1:9" x14ac:dyDescent="0.25">
      <c r="A15" s="7" t="s">
        <v>119</v>
      </c>
      <c r="B15" s="3"/>
      <c r="C15" s="3" t="s">
        <v>4</v>
      </c>
      <c r="D15" t="s">
        <v>120</v>
      </c>
      <c r="E15" s="4"/>
      <c r="F15" s="30" t="s">
        <v>2</v>
      </c>
      <c r="G15" s="30">
        <v>1</v>
      </c>
      <c r="H15" s="31"/>
      <c r="I15" s="22"/>
    </row>
    <row r="16" spans="1:9" x14ac:dyDescent="0.25">
      <c r="A16" s="7" t="s">
        <v>121</v>
      </c>
      <c r="B16" s="3"/>
      <c r="C16" s="3" t="s">
        <v>5</v>
      </c>
      <c r="D16" t="s">
        <v>122</v>
      </c>
      <c r="E16" s="4"/>
      <c r="F16" s="30" t="s">
        <v>2</v>
      </c>
      <c r="G16" s="30">
        <v>1</v>
      </c>
      <c r="H16" s="31"/>
      <c r="I16" s="22"/>
    </row>
    <row r="17" spans="1:9" x14ac:dyDescent="0.25">
      <c r="A17" s="7" t="s">
        <v>123</v>
      </c>
      <c r="B17" s="3"/>
      <c r="C17" s="3" t="s">
        <v>6</v>
      </c>
      <c r="D17" t="s">
        <v>124</v>
      </c>
      <c r="E17" s="4"/>
      <c r="F17" s="30" t="s">
        <v>2</v>
      </c>
      <c r="G17" s="30">
        <v>1</v>
      </c>
      <c r="H17" s="31"/>
      <c r="I17" s="22"/>
    </row>
    <row r="18" spans="1:9" x14ac:dyDescent="0.25">
      <c r="A18" s="7" t="s">
        <v>125</v>
      </c>
      <c r="B18" s="3"/>
      <c r="C18" s="3" t="s">
        <v>8</v>
      </c>
      <c r="D18" t="s">
        <v>126</v>
      </c>
      <c r="E18" s="4"/>
      <c r="F18" s="30" t="s">
        <v>2</v>
      </c>
      <c r="G18" s="30">
        <v>1</v>
      </c>
      <c r="H18" s="31"/>
      <c r="I18" s="22"/>
    </row>
    <row r="19" spans="1:9" x14ac:dyDescent="0.25">
      <c r="A19" s="7" t="s">
        <v>127</v>
      </c>
      <c r="B19" s="3"/>
      <c r="C19" s="3" t="s">
        <v>128</v>
      </c>
      <c r="D19" t="s">
        <v>129</v>
      </c>
      <c r="E19" s="4"/>
      <c r="F19" s="30" t="s">
        <v>2</v>
      </c>
      <c r="G19" s="30">
        <v>1</v>
      </c>
      <c r="H19" s="31"/>
      <c r="I19" s="22"/>
    </row>
    <row r="20" spans="1:9" x14ac:dyDescent="0.25">
      <c r="A20" s="7" t="s">
        <v>130</v>
      </c>
      <c r="B20" s="3"/>
      <c r="C20" s="3" t="s">
        <v>10</v>
      </c>
      <c r="D20" t="s">
        <v>131</v>
      </c>
      <c r="E20" s="4"/>
      <c r="F20" s="30" t="s">
        <v>2</v>
      </c>
      <c r="G20" s="30">
        <v>1</v>
      </c>
      <c r="H20" s="31"/>
      <c r="I20" s="22"/>
    </row>
    <row r="21" spans="1:9" x14ac:dyDescent="0.25">
      <c r="A21" s="7" t="s">
        <v>132</v>
      </c>
      <c r="B21" s="3"/>
      <c r="C21" s="3" t="s">
        <v>133</v>
      </c>
      <c r="D21" t="s">
        <v>134</v>
      </c>
      <c r="E21" s="4"/>
      <c r="F21" s="30" t="s">
        <v>2</v>
      </c>
      <c r="G21" s="30">
        <v>1</v>
      </c>
      <c r="H21" s="31"/>
      <c r="I21" s="22"/>
    </row>
    <row r="22" spans="1:9" x14ac:dyDescent="0.25">
      <c r="A22" s="7" t="s">
        <v>135</v>
      </c>
      <c r="B22" s="3"/>
      <c r="C22" s="3" t="s">
        <v>136</v>
      </c>
      <c r="D22" t="s">
        <v>137</v>
      </c>
      <c r="E22" s="4"/>
      <c r="F22" s="30" t="s">
        <v>2</v>
      </c>
      <c r="G22" s="30">
        <v>1</v>
      </c>
      <c r="H22" s="31"/>
      <c r="I22" s="22"/>
    </row>
    <row r="23" spans="1:9" x14ac:dyDescent="0.25">
      <c r="A23" s="7"/>
      <c r="B23" s="3"/>
      <c r="C23" s="3"/>
      <c r="E23" s="4"/>
      <c r="F23" s="30"/>
      <c r="G23" s="30"/>
      <c r="H23" s="31"/>
      <c r="I23" s="22"/>
    </row>
    <row r="24" spans="1:9" x14ac:dyDescent="0.25">
      <c r="A24" s="7" t="s">
        <v>138</v>
      </c>
      <c r="B24" s="3" t="s">
        <v>11</v>
      </c>
      <c r="C24" s="3" t="s">
        <v>139</v>
      </c>
      <c r="E24" s="4"/>
      <c r="F24" s="30" t="s">
        <v>2</v>
      </c>
      <c r="G24" s="30">
        <v>1</v>
      </c>
      <c r="H24" s="31"/>
      <c r="I24" s="22"/>
    </row>
    <row r="25" spans="1:9" x14ac:dyDescent="0.25">
      <c r="A25" s="7"/>
      <c r="B25" s="3"/>
      <c r="C25" s="3"/>
      <c r="E25" s="4"/>
      <c r="F25" s="30"/>
      <c r="G25" s="30"/>
      <c r="H25" s="31"/>
      <c r="I25" s="22"/>
    </row>
    <row r="26" spans="1:9" x14ac:dyDescent="0.25">
      <c r="A26" s="7" t="s">
        <v>140</v>
      </c>
      <c r="B26" s="3" t="s">
        <v>12</v>
      </c>
      <c r="C26" s="3" t="s">
        <v>141</v>
      </c>
      <c r="E26" s="4"/>
      <c r="F26" s="30" t="s">
        <v>2</v>
      </c>
      <c r="G26" s="30">
        <v>1</v>
      </c>
      <c r="H26" s="31"/>
      <c r="I26" s="22"/>
    </row>
    <row r="27" spans="1:9" x14ac:dyDescent="0.25">
      <c r="A27" s="7"/>
      <c r="B27" s="3"/>
      <c r="C27" s="3"/>
      <c r="E27" s="4"/>
      <c r="F27" s="30"/>
      <c r="G27" s="30"/>
      <c r="H27" s="31"/>
      <c r="I27" s="22"/>
    </row>
    <row r="28" spans="1:9" x14ac:dyDescent="0.25">
      <c r="A28" s="7" t="s">
        <v>142</v>
      </c>
      <c r="B28" s="10" t="s">
        <v>13</v>
      </c>
      <c r="C28" s="10" t="s">
        <v>143</v>
      </c>
      <c r="D28" s="45"/>
      <c r="E28" s="4"/>
      <c r="F28" s="30"/>
      <c r="G28" s="30"/>
      <c r="H28" s="31"/>
      <c r="I28" s="22"/>
    </row>
    <row r="29" spans="1:9" x14ac:dyDescent="0.25">
      <c r="A29" s="7" t="s">
        <v>144</v>
      </c>
      <c r="B29" s="3" t="s">
        <v>14</v>
      </c>
      <c r="C29" s="3" t="s">
        <v>104</v>
      </c>
      <c r="E29" s="4"/>
      <c r="F29" s="30" t="s">
        <v>2</v>
      </c>
      <c r="G29" s="30">
        <v>1</v>
      </c>
      <c r="H29" s="31"/>
      <c r="I29" s="22"/>
    </row>
    <row r="30" spans="1:9" x14ac:dyDescent="0.25">
      <c r="A30" s="7" t="s">
        <v>145</v>
      </c>
      <c r="B30" s="3" t="s">
        <v>15</v>
      </c>
      <c r="C30" s="3" t="s">
        <v>146</v>
      </c>
      <c r="E30" s="4"/>
      <c r="F30" s="30"/>
      <c r="G30" s="30"/>
      <c r="H30" s="31"/>
      <c r="I30" s="22"/>
    </row>
    <row r="31" spans="1:9" x14ac:dyDescent="0.25">
      <c r="A31" s="7"/>
      <c r="B31" s="3"/>
      <c r="C31" s="3" t="s">
        <v>147</v>
      </c>
      <c r="E31" s="4"/>
      <c r="F31" s="30"/>
      <c r="G31" s="30"/>
      <c r="H31" s="31"/>
      <c r="I31" s="22"/>
    </row>
    <row r="32" spans="1:9" x14ac:dyDescent="0.25">
      <c r="A32" s="7" t="s">
        <v>148</v>
      </c>
      <c r="B32" s="3" t="s">
        <v>149</v>
      </c>
      <c r="C32" s="10" t="s">
        <v>109</v>
      </c>
      <c r="E32" s="4"/>
      <c r="F32" s="30"/>
      <c r="G32" s="30"/>
      <c r="H32" s="31"/>
      <c r="I32" s="22"/>
    </row>
    <row r="33" spans="1:9" x14ac:dyDescent="0.25">
      <c r="A33" s="7" t="s">
        <v>150</v>
      </c>
      <c r="B33" s="3"/>
      <c r="C33" s="3" t="s">
        <v>4</v>
      </c>
      <c r="D33" t="s">
        <v>151</v>
      </c>
      <c r="E33" s="4"/>
      <c r="F33" s="30" t="s">
        <v>2</v>
      </c>
      <c r="G33" s="30">
        <v>1</v>
      </c>
      <c r="H33" s="31"/>
      <c r="I33" s="22"/>
    </row>
    <row r="34" spans="1:9" x14ac:dyDescent="0.25">
      <c r="A34" s="7" t="s">
        <v>152</v>
      </c>
      <c r="B34" s="3"/>
      <c r="C34" s="3" t="s">
        <v>5</v>
      </c>
      <c r="D34" t="s">
        <v>113</v>
      </c>
      <c r="E34" s="4"/>
      <c r="F34" s="30" t="s">
        <v>2</v>
      </c>
      <c r="G34" s="30">
        <v>1</v>
      </c>
      <c r="H34" s="31"/>
      <c r="I34" s="22"/>
    </row>
    <row r="35" spans="1:9" x14ac:dyDescent="0.25">
      <c r="A35" s="7" t="s">
        <v>153</v>
      </c>
      <c r="B35" s="3"/>
      <c r="C35" s="3" t="s">
        <v>6</v>
      </c>
      <c r="D35" t="s">
        <v>115</v>
      </c>
      <c r="E35" s="4"/>
      <c r="F35" s="30" t="s">
        <v>2</v>
      </c>
      <c r="G35" s="30">
        <v>1</v>
      </c>
      <c r="H35" s="31"/>
      <c r="I35" s="22"/>
    </row>
    <row r="36" spans="1:9" x14ac:dyDescent="0.25">
      <c r="A36" s="7"/>
      <c r="B36" s="3"/>
      <c r="C36" s="3"/>
      <c r="E36" s="4"/>
      <c r="F36" s="30"/>
      <c r="G36" s="30"/>
      <c r="H36" s="31"/>
      <c r="I36" s="22"/>
    </row>
    <row r="37" spans="1:9" x14ac:dyDescent="0.25">
      <c r="A37" s="7" t="s">
        <v>154</v>
      </c>
      <c r="B37" s="3" t="s">
        <v>155</v>
      </c>
      <c r="C37" s="10" t="s">
        <v>118</v>
      </c>
      <c r="E37" s="4"/>
      <c r="F37" s="30"/>
      <c r="G37" s="30"/>
      <c r="H37" s="31"/>
      <c r="I37" s="22"/>
    </row>
    <row r="38" spans="1:9" x14ac:dyDescent="0.25">
      <c r="A38" s="7" t="s">
        <v>156</v>
      </c>
      <c r="B38" s="3"/>
      <c r="C38" s="3" t="s">
        <v>4</v>
      </c>
      <c r="D38" t="s">
        <v>120</v>
      </c>
      <c r="E38" s="4"/>
      <c r="F38" s="30" t="s">
        <v>2</v>
      </c>
      <c r="G38" s="30">
        <v>1</v>
      </c>
      <c r="H38" s="31"/>
      <c r="I38" s="22"/>
    </row>
    <row r="39" spans="1:9" x14ac:dyDescent="0.25">
      <c r="A39" s="7" t="s">
        <v>157</v>
      </c>
      <c r="B39" s="3"/>
      <c r="C39" s="3" t="s">
        <v>5</v>
      </c>
      <c r="D39" t="s">
        <v>122</v>
      </c>
      <c r="E39" s="4"/>
      <c r="F39" s="30" t="s">
        <v>2</v>
      </c>
      <c r="G39" s="30">
        <v>1</v>
      </c>
      <c r="H39" s="31"/>
      <c r="I39" s="22"/>
    </row>
    <row r="40" spans="1:9" x14ac:dyDescent="0.25">
      <c r="A40" s="7" t="s">
        <v>158</v>
      </c>
      <c r="B40" s="3"/>
      <c r="C40" s="3" t="s">
        <v>6</v>
      </c>
      <c r="D40" t="s">
        <v>124</v>
      </c>
      <c r="E40" s="4"/>
      <c r="F40" s="30" t="s">
        <v>2</v>
      </c>
      <c r="G40" s="30">
        <v>1</v>
      </c>
      <c r="H40" s="31"/>
      <c r="I40" s="22"/>
    </row>
    <row r="41" spans="1:9" x14ac:dyDescent="0.25">
      <c r="A41" s="7" t="s">
        <v>159</v>
      </c>
      <c r="B41" s="3"/>
      <c r="C41" s="3" t="s">
        <v>7</v>
      </c>
      <c r="D41" t="s">
        <v>126</v>
      </c>
      <c r="E41" s="4"/>
      <c r="F41" s="30" t="s">
        <v>2</v>
      </c>
      <c r="G41" s="30">
        <v>1</v>
      </c>
      <c r="H41" s="31"/>
      <c r="I41" s="22"/>
    </row>
    <row r="42" spans="1:9" x14ac:dyDescent="0.25">
      <c r="A42" s="7" t="s">
        <v>160</v>
      </c>
      <c r="B42" s="3"/>
      <c r="C42" s="3" t="s">
        <v>8</v>
      </c>
      <c r="D42" t="s">
        <v>129</v>
      </c>
      <c r="E42" s="4"/>
      <c r="F42" s="30" t="s">
        <v>2</v>
      </c>
      <c r="G42" s="30">
        <v>1</v>
      </c>
      <c r="H42" s="31"/>
      <c r="I42" s="22"/>
    </row>
    <row r="43" spans="1:9" x14ac:dyDescent="0.25">
      <c r="A43" s="7" t="s">
        <v>161</v>
      </c>
      <c r="B43" s="3"/>
      <c r="C43" s="3" t="s">
        <v>9</v>
      </c>
      <c r="D43" t="s">
        <v>162</v>
      </c>
      <c r="E43" s="4"/>
      <c r="F43" s="30" t="s">
        <v>2</v>
      </c>
      <c r="G43" s="30">
        <v>1</v>
      </c>
      <c r="H43" s="31"/>
      <c r="I43" s="22"/>
    </row>
    <row r="44" spans="1:9" x14ac:dyDescent="0.25">
      <c r="A44" s="7" t="s">
        <v>163</v>
      </c>
      <c r="B44" s="3"/>
      <c r="C44" s="3" t="s">
        <v>164</v>
      </c>
      <c r="D44" t="s">
        <v>134</v>
      </c>
      <c r="E44" s="4"/>
      <c r="F44" s="30" t="s">
        <v>2</v>
      </c>
      <c r="G44" s="30">
        <v>1</v>
      </c>
      <c r="H44" s="31"/>
      <c r="I44" s="22"/>
    </row>
    <row r="45" spans="1:9" x14ac:dyDescent="0.25">
      <c r="A45" s="7" t="s">
        <v>165</v>
      </c>
      <c r="B45" s="3"/>
      <c r="C45" s="3" t="s">
        <v>128</v>
      </c>
      <c r="D45" t="s">
        <v>137</v>
      </c>
      <c r="E45" s="4"/>
      <c r="F45" s="30" t="s">
        <v>2</v>
      </c>
      <c r="G45" s="30">
        <v>1</v>
      </c>
      <c r="H45" s="31"/>
      <c r="I45" s="22"/>
    </row>
    <row r="46" spans="1:9" x14ac:dyDescent="0.25">
      <c r="A46" s="7"/>
      <c r="B46" s="3"/>
      <c r="C46" s="3"/>
      <c r="E46" s="4"/>
      <c r="F46" s="30"/>
      <c r="G46" s="30"/>
      <c r="H46" s="31"/>
      <c r="I46" s="22"/>
    </row>
    <row r="47" spans="1:9" x14ac:dyDescent="0.25">
      <c r="A47" s="7" t="s">
        <v>166</v>
      </c>
      <c r="B47" s="3" t="s">
        <v>22</v>
      </c>
      <c r="C47" s="3" t="s">
        <v>167</v>
      </c>
      <c r="E47" s="4"/>
      <c r="F47" s="30" t="s">
        <v>2</v>
      </c>
      <c r="G47" s="30">
        <v>1</v>
      </c>
      <c r="H47" s="31"/>
      <c r="I47" s="22"/>
    </row>
    <row r="48" spans="1:9" x14ac:dyDescent="0.25">
      <c r="A48" s="7"/>
      <c r="B48" s="7"/>
      <c r="F48" s="31"/>
      <c r="G48" s="30"/>
      <c r="H48" s="31"/>
      <c r="I48" s="22"/>
    </row>
    <row r="49" spans="1:9" x14ac:dyDescent="0.25">
      <c r="A49" s="7" t="s">
        <v>168</v>
      </c>
      <c r="B49" s="7" t="s">
        <v>23</v>
      </c>
      <c r="C49" t="s">
        <v>169</v>
      </c>
      <c r="F49" s="31" t="s">
        <v>2</v>
      </c>
      <c r="G49" s="30">
        <v>1</v>
      </c>
      <c r="H49" s="31"/>
      <c r="I49" s="22"/>
    </row>
    <row r="50" spans="1:9" x14ac:dyDescent="0.25">
      <c r="A50" s="7"/>
      <c r="B50" s="7"/>
      <c r="F50" s="31"/>
      <c r="G50" s="30"/>
      <c r="H50" s="31"/>
      <c r="I50" s="22"/>
    </row>
    <row r="51" spans="1:9" x14ac:dyDescent="0.25">
      <c r="A51" s="7" t="s">
        <v>170</v>
      </c>
      <c r="B51" s="3" t="s">
        <v>171</v>
      </c>
      <c r="C51" s="3" t="s">
        <v>172</v>
      </c>
      <c r="E51" s="4"/>
      <c r="F51" s="30" t="s">
        <v>2</v>
      </c>
      <c r="G51" s="30">
        <v>1</v>
      </c>
      <c r="H51" s="31"/>
      <c r="I51" s="22"/>
    </row>
    <row r="52" spans="1:9" x14ac:dyDescent="0.25">
      <c r="A52" s="7"/>
      <c r="B52" s="3"/>
      <c r="C52" s="3"/>
      <c r="E52" s="4"/>
      <c r="F52" s="30"/>
      <c r="G52" s="30"/>
      <c r="H52" s="31"/>
      <c r="I52" s="22"/>
    </row>
    <row r="53" spans="1:9" x14ac:dyDescent="0.25">
      <c r="A53" s="7" t="s">
        <v>173</v>
      </c>
      <c r="B53" s="10" t="s">
        <v>85</v>
      </c>
      <c r="C53" s="10" t="s">
        <v>86</v>
      </c>
      <c r="D53" s="45"/>
      <c r="E53" s="46"/>
      <c r="F53" s="30"/>
      <c r="G53" s="30"/>
      <c r="H53" s="31"/>
      <c r="I53" s="22"/>
    </row>
    <row r="54" spans="1:9" x14ac:dyDescent="0.25">
      <c r="A54" s="7"/>
      <c r="B54" s="3"/>
      <c r="C54" s="3"/>
      <c r="E54" s="4"/>
      <c r="F54" s="30"/>
      <c r="G54" s="30"/>
      <c r="H54" s="31"/>
      <c r="I54" s="22"/>
    </row>
    <row r="55" spans="1:9" x14ac:dyDescent="0.25">
      <c r="A55" s="7" t="s">
        <v>174</v>
      </c>
      <c r="B55" s="3"/>
      <c r="C55" s="3" t="s">
        <v>4</v>
      </c>
      <c r="D55" t="s">
        <v>87</v>
      </c>
      <c r="E55" s="4"/>
      <c r="F55" s="30" t="s">
        <v>2</v>
      </c>
      <c r="G55" s="30">
        <v>1</v>
      </c>
      <c r="H55" s="31"/>
      <c r="I55" s="22"/>
    </row>
    <row r="56" spans="1:9" x14ac:dyDescent="0.25">
      <c r="A56" s="7"/>
      <c r="B56" s="3"/>
      <c r="C56" s="3"/>
      <c r="E56" s="4"/>
      <c r="F56" s="30"/>
      <c r="G56" s="30"/>
      <c r="H56" s="31"/>
      <c r="I56" s="22"/>
    </row>
    <row r="57" spans="1:9" x14ac:dyDescent="0.25">
      <c r="A57" s="7" t="s">
        <v>175</v>
      </c>
      <c r="B57" s="3"/>
      <c r="C57" s="3" t="s">
        <v>5</v>
      </c>
      <c r="D57" t="s">
        <v>88</v>
      </c>
      <c r="E57" s="4"/>
      <c r="F57" s="30" t="s">
        <v>2</v>
      </c>
      <c r="G57" s="30">
        <v>1</v>
      </c>
      <c r="H57" s="31"/>
      <c r="I57" s="22"/>
    </row>
    <row r="58" spans="1:9" x14ac:dyDescent="0.25">
      <c r="A58" s="7"/>
      <c r="B58" s="3"/>
      <c r="C58" s="3"/>
      <c r="F58" s="31"/>
      <c r="G58" s="30"/>
      <c r="H58" s="31"/>
      <c r="I58" s="22"/>
    </row>
    <row r="59" spans="1:9" x14ac:dyDescent="0.25">
      <c r="A59" s="7" t="s">
        <v>176</v>
      </c>
      <c r="B59" s="3"/>
      <c r="C59" s="3" t="s">
        <v>6</v>
      </c>
      <c r="D59" t="s">
        <v>10</v>
      </c>
      <c r="E59" t="s">
        <v>89</v>
      </c>
      <c r="F59" s="31" t="s">
        <v>90</v>
      </c>
      <c r="G59" s="30">
        <v>2</v>
      </c>
      <c r="H59" s="31">
        <v>6500</v>
      </c>
      <c r="I59" s="22">
        <f>H59*G59</f>
        <v>13000</v>
      </c>
    </row>
    <row r="60" spans="1:9" x14ac:dyDescent="0.25">
      <c r="A60" s="7" t="s">
        <v>177</v>
      </c>
      <c r="B60" s="3"/>
      <c r="C60" s="3"/>
      <c r="D60" t="s">
        <v>29</v>
      </c>
      <c r="E60" t="s">
        <v>91</v>
      </c>
      <c r="F60" s="31" t="s">
        <v>90</v>
      </c>
      <c r="G60" s="30">
        <v>2</v>
      </c>
      <c r="H60" s="31">
        <v>3000</v>
      </c>
      <c r="I60" s="22">
        <f>H60*G60</f>
        <v>6000</v>
      </c>
    </row>
    <row r="61" spans="1:9" x14ac:dyDescent="0.25">
      <c r="A61" s="7" t="s">
        <v>178</v>
      </c>
      <c r="B61" s="3"/>
      <c r="C61" s="3"/>
      <c r="D61" t="s">
        <v>30</v>
      </c>
      <c r="E61" s="4" t="s">
        <v>92</v>
      </c>
      <c r="F61" s="30" t="s">
        <v>93</v>
      </c>
      <c r="G61" s="30"/>
      <c r="H61" s="31"/>
      <c r="I61" s="22"/>
    </row>
    <row r="62" spans="1:9" x14ac:dyDescent="0.25">
      <c r="A62" s="7"/>
      <c r="B62" s="3"/>
      <c r="C62" s="3"/>
      <c r="E62" s="4"/>
      <c r="F62" s="30"/>
      <c r="G62" s="30"/>
      <c r="H62" s="31"/>
      <c r="I62" s="22"/>
    </row>
    <row r="63" spans="1:9" x14ac:dyDescent="0.25">
      <c r="A63" s="7" t="s">
        <v>179</v>
      </c>
      <c r="B63" s="10" t="s">
        <v>94</v>
      </c>
      <c r="C63" s="10" t="s">
        <v>95</v>
      </c>
      <c r="E63" s="4"/>
      <c r="F63" s="30"/>
      <c r="G63" s="30"/>
      <c r="H63" s="31"/>
      <c r="I63" s="22"/>
    </row>
    <row r="64" spans="1:9" x14ac:dyDescent="0.25">
      <c r="A64" s="7" t="s">
        <v>180</v>
      </c>
      <c r="B64" s="3"/>
      <c r="C64" s="3" t="s">
        <v>4</v>
      </c>
      <c r="D64" t="s">
        <v>96</v>
      </c>
      <c r="E64" s="4"/>
      <c r="F64" s="30"/>
      <c r="G64" s="30"/>
      <c r="H64" s="31"/>
      <c r="I64" s="22"/>
    </row>
    <row r="65" spans="1:9" x14ac:dyDescent="0.25">
      <c r="A65" s="7"/>
      <c r="B65" s="3"/>
      <c r="C65" s="3"/>
      <c r="D65" t="s">
        <v>268</v>
      </c>
      <c r="E65" s="4"/>
      <c r="F65" s="30" t="s">
        <v>97</v>
      </c>
      <c r="G65" s="30">
        <v>1</v>
      </c>
      <c r="H65" s="31">
        <v>55000</v>
      </c>
      <c r="I65" s="22">
        <f>G65*H65</f>
        <v>55000</v>
      </c>
    </row>
    <row r="66" spans="1:9" x14ac:dyDescent="0.25">
      <c r="A66" s="7" t="s">
        <v>181</v>
      </c>
      <c r="B66" s="3"/>
      <c r="C66" s="3" t="s">
        <v>5</v>
      </c>
      <c r="D66" t="s">
        <v>10</v>
      </c>
      <c r="E66" s="4" t="s">
        <v>98</v>
      </c>
      <c r="F66" s="30" t="s">
        <v>97</v>
      </c>
      <c r="G66" s="30">
        <v>1</v>
      </c>
      <c r="H66" s="31">
        <v>10000</v>
      </c>
      <c r="I66" s="22">
        <f t="shared" ref="I66" si="0">G66*H66</f>
        <v>10000</v>
      </c>
    </row>
    <row r="67" spans="1:9" x14ac:dyDescent="0.25">
      <c r="A67" s="7" t="s">
        <v>182</v>
      </c>
      <c r="B67" s="3"/>
      <c r="C67" s="3"/>
      <c r="D67" t="s">
        <v>29</v>
      </c>
      <c r="E67" s="4" t="s">
        <v>92</v>
      </c>
      <c r="F67" s="30" t="s">
        <v>93</v>
      </c>
      <c r="G67" s="30"/>
      <c r="H67" s="31"/>
      <c r="I67" s="22"/>
    </row>
    <row r="68" spans="1:9" x14ac:dyDescent="0.25">
      <c r="A68" s="7"/>
      <c r="B68" s="3"/>
      <c r="C68" s="3"/>
      <c r="E68" s="4"/>
      <c r="F68" s="30"/>
      <c r="G68" s="30"/>
      <c r="H68" s="31"/>
      <c r="I68" s="22"/>
    </row>
    <row r="69" spans="1:9" x14ac:dyDescent="0.25">
      <c r="A69" s="7"/>
      <c r="B69" s="3"/>
      <c r="C69" s="3"/>
      <c r="E69" s="4"/>
      <c r="F69" s="30"/>
      <c r="G69" s="30"/>
      <c r="H69" s="31"/>
      <c r="I69" s="22"/>
    </row>
    <row r="70" spans="1:9" x14ac:dyDescent="0.25">
      <c r="A70" s="7"/>
      <c r="B70" s="3"/>
      <c r="C70" s="3"/>
      <c r="E70" s="4"/>
      <c r="F70" s="30"/>
      <c r="G70" s="30"/>
      <c r="H70" s="31"/>
      <c r="I70" s="22"/>
    </row>
    <row r="71" spans="1:9" x14ac:dyDescent="0.25">
      <c r="A71" s="17" t="s">
        <v>183</v>
      </c>
      <c r="B71" s="2"/>
      <c r="C71" s="2"/>
      <c r="D71" s="2"/>
      <c r="E71" s="19"/>
      <c r="F71" s="42"/>
      <c r="G71" s="42"/>
      <c r="H71" s="47"/>
      <c r="I71" s="16"/>
    </row>
    <row r="72" spans="1:9" x14ac:dyDescent="0.25">
      <c r="A72" s="17" t="s">
        <v>17</v>
      </c>
      <c r="B72" s="14" t="s">
        <v>25</v>
      </c>
      <c r="C72" s="17" t="s">
        <v>16</v>
      </c>
      <c r="D72" s="14"/>
      <c r="E72" s="15"/>
      <c r="F72" s="41" t="s">
        <v>19</v>
      </c>
      <c r="G72" s="38" t="s">
        <v>32</v>
      </c>
      <c r="H72" s="48" t="s">
        <v>20</v>
      </c>
      <c r="I72" s="44" t="s">
        <v>26</v>
      </c>
    </row>
    <row r="73" spans="1:9" x14ac:dyDescent="0.25">
      <c r="A73" s="13" t="s">
        <v>34</v>
      </c>
      <c r="B73" s="20"/>
      <c r="C73" s="1"/>
      <c r="D73" s="2"/>
      <c r="E73" s="19"/>
      <c r="F73" s="42"/>
      <c r="G73" s="43"/>
      <c r="H73" s="49"/>
      <c r="I73" s="16"/>
    </row>
    <row r="74" spans="1:9" x14ac:dyDescent="0.25">
      <c r="A74" s="7"/>
      <c r="B74" s="7" t="s">
        <v>24</v>
      </c>
      <c r="C74" s="3"/>
      <c r="E74" s="4"/>
      <c r="G74" s="31"/>
      <c r="H74" s="50"/>
      <c r="I74" s="22"/>
    </row>
    <row r="75" spans="1:9" x14ac:dyDescent="0.25">
      <c r="A75" s="7"/>
      <c r="B75" s="7" t="s">
        <v>99</v>
      </c>
      <c r="C75" s="3"/>
      <c r="E75" s="4"/>
      <c r="G75" s="31"/>
      <c r="H75" s="50"/>
      <c r="I75" s="22"/>
    </row>
    <row r="76" spans="1:9" x14ac:dyDescent="0.25">
      <c r="A76" s="7"/>
      <c r="B76" s="7"/>
      <c r="C76" s="3"/>
      <c r="E76" s="4"/>
      <c r="G76" s="31"/>
      <c r="H76" s="50"/>
      <c r="I76" s="22"/>
    </row>
    <row r="77" spans="1:9" x14ac:dyDescent="0.25">
      <c r="A77" s="7" t="s">
        <v>184</v>
      </c>
      <c r="B77" s="21" t="s">
        <v>27</v>
      </c>
      <c r="C77" s="10" t="s">
        <v>185</v>
      </c>
      <c r="E77" s="4"/>
      <c r="G77" s="31"/>
      <c r="H77" s="50"/>
      <c r="I77" s="22"/>
    </row>
    <row r="78" spans="1:9" x14ac:dyDescent="0.25">
      <c r="A78" s="7"/>
      <c r="B78" s="21"/>
      <c r="C78" s="10"/>
      <c r="E78" s="4"/>
      <c r="G78" s="31"/>
      <c r="H78" s="50"/>
      <c r="I78" s="22"/>
    </row>
    <row r="79" spans="1:9" x14ac:dyDescent="0.25">
      <c r="A79" s="7" t="s">
        <v>186</v>
      </c>
      <c r="B79" s="21"/>
      <c r="C79" s="3" t="s">
        <v>4</v>
      </c>
      <c r="D79" t="s">
        <v>187</v>
      </c>
      <c r="E79" s="4"/>
      <c r="F79" s="34" t="s">
        <v>188</v>
      </c>
      <c r="G79" s="31"/>
      <c r="H79" s="50" t="s">
        <v>83</v>
      </c>
      <c r="I79" s="22"/>
    </row>
    <row r="80" spans="1:9" x14ac:dyDescent="0.25">
      <c r="A80" s="7" t="s">
        <v>189</v>
      </c>
      <c r="B80" s="21"/>
      <c r="C80" s="3" t="s">
        <v>5</v>
      </c>
      <c r="D80" t="s">
        <v>190</v>
      </c>
      <c r="E80" s="4"/>
      <c r="F80" s="34" t="s">
        <v>188</v>
      </c>
      <c r="G80" s="31"/>
      <c r="H80" s="50" t="s">
        <v>83</v>
      </c>
      <c r="I80" s="22"/>
    </row>
    <row r="81" spans="1:9" x14ac:dyDescent="0.25">
      <c r="A81" s="7" t="s">
        <v>191</v>
      </c>
      <c r="B81" s="21"/>
      <c r="C81" s="3" t="s">
        <v>6</v>
      </c>
      <c r="D81" t="s">
        <v>192</v>
      </c>
      <c r="E81" s="4"/>
      <c r="F81" s="34" t="s">
        <v>188</v>
      </c>
      <c r="G81" s="31"/>
      <c r="H81" s="50" t="s">
        <v>83</v>
      </c>
      <c r="I81" s="22"/>
    </row>
    <row r="82" spans="1:9" x14ac:dyDescent="0.25">
      <c r="A82" s="7" t="s">
        <v>193</v>
      </c>
      <c r="B82" s="21"/>
      <c r="C82" s="3" t="s">
        <v>194</v>
      </c>
      <c r="D82" t="s">
        <v>195</v>
      </c>
      <c r="E82" s="4"/>
      <c r="F82" s="34" t="s">
        <v>188</v>
      </c>
      <c r="G82" s="31"/>
      <c r="H82" s="50" t="s">
        <v>83</v>
      </c>
      <c r="I82" s="22"/>
    </row>
    <row r="83" spans="1:9" x14ac:dyDescent="0.25">
      <c r="A83" s="7" t="s">
        <v>196</v>
      </c>
      <c r="B83" s="21"/>
      <c r="C83" s="3" t="s">
        <v>8</v>
      </c>
      <c r="D83" t="s">
        <v>197</v>
      </c>
      <c r="E83" s="4"/>
      <c r="F83" s="34" t="s">
        <v>188</v>
      </c>
      <c r="G83" s="31"/>
      <c r="H83" s="50" t="s">
        <v>83</v>
      </c>
      <c r="I83" s="22"/>
    </row>
    <row r="84" spans="1:9" x14ac:dyDescent="0.25">
      <c r="A84" s="7" t="s">
        <v>198</v>
      </c>
      <c r="B84" s="21"/>
      <c r="C84" s="3" t="s">
        <v>9</v>
      </c>
      <c r="D84" t="s">
        <v>199</v>
      </c>
      <c r="E84" s="4"/>
      <c r="F84" s="34" t="s">
        <v>188</v>
      </c>
      <c r="G84" s="31"/>
      <c r="H84" s="50" t="s">
        <v>83</v>
      </c>
      <c r="I84" s="22"/>
    </row>
    <row r="85" spans="1:9" x14ac:dyDescent="0.25">
      <c r="A85" s="7" t="s">
        <v>200</v>
      </c>
      <c r="B85" s="21"/>
      <c r="C85" s="3" t="s">
        <v>201</v>
      </c>
      <c r="D85" t="s">
        <v>202</v>
      </c>
      <c r="E85" s="4"/>
      <c r="F85" s="34" t="s">
        <v>188</v>
      </c>
      <c r="G85" s="31"/>
      <c r="H85" s="50" t="s">
        <v>83</v>
      </c>
      <c r="I85" s="22"/>
    </row>
    <row r="86" spans="1:9" x14ac:dyDescent="0.25">
      <c r="A86" s="7" t="s">
        <v>203</v>
      </c>
      <c r="B86" s="7"/>
      <c r="C86" s="3" t="s">
        <v>201</v>
      </c>
      <c r="D86" t="s">
        <v>204</v>
      </c>
      <c r="E86" s="4"/>
      <c r="F86" s="34" t="s">
        <v>188</v>
      </c>
      <c r="G86" s="31"/>
      <c r="H86" s="50" t="s">
        <v>83</v>
      </c>
      <c r="I86" s="22"/>
    </row>
    <row r="87" spans="1:9" x14ac:dyDescent="0.25">
      <c r="A87" s="7"/>
      <c r="B87" s="7"/>
      <c r="C87" s="3"/>
      <c r="E87" s="4"/>
      <c r="G87" s="31"/>
      <c r="H87" s="50"/>
      <c r="I87" s="22"/>
    </row>
    <row r="88" spans="1:9" x14ac:dyDescent="0.25">
      <c r="A88" s="21" t="s">
        <v>205</v>
      </c>
      <c r="B88" s="21" t="s">
        <v>28</v>
      </c>
      <c r="C88" s="10" t="s">
        <v>206</v>
      </c>
      <c r="E88" s="4"/>
      <c r="G88" s="31"/>
      <c r="H88" s="50"/>
      <c r="I88" s="22"/>
    </row>
    <row r="89" spans="1:9" x14ac:dyDescent="0.25">
      <c r="A89" s="7"/>
      <c r="B89" s="7"/>
      <c r="F89" s="31"/>
      <c r="G89" s="31"/>
      <c r="H89" s="50"/>
      <c r="I89" s="22"/>
    </row>
    <row r="90" spans="1:9" x14ac:dyDescent="0.25">
      <c r="A90" s="7" t="s">
        <v>207</v>
      </c>
      <c r="B90" s="7" t="s">
        <v>208</v>
      </c>
      <c r="C90" t="s">
        <v>209</v>
      </c>
      <c r="F90" s="31"/>
      <c r="G90" s="31"/>
      <c r="H90" s="50"/>
      <c r="I90" s="22"/>
    </row>
    <row r="91" spans="1:9" x14ac:dyDescent="0.25">
      <c r="A91" s="7" t="s">
        <v>210</v>
      </c>
      <c r="B91" s="7"/>
      <c r="C91" t="s">
        <v>4</v>
      </c>
      <c r="D91" t="s">
        <v>211</v>
      </c>
      <c r="F91" s="31" t="s">
        <v>31</v>
      </c>
      <c r="G91" s="31">
        <v>5</v>
      </c>
      <c r="H91" s="50"/>
      <c r="I91" s="22"/>
    </row>
    <row r="92" spans="1:9" x14ac:dyDescent="0.25">
      <c r="A92" s="7"/>
      <c r="B92" s="7"/>
      <c r="D92" t="s">
        <v>212</v>
      </c>
      <c r="F92" s="31"/>
      <c r="G92" s="31"/>
      <c r="H92" s="50"/>
      <c r="I92" s="22"/>
    </row>
    <row r="93" spans="1:9" x14ac:dyDescent="0.25">
      <c r="A93" s="7" t="s">
        <v>213</v>
      </c>
      <c r="B93" s="7"/>
      <c r="C93" t="s">
        <v>5</v>
      </c>
      <c r="D93" t="s">
        <v>214</v>
      </c>
      <c r="F93" s="31"/>
      <c r="G93" s="31"/>
      <c r="H93" s="50"/>
      <c r="I93" s="22"/>
    </row>
    <row r="94" spans="1:9" x14ac:dyDescent="0.25">
      <c r="A94" s="7"/>
      <c r="B94" s="7"/>
      <c r="D94" t="s">
        <v>215</v>
      </c>
      <c r="F94" s="31" t="s">
        <v>2</v>
      </c>
      <c r="G94" s="31">
        <v>1</v>
      </c>
      <c r="H94" s="50"/>
      <c r="I94" s="22"/>
    </row>
    <row r="95" spans="1:9" x14ac:dyDescent="0.25">
      <c r="A95" s="7"/>
      <c r="B95" s="7"/>
      <c r="F95" s="31"/>
      <c r="G95" s="31"/>
      <c r="H95" s="50"/>
      <c r="I95" s="22"/>
    </row>
    <row r="96" spans="1:9" x14ac:dyDescent="0.25">
      <c r="A96" s="7"/>
      <c r="B96" s="7"/>
      <c r="F96" s="31"/>
      <c r="G96" s="31"/>
      <c r="H96" s="50"/>
      <c r="I96" s="22"/>
    </row>
    <row r="97" spans="1:9" x14ac:dyDescent="0.25">
      <c r="A97" s="7"/>
      <c r="B97" s="7"/>
      <c r="F97" s="31"/>
      <c r="G97" s="31"/>
      <c r="H97" s="50"/>
      <c r="I97" s="22"/>
    </row>
    <row r="98" spans="1:9" x14ac:dyDescent="0.25">
      <c r="A98" s="7"/>
      <c r="B98" s="7"/>
      <c r="F98" s="31"/>
      <c r="G98" s="31"/>
      <c r="H98" s="50"/>
      <c r="I98" s="22"/>
    </row>
    <row r="99" spans="1:9" x14ac:dyDescent="0.25">
      <c r="A99" s="7"/>
      <c r="B99" s="7"/>
      <c r="F99" s="31"/>
      <c r="G99" s="31"/>
      <c r="H99" s="50"/>
      <c r="I99" s="22"/>
    </row>
    <row r="100" spans="1:9" x14ac:dyDescent="0.25">
      <c r="A100" s="7"/>
      <c r="B100" s="7"/>
      <c r="E100" s="4"/>
      <c r="G100" s="31"/>
      <c r="H100" s="50"/>
      <c r="I100" s="22"/>
    </row>
    <row r="101" spans="1:9" x14ac:dyDescent="0.25">
      <c r="A101" s="7"/>
      <c r="B101" s="7"/>
      <c r="C101" s="3"/>
      <c r="E101" s="4"/>
      <c r="G101" s="31"/>
      <c r="H101" s="50"/>
      <c r="I101" s="22"/>
    </row>
    <row r="102" spans="1:9" x14ac:dyDescent="0.25">
      <c r="A102" s="7"/>
      <c r="B102" s="7"/>
      <c r="C102" s="3"/>
      <c r="E102" s="4"/>
      <c r="G102" s="31"/>
      <c r="H102" s="50"/>
      <c r="I102" s="22"/>
    </row>
    <row r="103" spans="1:9" x14ac:dyDescent="0.25">
      <c r="A103" s="7"/>
      <c r="B103" s="7"/>
      <c r="C103" s="3"/>
      <c r="E103" s="4"/>
      <c r="G103" s="31"/>
      <c r="H103" s="50"/>
      <c r="I103" s="22"/>
    </row>
    <row r="104" spans="1:9" x14ac:dyDescent="0.25">
      <c r="A104" s="7"/>
      <c r="B104" s="7"/>
      <c r="C104" s="3"/>
      <c r="E104" s="4"/>
      <c r="G104" s="31"/>
      <c r="H104" s="50"/>
      <c r="I104" s="22"/>
    </row>
    <row r="105" spans="1:9" x14ac:dyDescent="0.25">
      <c r="A105" s="7"/>
      <c r="B105" s="7"/>
      <c r="C105" s="3"/>
      <c r="E105" s="4"/>
      <c r="G105" s="31"/>
      <c r="H105" s="50"/>
      <c r="I105" s="22"/>
    </row>
    <row r="106" spans="1:9" x14ac:dyDescent="0.25">
      <c r="A106" s="7"/>
      <c r="B106" s="7"/>
      <c r="C106" s="3"/>
      <c r="E106" s="4"/>
      <c r="G106" s="31"/>
      <c r="H106" s="50"/>
      <c r="I106" s="22"/>
    </row>
    <row r="107" spans="1:9" x14ac:dyDescent="0.25">
      <c r="A107" s="7"/>
      <c r="B107" s="7"/>
      <c r="C107" s="3"/>
      <c r="E107" s="4"/>
      <c r="G107" s="31"/>
      <c r="H107" s="50"/>
      <c r="I107" s="22"/>
    </row>
    <row r="108" spans="1:9" x14ac:dyDescent="0.25">
      <c r="A108" s="7"/>
      <c r="B108" s="7"/>
      <c r="C108" s="3"/>
      <c r="E108" s="4"/>
      <c r="G108" s="31"/>
      <c r="H108" s="50"/>
      <c r="I108" s="22"/>
    </row>
    <row r="109" spans="1:9" x14ac:dyDescent="0.25">
      <c r="A109" s="7"/>
      <c r="B109" s="7"/>
      <c r="C109" s="3"/>
      <c r="E109" s="4"/>
      <c r="G109" s="31"/>
      <c r="H109" s="50"/>
      <c r="I109" s="22"/>
    </row>
    <row r="110" spans="1:9" x14ac:dyDescent="0.25">
      <c r="A110" s="7"/>
      <c r="B110" s="7"/>
      <c r="C110" s="3"/>
      <c r="E110" s="4"/>
      <c r="G110" s="31"/>
      <c r="H110" s="50"/>
      <c r="I110" s="22"/>
    </row>
    <row r="111" spans="1:9" x14ac:dyDescent="0.25">
      <c r="A111" s="7"/>
      <c r="B111" s="7"/>
      <c r="C111" s="3"/>
      <c r="E111" s="4"/>
      <c r="G111" s="31"/>
      <c r="H111" s="50"/>
      <c r="I111" s="22"/>
    </row>
    <row r="112" spans="1:9" x14ac:dyDescent="0.25">
      <c r="A112" s="7"/>
      <c r="B112" s="7"/>
      <c r="C112" s="3"/>
      <c r="E112" s="4"/>
      <c r="G112" s="31"/>
      <c r="H112" s="50"/>
      <c r="I112" s="22"/>
    </row>
    <row r="113" spans="1:9" x14ac:dyDescent="0.25">
      <c r="A113" s="7"/>
      <c r="B113" s="7"/>
      <c r="C113" s="3"/>
      <c r="E113" s="4"/>
      <c r="G113" s="31"/>
      <c r="H113" s="50"/>
      <c r="I113" s="22"/>
    </row>
    <row r="114" spans="1:9" x14ac:dyDescent="0.25">
      <c r="A114" s="7"/>
      <c r="B114" s="7"/>
      <c r="C114" s="3"/>
      <c r="E114" s="4"/>
      <c r="G114" s="31"/>
      <c r="H114" s="50"/>
      <c r="I114" s="22"/>
    </row>
    <row r="115" spans="1:9" x14ac:dyDescent="0.25">
      <c r="A115" s="7"/>
      <c r="B115" s="7"/>
      <c r="C115" s="3"/>
      <c r="E115" s="4"/>
      <c r="G115" s="31"/>
      <c r="H115" s="50"/>
      <c r="I115" s="22"/>
    </row>
    <row r="116" spans="1:9" x14ac:dyDescent="0.25">
      <c r="A116" s="7"/>
      <c r="B116" s="7"/>
      <c r="C116" s="3"/>
      <c r="E116" s="4"/>
      <c r="G116" s="31"/>
      <c r="H116" s="50"/>
      <c r="I116" s="22"/>
    </row>
    <row r="117" spans="1:9" x14ac:dyDescent="0.25">
      <c r="A117" s="7"/>
      <c r="B117" s="7"/>
      <c r="C117" s="3"/>
      <c r="E117" s="4"/>
      <c r="G117" s="31"/>
      <c r="H117" s="50"/>
      <c r="I117" s="22"/>
    </row>
    <row r="118" spans="1:9" x14ac:dyDescent="0.25">
      <c r="A118" s="7"/>
      <c r="B118" s="7"/>
      <c r="C118" s="3"/>
      <c r="E118" s="4"/>
      <c r="G118" s="31"/>
      <c r="H118" s="50"/>
      <c r="I118" s="22"/>
    </row>
    <row r="119" spans="1:9" x14ac:dyDescent="0.25">
      <c r="A119" s="7"/>
      <c r="B119" s="7"/>
      <c r="C119" s="3"/>
      <c r="E119" s="4"/>
      <c r="G119" s="31"/>
      <c r="H119" s="50"/>
      <c r="I119" s="22"/>
    </row>
    <row r="120" spans="1:9" x14ac:dyDescent="0.25">
      <c r="A120" s="7"/>
      <c r="B120" s="7"/>
      <c r="C120" s="3"/>
      <c r="E120" s="4"/>
      <c r="G120" s="31"/>
      <c r="H120" s="50"/>
      <c r="I120" s="22"/>
    </row>
    <row r="121" spans="1:9" x14ac:dyDescent="0.25">
      <c r="A121" s="7"/>
      <c r="B121" s="7"/>
      <c r="C121" s="3"/>
      <c r="E121" s="4"/>
      <c r="G121" s="31"/>
      <c r="H121" s="50"/>
      <c r="I121" s="22"/>
    </row>
    <row r="122" spans="1:9" x14ac:dyDescent="0.25">
      <c r="A122" s="7"/>
      <c r="B122" s="7"/>
      <c r="C122" s="3"/>
      <c r="E122" s="4"/>
      <c r="G122" s="31"/>
      <c r="H122" s="50"/>
      <c r="I122" s="22"/>
    </row>
    <row r="123" spans="1:9" x14ac:dyDescent="0.25">
      <c r="A123" s="7"/>
      <c r="B123" s="7"/>
      <c r="C123" s="3"/>
      <c r="E123" s="4"/>
      <c r="G123" s="31"/>
      <c r="H123" s="50"/>
      <c r="I123" s="22"/>
    </row>
    <row r="124" spans="1:9" x14ac:dyDescent="0.25">
      <c r="A124" s="7"/>
      <c r="B124" s="7"/>
      <c r="C124" s="3"/>
      <c r="E124" s="4"/>
      <c r="G124" s="31"/>
      <c r="H124" s="50"/>
      <c r="I124" s="22"/>
    </row>
    <row r="125" spans="1:9" x14ac:dyDescent="0.25">
      <c r="A125" s="7"/>
      <c r="B125" s="7"/>
      <c r="C125" s="3"/>
      <c r="E125" s="4"/>
      <c r="G125" s="31"/>
      <c r="H125" s="50"/>
      <c r="I125" s="22"/>
    </row>
    <row r="126" spans="1:9" x14ac:dyDescent="0.25">
      <c r="A126" s="7"/>
      <c r="B126" s="7"/>
      <c r="C126" s="3"/>
      <c r="E126" s="4"/>
      <c r="G126" s="31"/>
      <c r="H126" s="50"/>
      <c r="I126" s="22"/>
    </row>
    <row r="127" spans="1:9" x14ac:dyDescent="0.25">
      <c r="A127" s="7"/>
      <c r="B127" s="7"/>
      <c r="C127" s="3"/>
      <c r="E127" s="4"/>
      <c r="G127" s="31"/>
      <c r="H127" s="50"/>
      <c r="I127" s="22"/>
    </row>
    <row r="128" spans="1:9" x14ac:dyDescent="0.25">
      <c r="A128" s="7"/>
      <c r="B128" s="7"/>
      <c r="C128" s="3"/>
      <c r="E128" s="4"/>
      <c r="G128" s="31"/>
      <c r="H128" s="50"/>
      <c r="I128" s="22"/>
    </row>
    <row r="129" spans="1:9" x14ac:dyDescent="0.25">
      <c r="A129" s="7"/>
      <c r="B129" s="7"/>
      <c r="C129" s="3"/>
      <c r="E129" s="4"/>
      <c r="G129" s="31"/>
      <c r="H129" s="50"/>
      <c r="I129" s="22"/>
    </row>
    <row r="130" spans="1:9" x14ac:dyDescent="0.25">
      <c r="A130" s="7"/>
      <c r="B130" s="7"/>
      <c r="C130" s="3"/>
      <c r="E130" s="4"/>
      <c r="G130" s="31"/>
      <c r="H130" s="50"/>
      <c r="I130" s="22"/>
    </row>
    <row r="131" spans="1:9" x14ac:dyDescent="0.25">
      <c r="A131" s="7"/>
      <c r="B131" s="7"/>
      <c r="C131" s="3"/>
      <c r="E131" s="4"/>
      <c r="G131" s="31"/>
      <c r="H131" s="50"/>
      <c r="I131" s="22"/>
    </row>
    <row r="132" spans="1:9" x14ac:dyDescent="0.25">
      <c r="A132" s="7"/>
      <c r="B132" s="7"/>
      <c r="C132" s="3"/>
      <c r="E132" s="4"/>
      <c r="G132" s="31"/>
      <c r="H132" s="50"/>
      <c r="I132" s="22"/>
    </row>
    <row r="133" spans="1:9" x14ac:dyDescent="0.25">
      <c r="A133" s="7"/>
      <c r="B133" s="7"/>
      <c r="C133" s="3"/>
      <c r="E133" s="4"/>
      <c r="G133" s="31"/>
      <c r="H133" s="50"/>
      <c r="I133" s="22"/>
    </row>
    <row r="134" spans="1:9" x14ac:dyDescent="0.25">
      <c r="A134" s="7"/>
      <c r="B134" s="7"/>
      <c r="C134" s="3"/>
      <c r="E134" s="4"/>
      <c r="G134" s="31"/>
      <c r="H134" s="50"/>
      <c r="I134" s="22"/>
    </row>
    <row r="135" spans="1:9" x14ac:dyDescent="0.25">
      <c r="A135" s="7"/>
      <c r="B135" s="7"/>
      <c r="C135" s="3"/>
      <c r="E135" s="4"/>
      <c r="G135" s="31"/>
      <c r="H135" s="50"/>
      <c r="I135" s="22"/>
    </row>
    <row r="136" spans="1:9" x14ac:dyDescent="0.25">
      <c r="A136" s="7"/>
      <c r="B136" s="7"/>
      <c r="C136" s="3"/>
      <c r="F136" s="31"/>
      <c r="G136" s="31"/>
      <c r="H136" s="50"/>
      <c r="I136" s="22"/>
    </row>
    <row r="137" spans="1:9" x14ac:dyDescent="0.25">
      <c r="A137" s="7"/>
      <c r="B137" s="7"/>
      <c r="C137" s="3"/>
      <c r="E137" s="4"/>
      <c r="G137" s="31"/>
      <c r="H137" s="50"/>
      <c r="I137" s="22"/>
    </row>
    <row r="138" spans="1:9" x14ac:dyDescent="0.25">
      <c r="A138" s="7"/>
      <c r="B138" s="7"/>
      <c r="C138" s="3"/>
      <c r="E138" s="4"/>
      <c r="G138" s="31"/>
      <c r="H138" s="50"/>
      <c r="I138" s="22"/>
    </row>
    <row r="139" spans="1:9" x14ac:dyDescent="0.25">
      <c r="A139" s="7"/>
      <c r="B139" s="7"/>
      <c r="C139" s="3"/>
      <c r="E139" s="4"/>
      <c r="G139" s="31"/>
      <c r="H139" s="50"/>
      <c r="I139" s="22"/>
    </row>
    <row r="140" spans="1:9" x14ac:dyDescent="0.25">
      <c r="A140" s="7"/>
      <c r="B140" s="7"/>
      <c r="C140" s="3"/>
      <c r="E140" s="4"/>
      <c r="G140" s="31"/>
      <c r="H140" s="50"/>
      <c r="I140" s="22"/>
    </row>
    <row r="141" spans="1:9" x14ac:dyDescent="0.25">
      <c r="A141" s="7"/>
      <c r="B141" s="7"/>
      <c r="C141" s="3"/>
      <c r="E141" s="4"/>
      <c r="G141" s="31"/>
      <c r="H141" s="50"/>
      <c r="I141" s="22"/>
    </row>
    <row r="142" spans="1:9" x14ac:dyDescent="0.25">
      <c r="A142" s="17" t="s">
        <v>216</v>
      </c>
      <c r="B142" s="2"/>
      <c r="C142" s="2"/>
      <c r="D142" s="2"/>
      <c r="E142" s="2"/>
      <c r="F142" s="42"/>
      <c r="G142" s="43"/>
      <c r="H142" s="49"/>
      <c r="I142" s="16"/>
    </row>
    <row r="497" spans="1:9" s="34" customFormat="1" x14ac:dyDescent="0.25">
      <c r="A497"/>
      <c r="B497"/>
      <c r="C497" s="12"/>
      <c r="D497" s="12"/>
      <c r="E497" s="12"/>
      <c r="I497" s="51"/>
    </row>
  </sheetData>
  <pageMargins left="0.25" right="0.25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0D11-58F9-430D-ACC0-1E6D508CC432}">
  <dimension ref="A1:I71"/>
  <sheetViews>
    <sheetView view="pageLayout" topLeftCell="A7" zoomScaleNormal="100" workbookViewId="0">
      <selection activeCell="E11" sqref="E11"/>
    </sheetView>
  </sheetViews>
  <sheetFormatPr defaultRowHeight="15" x14ac:dyDescent="0.25"/>
  <cols>
    <col min="2" max="2" width="7.28515625" bestFit="1" customWidth="1"/>
    <col min="3" max="3" width="2.5703125" bestFit="1" customWidth="1"/>
    <col min="4" max="4" width="2.85546875" bestFit="1" customWidth="1"/>
    <col min="5" max="5" width="60.42578125" bestFit="1" customWidth="1"/>
    <col min="6" max="6" width="8.5703125" style="34" bestFit="1" customWidth="1"/>
    <col min="7" max="7" width="8.5703125" style="34" customWidth="1"/>
    <col min="8" max="8" width="17.42578125" bestFit="1" customWidth="1"/>
    <col min="9" max="9" width="19.42578125" bestFit="1" customWidth="1"/>
  </cols>
  <sheetData>
    <row r="1" spans="1:9" x14ac:dyDescent="0.25">
      <c r="A1" s="13" t="s">
        <v>17</v>
      </c>
      <c r="B1" s="13" t="s">
        <v>25</v>
      </c>
      <c r="C1" s="17" t="s">
        <v>16</v>
      </c>
      <c r="D1" s="14"/>
      <c r="E1" s="15"/>
      <c r="F1" s="38" t="s">
        <v>19</v>
      </c>
      <c r="G1" s="38" t="s">
        <v>33</v>
      </c>
      <c r="H1" s="13" t="s">
        <v>20</v>
      </c>
      <c r="I1" s="13" t="s">
        <v>21</v>
      </c>
    </row>
    <row r="2" spans="1:9" x14ac:dyDescent="0.25">
      <c r="A2" s="7"/>
      <c r="B2" s="7"/>
      <c r="C2" s="3"/>
      <c r="D2" s="9"/>
      <c r="E2" s="4"/>
      <c r="F2" s="31"/>
      <c r="G2" s="31"/>
      <c r="H2" s="7"/>
      <c r="I2" s="7"/>
    </row>
    <row r="3" spans="1:9" x14ac:dyDescent="0.25">
      <c r="A3" s="7"/>
      <c r="B3" s="7" t="s">
        <v>24</v>
      </c>
      <c r="C3" s="3"/>
      <c r="D3" s="9"/>
      <c r="E3" s="4"/>
      <c r="F3" s="31"/>
      <c r="G3" s="31"/>
      <c r="H3" s="7"/>
      <c r="I3" s="7"/>
    </row>
    <row r="4" spans="1:9" x14ac:dyDescent="0.25">
      <c r="A4" s="7" t="s">
        <v>259</v>
      </c>
      <c r="B4" s="7" t="s">
        <v>52</v>
      </c>
      <c r="C4" s="10" t="s">
        <v>40</v>
      </c>
      <c r="D4" s="9"/>
      <c r="E4" s="4"/>
      <c r="F4" s="31"/>
      <c r="G4" s="31"/>
      <c r="H4" s="7"/>
      <c r="I4" s="7"/>
    </row>
    <row r="5" spans="1:9" x14ac:dyDescent="0.25">
      <c r="A5" s="7"/>
      <c r="B5" s="21"/>
      <c r="C5" s="10"/>
      <c r="D5" s="9"/>
      <c r="E5" s="4"/>
      <c r="F5" s="31"/>
      <c r="G5" s="31"/>
      <c r="H5" s="7"/>
      <c r="I5" s="7"/>
    </row>
    <row r="6" spans="1:9" x14ac:dyDescent="0.25">
      <c r="A6" s="7" t="s">
        <v>260</v>
      </c>
      <c r="B6" s="7" t="s">
        <v>35</v>
      </c>
      <c r="C6" s="10" t="s">
        <v>36</v>
      </c>
      <c r="D6" s="9"/>
      <c r="E6" s="4"/>
      <c r="G6" s="31"/>
      <c r="H6" s="7"/>
      <c r="I6" s="22"/>
    </row>
    <row r="7" spans="1:9" x14ac:dyDescent="0.25">
      <c r="A7" s="7" t="s">
        <v>261</v>
      </c>
      <c r="B7" s="7" t="s">
        <v>37</v>
      </c>
      <c r="C7" s="3" t="s">
        <v>41</v>
      </c>
      <c r="D7" s="9"/>
      <c r="E7" s="9"/>
      <c r="F7" s="31" t="s">
        <v>53</v>
      </c>
      <c r="G7" s="31">
        <v>40</v>
      </c>
      <c r="H7" s="7"/>
      <c r="I7" s="7"/>
    </row>
    <row r="8" spans="1:9" x14ac:dyDescent="0.25">
      <c r="A8" s="7"/>
      <c r="B8" s="7"/>
      <c r="F8" s="31"/>
      <c r="G8" s="31"/>
      <c r="H8" s="7"/>
      <c r="I8" s="7"/>
    </row>
    <row r="9" spans="1:9" x14ac:dyDescent="0.25">
      <c r="A9" s="7" t="s">
        <v>262</v>
      </c>
      <c r="B9" s="7" t="s">
        <v>39</v>
      </c>
      <c r="C9" s="9" t="s">
        <v>43</v>
      </c>
      <c r="D9" s="9"/>
      <c r="E9" s="9"/>
      <c r="F9" s="31" t="s">
        <v>44</v>
      </c>
      <c r="G9" s="31">
        <v>0.2</v>
      </c>
      <c r="H9" s="7"/>
      <c r="I9" s="7"/>
    </row>
    <row r="10" spans="1:9" x14ac:dyDescent="0.25">
      <c r="A10" s="7"/>
      <c r="B10" s="7"/>
      <c r="F10" s="31"/>
      <c r="G10" s="31"/>
      <c r="H10" s="7"/>
      <c r="I10" s="7"/>
    </row>
    <row r="11" spans="1:9" x14ac:dyDescent="0.25">
      <c r="A11" s="7" t="s">
        <v>263</v>
      </c>
      <c r="B11" s="7" t="s">
        <v>45</v>
      </c>
      <c r="C11" s="9" t="s">
        <v>81</v>
      </c>
      <c r="D11" s="9"/>
      <c r="E11" s="9"/>
      <c r="F11" s="31" t="s">
        <v>46</v>
      </c>
      <c r="G11" s="31">
        <v>40</v>
      </c>
      <c r="H11" s="7"/>
      <c r="I11" s="7"/>
    </row>
    <row r="12" spans="1:9" x14ac:dyDescent="0.25">
      <c r="A12" s="7"/>
      <c r="B12" s="7"/>
      <c r="F12" s="31"/>
      <c r="G12" s="31"/>
      <c r="H12" s="7"/>
      <c r="I12" s="7"/>
    </row>
    <row r="13" spans="1:9" x14ac:dyDescent="0.25">
      <c r="A13" s="7" t="s">
        <v>264</v>
      </c>
      <c r="B13" s="7" t="s">
        <v>48</v>
      </c>
      <c r="C13" s="9" t="s">
        <v>47</v>
      </c>
      <c r="D13" s="9"/>
      <c r="E13" s="9"/>
      <c r="F13" s="31" t="s">
        <v>46</v>
      </c>
      <c r="G13" s="31">
        <v>20</v>
      </c>
      <c r="H13" s="7"/>
      <c r="I13" s="7"/>
    </row>
    <row r="14" spans="1:9" x14ac:dyDescent="0.25">
      <c r="A14" s="7"/>
      <c r="B14" s="7"/>
      <c r="C14" s="9"/>
      <c r="D14" s="9"/>
      <c r="E14" s="9"/>
      <c r="F14" s="31"/>
      <c r="G14" s="31"/>
      <c r="H14" s="7"/>
      <c r="I14" s="7"/>
    </row>
    <row r="15" spans="1:9" x14ac:dyDescent="0.25">
      <c r="A15" s="7" t="s">
        <v>265</v>
      </c>
      <c r="B15" s="7" t="s">
        <v>49</v>
      </c>
      <c r="C15" s="9" t="s">
        <v>80</v>
      </c>
      <c r="D15" s="9"/>
      <c r="E15" s="9"/>
      <c r="F15" s="31" t="s">
        <v>2</v>
      </c>
      <c r="G15" s="31">
        <v>1</v>
      </c>
      <c r="H15" s="7"/>
      <c r="I15" s="7"/>
    </row>
    <row r="16" spans="1:9" x14ac:dyDescent="0.25">
      <c r="A16" s="7"/>
      <c r="B16" s="7"/>
      <c r="C16" s="9"/>
      <c r="D16" s="9"/>
      <c r="E16" s="9"/>
      <c r="F16" s="31"/>
      <c r="G16" s="31"/>
      <c r="H16" s="7"/>
      <c r="I16" s="7"/>
    </row>
    <row r="17" spans="1:9" x14ac:dyDescent="0.25">
      <c r="A17" s="7" t="s">
        <v>266</v>
      </c>
      <c r="B17" s="7" t="s">
        <v>51</v>
      </c>
      <c r="C17" s="9" t="s">
        <v>79</v>
      </c>
      <c r="D17" s="9"/>
      <c r="E17" s="9"/>
      <c r="F17" s="31" t="s">
        <v>50</v>
      </c>
      <c r="G17" s="31">
        <v>100</v>
      </c>
      <c r="H17" s="7"/>
      <c r="I17" s="7"/>
    </row>
    <row r="18" spans="1:9" x14ac:dyDescent="0.25">
      <c r="A18" s="7"/>
      <c r="B18" s="7"/>
      <c r="C18" s="9"/>
      <c r="D18" s="9"/>
      <c r="E18" s="9"/>
      <c r="F18" s="31"/>
      <c r="G18" s="31"/>
      <c r="H18" s="7"/>
      <c r="I18" s="7"/>
    </row>
    <row r="19" spans="1:9" x14ac:dyDescent="0.25">
      <c r="A19" s="7"/>
      <c r="B19" s="7"/>
      <c r="C19" s="3"/>
      <c r="D19" s="9"/>
      <c r="E19" s="4"/>
      <c r="F19" s="31"/>
      <c r="G19" s="31"/>
      <c r="H19" s="7"/>
      <c r="I19" s="7"/>
    </row>
    <row r="20" spans="1:9" x14ac:dyDescent="0.25">
      <c r="A20" s="7"/>
      <c r="B20" s="7"/>
      <c r="C20" s="3"/>
      <c r="D20" s="9"/>
      <c r="E20" s="4"/>
      <c r="F20" s="31"/>
      <c r="G20" s="31"/>
      <c r="H20" s="7"/>
      <c r="I20" s="7"/>
    </row>
    <row r="21" spans="1:9" x14ac:dyDescent="0.25">
      <c r="A21" s="7"/>
      <c r="B21" s="7"/>
      <c r="C21" s="3"/>
      <c r="D21" s="9"/>
      <c r="E21" s="4"/>
      <c r="F21" s="31"/>
      <c r="G21" s="31"/>
      <c r="H21" s="7"/>
      <c r="I21" s="7"/>
    </row>
    <row r="22" spans="1:9" x14ac:dyDescent="0.25">
      <c r="A22" s="7"/>
      <c r="B22" s="7"/>
      <c r="C22" s="3"/>
      <c r="D22" s="9"/>
      <c r="E22" s="4"/>
      <c r="F22" s="31"/>
      <c r="G22" s="31"/>
      <c r="H22" s="7"/>
      <c r="I22" s="7"/>
    </row>
    <row r="23" spans="1:9" x14ac:dyDescent="0.25">
      <c r="A23" s="7"/>
      <c r="B23" s="7"/>
      <c r="C23" s="3"/>
      <c r="D23" s="9"/>
      <c r="E23" s="4"/>
      <c r="F23" s="31"/>
      <c r="G23" s="31"/>
      <c r="H23" s="7"/>
      <c r="I23" s="7"/>
    </row>
    <row r="24" spans="1:9" x14ac:dyDescent="0.25">
      <c r="A24" s="7"/>
      <c r="B24" s="7"/>
      <c r="C24" s="3"/>
      <c r="D24" s="9"/>
      <c r="E24" s="4"/>
      <c r="F24" s="31"/>
      <c r="G24" s="31"/>
      <c r="H24" s="7"/>
      <c r="I24" s="7"/>
    </row>
    <row r="25" spans="1:9" x14ac:dyDescent="0.25">
      <c r="A25" s="7"/>
      <c r="B25" s="7"/>
      <c r="C25" s="3"/>
      <c r="D25" s="9"/>
      <c r="E25" s="4"/>
      <c r="F25" s="31"/>
      <c r="G25" s="31"/>
      <c r="H25" s="7"/>
      <c r="I25" s="7"/>
    </row>
    <row r="26" spans="1:9" x14ac:dyDescent="0.25">
      <c r="A26" s="7"/>
      <c r="B26" s="7"/>
      <c r="C26" s="3"/>
      <c r="D26" s="9"/>
      <c r="E26" s="4"/>
      <c r="F26" s="31"/>
      <c r="G26" s="31"/>
      <c r="H26" s="7"/>
      <c r="I26" s="7"/>
    </row>
    <row r="27" spans="1:9" x14ac:dyDescent="0.25">
      <c r="A27" s="7"/>
      <c r="B27" s="7"/>
      <c r="C27" s="3"/>
      <c r="D27" s="9"/>
      <c r="E27" s="4"/>
      <c r="F27" s="31"/>
      <c r="G27" s="31"/>
      <c r="H27" s="7"/>
      <c r="I27" s="7"/>
    </row>
    <row r="28" spans="1:9" x14ac:dyDescent="0.25">
      <c r="A28" s="7"/>
      <c r="B28" s="7"/>
      <c r="C28" s="3"/>
      <c r="D28" s="9"/>
      <c r="E28" s="4"/>
      <c r="F28" s="31"/>
      <c r="G28" s="31"/>
      <c r="H28" s="7"/>
      <c r="I28" s="7"/>
    </row>
    <row r="29" spans="1:9" x14ac:dyDescent="0.25">
      <c r="A29" s="7"/>
      <c r="B29" s="7"/>
      <c r="C29" s="3"/>
      <c r="D29" s="9"/>
      <c r="E29" s="4"/>
      <c r="F29" s="31"/>
      <c r="G29" s="31"/>
      <c r="H29" s="7"/>
      <c r="I29" s="7"/>
    </row>
    <row r="30" spans="1:9" x14ac:dyDescent="0.25">
      <c r="A30" s="7"/>
      <c r="B30" s="7"/>
      <c r="C30" s="3"/>
      <c r="D30" s="9"/>
      <c r="E30" s="4"/>
      <c r="F30" s="31"/>
      <c r="G30" s="31"/>
      <c r="H30" s="7"/>
      <c r="I30" s="7"/>
    </row>
    <row r="31" spans="1:9" x14ac:dyDescent="0.25">
      <c r="A31" s="7"/>
      <c r="B31" s="7"/>
      <c r="C31" s="3"/>
      <c r="D31" s="9"/>
      <c r="E31" s="4"/>
      <c r="F31" s="31"/>
      <c r="G31" s="31"/>
      <c r="H31" s="7"/>
      <c r="I31" s="7"/>
    </row>
    <row r="32" spans="1:9" x14ac:dyDescent="0.25">
      <c r="A32" s="7"/>
      <c r="B32" s="7"/>
      <c r="C32" s="3"/>
      <c r="D32" s="9"/>
      <c r="E32" s="4"/>
      <c r="F32" s="31"/>
      <c r="G32" s="31"/>
      <c r="H32" s="7"/>
      <c r="I32" s="7"/>
    </row>
    <row r="33" spans="1:9" x14ac:dyDescent="0.25">
      <c r="A33" s="7"/>
      <c r="B33" s="7"/>
      <c r="C33" s="3"/>
      <c r="D33" s="9"/>
      <c r="E33" s="4"/>
      <c r="F33" s="31"/>
      <c r="G33" s="31"/>
      <c r="H33" s="7"/>
      <c r="I33" s="7"/>
    </row>
    <row r="34" spans="1:9" x14ac:dyDescent="0.25">
      <c r="A34" s="7"/>
      <c r="B34" s="7"/>
      <c r="C34" s="3"/>
      <c r="D34" s="9"/>
      <c r="E34" s="4"/>
      <c r="F34" s="31"/>
      <c r="G34" s="31"/>
      <c r="H34" s="7"/>
      <c r="I34" s="7"/>
    </row>
    <row r="35" spans="1:9" x14ac:dyDescent="0.25">
      <c r="A35" s="7"/>
      <c r="B35" s="7"/>
      <c r="C35" s="3"/>
      <c r="D35" s="9"/>
      <c r="E35" s="4"/>
      <c r="F35" s="31"/>
      <c r="G35" s="31"/>
      <c r="H35" s="7"/>
      <c r="I35" s="7"/>
    </row>
    <row r="36" spans="1:9" x14ac:dyDescent="0.25">
      <c r="A36" s="7"/>
      <c r="B36" s="7"/>
      <c r="C36" s="3"/>
      <c r="D36" s="9"/>
      <c r="E36" s="4"/>
      <c r="F36" s="31"/>
      <c r="G36" s="31"/>
      <c r="H36" s="7"/>
      <c r="I36" s="7"/>
    </row>
    <row r="37" spans="1:9" x14ac:dyDescent="0.25">
      <c r="A37" s="7"/>
      <c r="B37" s="7"/>
      <c r="C37" s="3"/>
      <c r="D37" s="9"/>
      <c r="E37" s="4"/>
      <c r="F37" s="31"/>
      <c r="G37" s="31"/>
      <c r="H37" s="7"/>
      <c r="I37" s="7"/>
    </row>
    <row r="38" spans="1:9" x14ac:dyDescent="0.25">
      <c r="A38" s="7"/>
      <c r="B38" s="7"/>
      <c r="C38" s="3"/>
      <c r="D38" s="9"/>
      <c r="E38" s="4"/>
      <c r="F38" s="31"/>
      <c r="G38" s="31"/>
      <c r="H38" s="7"/>
      <c r="I38" s="7"/>
    </row>
    <row r="39" spans="1:9" x14ac:dyDescent="0.25">
      <c r="A39" s="7"/>
      <c r="B39" s="7"/>
      <c r="C39" s="3"/>
      <c r="D39" s="9"/>
      <c r="E39" s="4"/>
      <c r="F39" s="31"/>
      <c r="G39" s="31"/>
      <c r="H39" s="7"/>
      <c r="I39" s="7"/>
    </row>
    <row r="40" spans="1:9" x14ac:dyDescent="0.25">
      <c r="A40" s="7"/>
      <c r="B40" s="7"/>
      <c r="C40" s="3"/>
      <c r="D40" s="9"/>
      <c r="E40" s="4"/>
      <c r="F40" s="31"/>
      <c r="G40" s="31"/>
      <c r="H40" s="7"/>
      <c r="I40" s="7"/>
    </row>
    <row r="41" spans="1:9" x14ac:dyDescent="0.25">
      <c r="A41" s="7"/>
      <c r="B41" s="7"/>
      <c r="C41" s="3"/>
      <c r="D41" s="9"/>
      <c r="E41" s="4"/>
      <c r="F41" s="31"/>
      <c r="G41" s="31"/>
      <c r="H41" s="7"/>
      <c r="I41" s="7"/>
    </row>
    <row r="42" spans="1:9" x14ac:dyDescent="0.25">
      <c r="A42" s="7"/>
      <c r="B42" s="7"/>
      <c r="C42" s="3"/>
      <c r="D42" s="9"/>
      <c r="E42" s="4"/>
      <c r="F42" s="31"/>
      <c r="G42" s="31"/>
      <c r="H42" s="7"/>
      <c r="I42" s="7"/>
    </row>
    <row r="43" spans="1:9" x14ac:dyDescent="0.25">
      <c r="A43" s="7"/>
      <c r="B43" s="7"/>
      <c r="C43" s="3"/>
      <c r="D43" s="9"/>
      <c r="E43" s="4"/>
      <c r="F43" s="31"/>
      <c r="G43" s="31"/>
      <c r="H43" s="7"/>
      <c r="I43" s="7"/>
    </row>
    <row r="44" spans="1:9" x14ac:dyDescent="0.25">
      <c r="A44" s="7"/>
      <c r="B44" s="7"/>
      <c r="C44" s="3"/>
      <c r="D44" s="9"/>
      <c r="E44" s="4"/>
      <c r="F44" s="31"/>
      <c r="G44" s="31"/>
      <c r="H44" s="7"/>
      <c r="I44" s="7"/>
    </row>
    <row r="45" spans="1:9" x14ac:dyDescent="0.25">
      <c r="A45" s="7"/>
      <c r="B45" s="7"/>
      <c r="C45" s="3"/>
      <c r="D45" s="9"/>
      <c r="E45" s="4"/>
      <c r="F45" s="31"/>
      <c r="G45" s="31"/>
      <c r="H45" s="7"/>
      <c r="I45" s="7"/>
    </row>
    <row r="46" spans="1:9" x14ac:dyDescent="0.25">
      <c r="A46" s="7"/>
      <c r="B46" s="7"/>
      <c r="C46" s="3"/>
      <c r="D46" s="9"/>
      <c r="E46" s="4"/>
      <c r="F46" s="31"/>
      <c r="G46" s="31"/>
      <c r="H46" s="7"/>
      <c r="I46" s="7"/>
    </row>
    <row r="47" spans="1:9" x14ac:dyDescent="0.25">
      <c r="A47" s="7"/>
      <c r="B47" s="7"/>
      <c r="C47" s="3"/>
      <c r="D47" s="9"/>
      <c r="E47" s="4"/>
      <c r="F47" s="31"/>
      <c r="G47" s="31"/>
      <c r="H47" s="7"/>
      <c r="I47" s="7"/>
    </row>
    <row r="48" spans="1:9" x14ac:dyDescent="0.25">
      <c r="A48" s="7"/>
      <c r="B48" s="7"/>
      <c r="C48" s="3"/>
      <c r="D48" s="9"/>
      <c r="E48" s="4"/>
      <c r="F48" s="31"/>
      <c r="G48" s="31"/>
      <c r="H48" s="7"/>
      <c r="I48" s="7"/>
    </row>
    <row r="49" spans="1:9" x14ac:dyDescent="0.25">
      <c r="A49" s="7"/>
      <c r="B49" s="7"/>
      <c r="C49" s="3"/>
      <c r="D49" s="9"/>
      <c r="E49" s="4"/>
      <c r="F49" s="31"/>
      <c r="G49" s="31"/>
      <c r="H49" s="7"/>
      <c r="I49" s="7"/>
    </row>
    <row r="50" spans="1:9" x14ac:dyDescent="0.25">
      <c r="A50" s="7"/>
      <c r="B50" s="7"/>
      <c r="C50" s="3"/>
      <c r="D50" s="9"/>
      <c r="E50" s="4"/>
      <c r="F50" s="31"/>
      <c r="G50" s="31"/>
      <c r="H50" s="7"/>
      <c r="I50" s="7"/>
    </row>
    <row r="51" spans="1:9" x14ac:dyDescent="0.25">
      <c r="A51" s="7"/>
      <c r="B51" s="7"/>
      <c r="C51" s="3"/>
      <c r="D51" s="9"/>
      <c r="E51" s="4"/>
      <c r="F51" s="31"/>
      <c r="G51" s="31"/>
      <c r="H51" s="7"/>
      <c r="I51" s="7"/>
    </row>
    <row r="52" spans="1:9" x14ac:dyDescent="0.25">
      <c r="A52" s="7"/>
      <c r="B52" s="7"/>
      <c r="C52" s="3"/>
      <c r="D52" s="9"/>
      <c r="E52" s="4"/>
      <c r="F52" s="31"/>
      <c r="G52" s="31"/>
      <c r="H52" s="7"/>
      <c r="I52" s="7"/>
    </row>
    <row r="53" spans="1:9" x14ac:dyDescent="0.25">
      <c r="A53" s="7"/>
      <c r="B53" s="7"/>
      <c r="C53" s="3"/>
      <c r="D53" s="9"/>
      <c r="E53" s="4"/>
      <c r="F53" s="31"/>
      <c r="G53" s="31"/>
      <c r="H53" s="7"/>
      <c r="I53" s="7"/>
    </row>
    <row r="54" spans="1:9" x14ac:dyDescent="0.25">
      <c r="A54" s="7"/>
      <c r="B54" s="7"/>
      <c r="C54" s="3"/>
      <c r="D54" s="9"/>
      <c r="E54" s="4"/>
      <c r="F54" s="31"/>
      <c r="G54" s="31"/>
      <c r="H54" s="7"/>
      <c r="I54" s="7"/>
    </row>
    <row r="55" spans="1:9" x14ac:dyDescent="0.25">
      <c r="A55" s="7"/>
      <c r="B55" s="7"/>
      <c r="C55" s="3"/>
      <c r="D55" s="9"/>
      <c r="E55" s="4"/>
      <c r="F55" s="31"/>
      <c r="G55" s="31"/>
      <c r="H55" s="7"/>
      <c r="I55" s="7"/>
    </row>
    <row r="56" spans="1:9" x14ac:dyDescent="0.25">
      <c r="A56" s="7"/>
      <c r="B56" s="7"/>
      <c r="C56" s="3"/>
      <c r="D56" s="9"/>
      <c r="E56" s="4"/>
      <c r="F56" s="31"/>
      <c r="G56" s="31"/>
      <c r="H56" s="7"/>
      <c r="I56" s="7"/>
    </row>
    <row r="57" spans="1:9" x14ac:dyDescent="0.25">
      <c r="A57" s="7"/>
      <c r="B57" s="7"/>
      <c r="C57" s="3"/>
      <c r="D57" s="9"/>
      <c r="E57" s="4"/>
      <c r="F57" s="31"/>
      <c r="G57" s="31"/>
      <c r="H57" s="7"/>
      <c r="I57" s="7"/>
    </row>
    <row r="58" spans="1:9" x14ac:dyDescent="0.25">
      <c r="A58" s="7"/>
      <c r="B58" s="7"/>
      <c r="C58" s="3"/>
      <c r="D58" s="9"/>
      <c r="E58" s="4"/>
      <c r="F58" s="31"/>
      <c r="G58" s="31"/>
      <c r="H58" s="7"/>
      <c r="I58" s="7"/>
    </row>
    <row r="59" spans="1:9" x14ac:dyDescent="0.25">
      <c r="A59" s="7"/>
      <c r="B59" s="7"/>
      <c r="C59" s="3"/>
      <c r="D59" s="9"/>
      <c r="E59" s="4"/>
      <c r="F59" s="31"/>
      <c r="G59" s="31"/>
      <c r="H59" s="7"/>
      <c r="I59" s="7"/>
    </row>
    <row r="60" spans="1:9" x14ac:dyDescent="0.25">
      <c r="A60" s="7"/>
      <c r="B60" s="7"/>
      <c r="C60" s="3"/>
      <c r="D60" s="9"/>
      <c r="E60" s="4"/>
      <c r="F60" s="31"/>
      <c r="G60" s="31"/>
      <c r="H60" s="7"/>
      <c r="I60" s="7"/>
    </row>
    <row r="61" spans="1:9" x14ac:dyDescent="0.25">
      <c r="A61" s="7"/>
      <c r="B61" s="7"/>
      <c r="C61" s="3"/>
      <c r="D61" s="9"/>
      <c r="E61" s="4"/>
      <c r="F61" s="31"/>
      <c r="G61" s="31"/>
      <c r="H61" s="7"/>
      <c r="I61" s="7"/>
    </row>
    <row r="62" spans="1:9" x14ac:dyDescent="0.25">
      <c r="A62" s="7"/>
      <c r="B62" s="7"/>
      <c r="C62" s="3"/>
      <c r="D62" s="9"/>
      <c r="E62" s="4"/>
      <c r="F62" s="31"/>
      <c r="G62" s="31"/>
      <c r="H62" s="7"/>
      <c r="I62" s="7"/>
    </row>
    <row r="63" spans="1:9" x14ac:dyDescent="0.25">
      <c r="A63" s="7"/>
      <c r="B63" s="7"/>
      <c r="C63" s="3"/>
      <c r="D63" s="9"/>
      <c r="E63" s="4"/>
      <c r="F63" s="31"/>
      <c r="G63" s="31"/>
      <c r="H63" s="7"/>
      <c r="I63" s="7"/>
    </row>
    <row r="64" spans="1:9" x14ac:dyDescent="0.25">
      <c r="A64" s="7"/>
      <c r="B64" s="7"/>
      <c r="C64" s="3"/>
      <c r="D64" s="9"/>
      <c r="E64" s="4"/>
      <c r="F64" s="31"/>
      <c r="G64" s="31"/>
      <c r="H64" s="7"/>
      <c r="I64" s="7"/>
    </row>
    <row r="65" spans="1:9" x14ac:dyDescent="0.25">
      <c r="A65" s="7"/>
      <c r="B65" s="7"/>
      <c r="C65" s="3"/>
      <c r="D65" s="9"/>
      <c r="E65" s="4"/>
      <c r="F65" s="31"/>
      <c r="G65" s="31"/>
      <c r="H65" s="7"/>
      <c r="I65" s="7"/>
    </row>
    <row r="66" spans="1:9" x14ac:dyDescent="0.25">
      <c r="A66" s="7"/>
      <c r="B66" s="7"/>
      <c r="C66" s="3"/>
      <c r="D66" s="9"/>
      <c r="E66" s="4"/>
      <c r="F66" s="31"/>
      <c r="G66" s="31"/>
      <c r="H66" s="7"/>
      <c r="I66" s="7"/>
    </row>
    <row r="67" spans="1:9" x14ac:dyDescent="0.25">
      <c r="A67" s="7"/>
      <c r="B67" s="7"/>
      <c r="C67" s="3"/>
      <c r="D67" s="9"/>
      <c r="E67" s="4"/>
      <c r="F67" s="31"/>
      <c r="G67" s="31"/>
      <c r="H67" s="7"/>
      <c r="I67" s="7"/>
    </row>
    <row r="68" spans="1:9" x14ac:dyDescent="0.25">
      <c r="A68" s="7"/>
      <c r="B68" s="7"/>
      <c r="C68" s="3"/>
      <c r="D68" s="9"/>
      <c r="E68" s="4"/>
      <c r="F68" s="31"/>
      <c r="G68" s="31"/>
      <c r="H68" s="7"/>
      <c r="I68" s="7"/>
    </row>
    <row r="69" spans="1:9" x14ac:dyDescent="0.25">
      <c r="A69" s="7"/>
      <c r="B69" s="7"/>
      <c r="C69" s="3"/>
      <c r="D69" s="9"/>
      <c r="E69" s="4"/>
      <c r="F69" s="31"/>
      <c r="G69" s="31"/>
      <c r="H69" s="7"/>
      <c r="I69" s="7"/>
    </row>
    <row r="70" spans="1:9" x14ac:dyDescent="0.25">
      <c r="A70" s="7"/>
      <c r="B70" s="7"/>
      <c r="C70" s="3"/>
      <c r="D70" s="9"/>
      <c r="E70" s="4"/>
      <c r="F70" s="31"/>
      <c r="G70" s="31"/>
      <c r="H70" s="7"/>
      <c r="I70" s="7"/>
    </row>
    <row r="71" spans="1:9" x14ac:dyDescent="0.25">
      <c r="A71" s="1"/>
      <c r="B71" s="2"/>
      <c r="C71" s="2"/>
      <c r="D71" s="2"/>
      <c r="E71" s="2"/>
      <c r="F71" s="39"/>
      <c r="G71" s="39"/>
      <c r="H71" s="16"/>
      <c r="I71" s="16"/>
    </row>
  </sheetData>
  <pageMargins left="0.25" right="0.25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06146-5F39-4B7C-B970-70929314EAA1}">
  <dimension ref="A1:S497"/>
  <sheetViews>
    <sheetView view="pageLayout" topLeftCell="A10" zoomScaleNormal="100" workbookViewId="0">
      <selection activeCell="A2" sqref="A2:B37"/>
    </sheetView>
  </sheetViews>
  <sheetFormatPr defaultRowHeight="15" x14ac:dyDescent="0.25"/>
  <cols>
    <col min="2" max="2" width="7.28515625" bestFit="1" customWidth="1"/>
    <col min="3" max="3" width="2.5703125" style="9" bestFit="1" customWidth="1"/>
    <col min="4" max="4" width="2.85546875" style="9" customWidth="1"/>
    <col min="5" max="5" width="57.28515625" style="9" customWidth="1"/>
    <col min="6" max="6" width="8.5703125" style="34" bestFit="1" customWidth="1"/>
    <col min="7" max="7" width="8.85546875" style="54" customWidth="1"/>
    <col min="8" max="9" width="17.42578125" bestFit="1" customWidth="1"/>
  </cols>
  <sheetData>
    <row r="1" spans="1:19" x14ac:dyDescent="0.25">
      <c r="A1" s="13" t="s">
        <v>17</v>
      </c>
      <c r="B1" s="17" t="s">
        <v>18</v>
      </c>
      <c r="C1" s="13" t="s">
        <v>16</v>
      </c>
      <c r="D1" s="14"/>
      <c r="E1" s="19"/>
      <c r="F1" s="29" t="s">
        <v>19</v>
      </c>
      <c r="G1" s="53" t="s">
        <v>33</v>
      </c>
      <c r="H1" s="13" t="s">
        <v>20</v>
      </c>
      <c r="I1" s="13" t="s">
        <v>21</v>
      </c>
    </row>
    <row r="2" spans="1:19" x14ac:dyDescent="0.25">
      <c r="A2" s="7"/>
      <c r="B2" s="3" t="s">
        <v>24</v>
      </c>
      <c r="C2" s="3"/>
      <c r="E2" s="4"/>
      <c r="F2" s="30"/>
      <c r="G2" s="52"/>
      <c r="H2" s="7"/>
      <c r="I2" s="7"/>
    </row>
    <row r="3" spans="1:19" x14ac:dyDescent="0.25">
      <c r="A3" s="7"/>
      <c r="B3" s="3" t="s">
        <v>220</v>
      </c>
      <c r="C3" s="10" t="s">
        <v>62</v>
      </c>
      <c r="D3" s="11"/>
      <c r="E3" s="4"/>
      <c r="F3" s="30"/>
      <c r="G3" s="52"/>
      <c r="H3" s="7"/>
      <c r="I3" s="7"/>
    </row>
    <row r="4" spans="1:19" x14ac:dyDescent="0.25">
      <c r="A4" s="7"/>
      <c r="B4" s="3"/>
      <c r="C4" s="3"/>
      <c r="E4" s="4"/>
      <c r="F4" s="30"/>
      <c r="G4" s="52"/>
      <c r="H4" s="7"/>
      <c r="I4" s="7"/>
    </row>
    <row r="5" spans="1:19" x14ac:dyDescent="0.25">
      <c r="A5" s="7" t="s">
        <v>295</v>
      </c>
      <c r="B5" s="10" t="s">
        <v>0</v>
      </c>
      <c r="C5" s="10" t="s">
        <v>36</v>
      </c>
      <c r="D5" s="11"/>
      <c r="E5" s="4"/>
      <c r="F5" s="30"/>
      <c r="G5" s="52"/>
      <c r="H5" s="7"/>
      <c r="I5" s="7"/>
    </row>
    <row r="6" spans="1:19" x14ac:dyDescent="0.25">
      <c r="A6" s="7"/>
      <c r="B6" s="3"/>
      <c r="C6" s="3"/>
      <c r="E6" s="4"/>
      <c r="F6" s="30"/>
      <c r="G6" s="52"/>
      <c r="H6" s="7"/>
      <c r="I6" s="7"/>
    </row>
    <row r="7" spans="1:19" x14ac:dyDescent="0.25">
      <c r="A7" s="7" t="s">
        <v>296</v>
      </c>
      <c r="B7" s="3" t="s">
        <v>1</v>
      </c>
      <c r="C7" s="3" t="s">
        <v>63</v>
      </c>
      <c r="E7" s="4"/>
      <c r="F7" s="30"/>
      <c r="G7" s="52"/>
      <c r="H7" s="7"/>
      <c r="I7" s="7"/>
      <c r="J7">
        <v>1830</v>
      </c>
      <c r="K7">
        <v>440</v>
      </c>
      <c r="L7">
        <f>J7+K7</f>
        <v>2270</v>
      </c>
      <c r="M7">
        <f>L7/1000</f>
        <v>2.27</v>
      </c>
      <c r="N7">
        <f>M7*M8*M9</f>
        <v>4.6126400000000007</v>
      </c>
      <c r="O7">
        <f>N7*20%</f>
        <v>0.92252800000000024</v>
      </c>
      <c r="P7">
        <f>N7+O7</f>
        <v>5.5351680000000005</v>
      </c>
      <c r="Q7">
        <f>P7*18</f>
        <v>99.633024000000006</v>
      </c>
      <c r="R7">
        <f>Q7*15%</f>
        <v>14.9449536</v>
      </c>
      <c r="S7">
        <f>Q7+R7</f>
        <v>114.57797760000001</v>
      </c>
    </row>
    <row r="8" spans="1:19" x14ac:dyDescent="0.25">
      <c r="A8" s="7" t="s">
        <v>297</v>
      </c>
      <c r="B8" s="3"/>
      <c r="C8" s="3" t="s">
        <v>4</v>
      </c>
      <c r="D8" s="9" t="s">
        <v>82</v>
      </c>
      <c r="E8" s="4"/>
      <c r="F8" s="30"/>
      <c r="G8" s="52"/>
      <c r="H8" s="7"/>
      <c r="I8" s="7"/>
      <c r="J8">
        <v>830</v>
      </c>
      <c r="K8">
        <v>440</v>
      </c>
      <c r="L8">
        <f>J8+K8</f>
        <v>1270</v>
      </c>
      <c r="M8">
        <f t="shared" ref="M8:M9" si="0">L8/1000</f>
        <v>1.27</v>
      </c>
    </row>
    <row r="9" spans="1:19" x14ac:dyDescent="0.25">
      <c r="A9" s="7"/>
      <c r="B9" s="3"/>
      <c r="C9" s="3"/>
      <c r="D9" s="9" t="s">
        <v>64</v>
      </c>
      <c r="E9" s="4"/>
      <c r="F9" s="30"/>
      <c r="G9" s="52"/>
      <c r="H9" s="7"/>
      <c r="I9" s="7"/>
      <c r="J9">
        <v>1600</v>
      </c>
      <c r="L9">
        <f>J9+K9</f>
        <v>1600</v>
      </c>
      <c r="M9">
        <f t="shared" si="0"/>
        <v>1.6</v>
      </c>
    </row>
    <row r="10" spans="1:19" x14ac:dyDescent="0.25">
      <c r="A10" s="7"/>
      <c r="B10" s="3"/>
      <c r="C10" s="3"/>
      <c r="D10" s="9" t="s">
        <v>10</v>
      </c>
      <c r="E10" s="4" t="s">
        <v>217</v>
      </c>
      <c r="F10" s="30" t="s">
        <v>31</v>
      </c>
      <c r="G10" s="52">
        <v>120</v>
      </c>
      <c r="H10" s="7"/>
      <c r="I10" s="7"/>
    </row>
    <row r="11" spans="1:19" x14ac:dyDescent="0.25">
      <c r="A11" s="7"/>
      <c r="B11" s="3"/>
      <c r="C11" s="3"/>
      <c r="D11" s="24" t="s">
        <v>29</v>
      </c>
      <c r="E11" s="4" t="s">
        <v>218</v>
      </c>
      <c r="F11" s="30" t="s">
        <v>31</v>
      </c>
      <c r="G11" s="52">
        <v>30</v>
      </c>
      <c r="H11" s="7"/>
      <c r="I11" s="7"/>
    </row>
    <row r="12" spans="1:19" x14ac:dyDescent="0.25">
      <c r="A12" s="7"/>
      <c r="B12" s="3"/>
      <c r="C12" s="3"/>
      <c r="D12" s="24"/>
      <c r="E12" s="4"/>
      <c r="F12" s="30"/>
      <c r="G12" s="52"/>
      <c r="H12" s="7"/>
      <c r="I12" s="7"/>
    </row>
    <row r="13" spans="1:19" x14ac:dyDescent="0.25">
      <c r="A13" s="7" t="s">
        <v>298</v>
      </c>
      <c r="B13" s="3"/>
      <c r="C13" s="3" t="s">
        <v>5</v>
      </c>
      <c r="D13" s="9" t="s">
        <v>219</v>
      </c>
      <c r="E13" s="4"/>
      <c r="F13" s="30"/>
      <c r="G13" s="52"/>
      <c r="H13" s="7"/>
      <c r="I13" s="7"/>
    </row>
    <row r="14" spans="1:19" x14ac:dyDescent="0.25">
      <c r="A14" s="7" t="s">
        <v>299</v>
      </c>
      <c r="B14" s="3"/>
      <c r="C14" s="3"/>
      <c r="D14" s="9" t="s">
        <v>10</v>
      </c>
      <c r="E14" s="4" t="s">
        <v>55</v>
      </c>
      <c r="F14" s="30" t="s">
        <v>31</v>
      </c>
      <c r="G14" s="52"/>
      <c r="H14" s="7"/>
      <c r="I14" s="7" t="s">
        <v>83</v>
      </c>
      <c r="N14">
        <f>M14*20</f>
        <v>0</v>
      </c>
    </row>
    <row r="15" spans="1:19" x14ac:dyDescent="0.25">
      <c r="A15" s="7" t="s">
        <v>300</v>
      </c>
      <c r="B15" s="3"/>
      <c r="C15" s="3"/>
      <c r="D15" s="9" t="s">
        <v>29</v>
      </c>
      <c r="E15" s="4" t="s">
        <v>56</v>
      </c>
      <c r="F15" s="30" t="s">
        <v>31</v>
      </c>
      <c r="G15" s="52"/>
      <c r="H15" s="7"/>
      <c r="I15" s="7" t="s">
        <v>83</v>
      </c>
    </row>
    <row r="16" spans="1:19" x14ac:dyDescent="0.25">
      <c r="A16" s="7" t="s">
        <v>301</v>
      </c>
      <c r="B16" s="3"/>
      <c r="C16" s="3"/>
      <c r="D16" s="9" t="s">
        <v>30</v>
      </c>
      <c r="E16" s="4" t="s">
        <v>57</v>
      </c>
      <c r="F16" s="30" t="s">
        <v>31</v>
      </c>
      <c r="G16" s="52"/>
      <c r="H16" s="7"/>
      <c r="I16" s="7" t="s">
        <v>83</v>
      </c>
    </row>
    <row r="17" spans="1:9" x14ac:dyDescent="0.25">
      <c r="A17" s="7" t="s">
        <v>302</v>
      </c>
      <c r="B17" s="3"/>
      <c r="C17" s="3"/>
      <c r="D17" s="9" t="s">
        <v>54</v>
      </c>
      <c r="E17" s="4" t="s">
        <v>58</v>
      </c>
      <c r="F17" s="30" t="s">
        <v>31</v>
      </c>
      <c r="G17" s="52"/>
      <c r="H17" s="7"/>
      <c r="I17" s="7" t="s">
        <v>83</v>
      </c>
    </row>
    <row r="18" spans="1:9" x14ac:dyDescent="0.25">
      <c r="A18" s="7"/>
      <c r="B18" s="3"/>
      <c r="C18" s="3"/>
      <c r="E18" s="4"/>
      <c r="F18" s="30"/>
      <c r="G18" s="52"/>
      <c r="H18" s="7"/>
      <c r="I18" s="7"/>
    </row>
    <row r="19" spans="1:9" x14ac:dyDescent="0.25">
      <c r="A19" s="7"/>
      <c r="B19" s="3"/>
      <c r="C19" s="3" t="s">
        <v>221</v>
      </c>
      <c r="D19" t="s">
        <v>222</v>
      </c>
      <c r="E19" s="4"/>
      <c r="F19" s="30" t="s">
        <v>31</v>
      </c>
      <c r="G19" s="52">
        <v>30</v>
      </c>
      <c r="H19" s="7"/>
      <c r="I19" s="7"/>
    </row>
    <row r="20" spans="1:9" x14ac:dyDescent="0.25">
      <c r="A20" s="7"/>
      <c r="B20" s="3"/>
      <c r="C20" s="3"/>
      <c r="D20"/>
      <c r="E20" s="4"/>
      <c r="F20" s="30"/>
      <c r="H20" s="7"/>
      <c r="I20" s="7"/>
    </row>
    <row r="21" spans="1:9" x14ac:dyDescent="0.25">
      <c r="A21" s="7" t="s">
        <v>303</v>
      </c>
      <c r="B21" s="3" t="s">
        <v>11</v>
      </c>
      <c r="C21" s="3" t="s">
        <v>59</v>
      </c>
      <c r="E21" s="4"/>
      <c r="F21" s="30"/>
      <c r="G21" s="52"/>
      <c r="H21" s="7"/>
      <c r="I21" s="7"/>
    </row>
    <row r="22" spans="1:9" x14ac:dyDescent="0.25">
      <c r="A22" s="7"/>
      <c r="B22" s="3"/>
      <c r="C22" s="3" t="s">
        <v>4</v>
      </c>
      <c r="D22" s="9" t="s">
        <v>60</v>
      </c>
      <c r="E22" s="4"/>
      <c r="F22" s="30" t="s">
        <v>31</v>
      </c>
      <c r="G22" s="52">
        <v>40</v>
      </c>
      <c r="H22" s="7"/>
      <c r="I22" s="7"/>
    </row>
    <row r="23" spans="1:9" x14ac:dyDescent="0.25">
      <c r="A23" s="7"/>
      <c r="B23" s="3"/>
      <c r="C23" s="3"/>
      <c r="D23" s="24"/>
      <c r="E23" s="4"/>
      <c r="F23" s="30"/>
      <c r="G23" s="52"/>
      <c r="H23" s="7"/>
      <c r="I23" s="7"/>
    </row>
    <row r="24" spans="1:9" x14ac:dyDescent="0.25">
      <c r="A24" s="7" t="s">
        <v>304</v>
      </c>
      <c r="B24" s="3" t="s">
        <v>230</v>
      </c>
      <c r="C24" s="3" t="s">
        <v>223</v>
      </c>
      <c r="D24"/>
      <c r="E24" s="4"/>
      <c r="F24" s="30"/>
      <c r="G24" s="52"/>
      <c r="H24" s="7"/>
      <c r="I24" s="7"/>
    </row>
    <row r="25" spans="1:9" x14ac:dyDescent="0.25">
      <c r="A25" s="7" t="s">
        <v>305</v>
      </c>
      <c r="B25" s="3"/>
      <c r="C25" s="3" t="s">
        <v>4</v>
      </c>
      <c r="D25" t="s">
        <v>224</v>
      </c>
      <c r="E25" s="4"/>
      <c r="F25" s="30" t="s">
        <v>53</v>
      </c>
      <c r="G25" s="52">
        <v>45</v>
      </c>
      <c r="H25" s="7"/>
      <c r="I25" s="7"/>
    </row>
    <row r="26" spans="1:9" x14ac:dyDescent="0.25">
      <c r="A26" s="7" t="s">
        <v>306</v>
      </c>
      <c r="B26" s="3"/>
      <c r="C26" s="3" t="s">
        <v>5</v>
      </c>
      <c r="D26" t="s">
        <v>225</v>
      </c>
      <c r="E26" s="4"/>
      <c r="F26" s="30"/>
      <c r="G26" s="52"/>
      <c r="H26" s="7"/>
      <c r="I26" s="7"/>
    </row>
    <row r="27" spans="1:9" x14ac:dyDescent="0.25">
      <c r="A27" s="7" t="s">
        <v>307</v>
      </c>
      <c r="B27" s="3"/>
      <c r="C27" s="3"/>
      <c r="D27" t="s">
        <v>10</v>
      </c>
      <c r="E27" s="4" t="s">
        <v>226</v>
      </c>
      <c r="F27" s="30" t="s">
        <v>2</v>
      </c>
      <c r="G27" s="52">
        <v>1</v>
      </c>
      <c r="H27" s="7"/>
      <c r="I27" s="7"/>
    </row>
    <row r="28" spans="1:9" x14ac:dyDescent="0.25">
      <c r="A28" s="7" t="s">
        <v>308</v>
      </c>
      <c r="B28" s="3"/>
      <c r="C28" s="3"/>
      <c r="D28" t="s">
        <v>29</v>
      </c>
      <c r="E28" s="4" t="s">
        <v>227</v>
      </c>
      <c r="F28" s="30" t="s">
        <v>228</v>
      </c>
      <c r="G28" s="52">
        <v>10</v>
      </c>
      <c r="H28" s="7"/>
      <c r="I28" s="7"/>
    </row>
    <row r="29" spans="1:9" x14ac:dyDescent="0.25">
      <c r="A29" s="7" t="s">
        <v>309</v>
      </c>
      <c r="B29" s="3"/>
      <c r="C29" s="3"/>
      <c r="D29" t="s">
        <v>30</v>
      </c>
      <c r="E29" s="4" t="s">
        <v>229</v>
      </c>
      <c r="F29" s="30" t="s">
        <v>2</v>
      </c>
      <c r="G29" s="52">
        <v>1</v>
      </c>
      <c r="H29" s="7"/>
      <c r="I29" s="7"/>
    </row>
    <row r="30" spans="1:9" x14ac:dyDescent="0.25">
      <c r="A30" s="7"/>
      <c r="B30" s="3"/>
      <c r="C30" s="3"/>
      <c r="E30" s="4"/>
      <c r="F30" s="30"/>
      <c r="G30" s="52"/>
      <c r="H30" s="7"/>
      <c r="I30" s="7"/>
    </row>
    <row r="31" spans="1:9" x14ac:dyDescent="0.25">
      <c r="A31" s="7" t="s">
        <v>310</v>
      </c>
      <c r="B31" s="3" t="s">
        <v>267</v>
      </c>
      <c r="C31" s="3" t="s">
        <v>231</v>
      </c>
      <c r="E31" s="4"/>
      <c r="F31" s="30"/>
      <c r="G31" s="52"/>
      <c r="H31" s="7"/>
      <c r="I31" s="7"/>
    </row>
    <row r="32" spans="1:9" x14ac:dyDescent="0.25">
      <c r="A32" s="7"/>
      <c r="B32" s="3"/>
      <c r="C32" s="3" t="s">
        <v>232</v>
      </c>
      <c r="E32" s="4"/>
      <c r="F32" s="30"/>
      <c r="G32" s="52"/>
      <c r="H32" s="7"/>
      <c r="I32" s="7"/>
    </row>
    <row r="33" spans="1:9" x14ac:dyDescent="0.25">
      <c r="A33" s="7"/>
      <c r="B33" s="3"/>
      <c r="C33" s="3" t="s">
        <v>233</v>
      </c>
      <c r="E33" s="4"/>
      <c r="F33" s="30"/>
      <c r="G33" s="52"/>
      <c r="H33" s="7"/>
      <c r="I33" s="7"/>
    </row>
    <row r="34" spans="1:9" x14ac:dyDescent="0.25">
      <c r="A34" s="7"/>
      <c r="B34" s="3"/>
      <c r="C34" s="3"/>
      <c r="E34" s="4"/>
      <c r="F34" s="30"/>
      <c r="G34" s="52"/>
      <c r="H34" s="7"/>
      <c r="I34" s="7"/>
    </row>
    <row r="35" spans="1:9" x14ac:dyDescent="0.25">
      <c r="A35" s="7" t="s">
        <v>311</v>
      </c>
      <c r="B35" s="3"/>
      <c r="C35" s="3" t="s">
        <v>4</v>
      </c>
      <c r="D35" s="9" t="s">
        <v>234</v>
      </c>
      <c r="E35" s="4"/>
      <c r="F35" s="30" t="s">
        <v>31</v>
      </c>
      <c r="G35" s="52">
        <v>20</v>
      </c>
      <c r="H35" s="7"/>
      <c r="I35" s="7"/>
    </row>
    <row r="36" spans="1:9" x14ac:dyDescent="0.25">
      <c r="A36" s="7"/>
      <c r="B36" s="3"/>
      <c r="C36" s="3"/>
      <c r="E36" s="4"/>
      <c r="F36" s="30"/>
      <c r="G36" s="52"/>
      <c r="H36" s="7"/>
      <c r="I36" s="7"/>
    </row>
    <row r="37" spans="1:9" x14ac:dyDescent="0.25">
      <c r="A37" s="7" t="s">
        <v>312</v>
      </c>
      <c r="B37" s="3"/>
      <c r="C37" s="3" t="s">
        <v>5</v>
      </c>
      <c r="D37" s="9" t="s">
        <v>235</v>
      </c>
      <c r="E37" s="4"/>
      <c r="F37" s="30" t="s">
        <v>31</v>
      </c>
      <c r="G37" s="52">
        <v>10</v>
      </c>
      <c r="H37" s="7"/>
      <c r="I37" s="7"/>
    </row>
    <row r="38" spans="1:9" x14ac:dyDescent="0.25">
      <c r="A38" s="7"/>
      <c r="B38" s="3"/>
      <c r="C38" s="3"/>
      <c r="E38" s="4"/>
      <c r="F38" s="30"/>
      <c r="G38" s="52"/>
      <c r="H38" s="7"/>
      <c r="I38" s="7"/>
    </row>
    <row r="39" spans="1:9" x14ac:dyDescent="0.25">
      <c r="A39" s="7"/>
      <c r="B39" s="3"/>
      <c r="C39" s="3"/>
      <c r="E39" s="4"/>
      <c r="F39" s="30"/>
      <c r="G39" s="52"/>
      <c r="H39" s="7"/>
      <c r="I39" s="7"/>
    </row>
    <row r="40" spans="1:9" x14ac:dyDescent="0.25">
      <c r="A40" s="7"/>
      <c r="B40" s="3"/>
      <c r="C40" s="3"/>
      <c r="E40" s="4"/>
      <c r="F40" s="30"/>
      <c r="G40" s="52"/>
      <c r="H40" s="7"/>
      <c r="I40" s="7"/>
    </row>
    <row r="41" spans="1:9" x14ac:dyDescent="0.25">
      <c r="A41" s="7"/>
      <c r="B41" s="10"/>
      <c r="C41" s="18"/>
      <c r="E41" s="4"/>
      <c r="F41" s="30"/>
      <c r="G41" s="52"/>
      <c r="H41" s="7"/>
      <c r="I41" s="7"/>
    </row>
    <row r="42" spans="1:9" x14ac:dyDescent="0.25">
      <c r="A42" s="7"/>
      <c r="B42" s="3"/>
      <c r="C42" s="3"/>
      <c r="E42" s="4"/>
      <c r="F42" s="30"/>
      <c r="G42" s="52"/>
      <c r="H42" s="7"/>
      <c r="I42" s="7"/>
    </row>
    <row r="43" spans="1:9" x14ac:dyDescent="0.25">
      <c r="A43" s="7"/>
      <c r="B43" s="3"/>
      <c r="C43" s="3"/>
      <c r="E43" s="4"/>
      <c r="F43" s="30"/>
      <c r="G43" s="52"/>
      <c r="H43" s="7"/>
      <c r="I43" s="7"/>
    </row>
    <row r="44" spans="1:9" x14ac:dyDescent="0.25">
      <c r="A44" s="7"/>
      <c r="B44" s="3"/>
      <c r="C44" s="3"/>
      <c r="E44" s="4"/>
      <c r="F44" s="30"/>
      <c r="G44" s="52"/>
      <c r="H44" s="7"/>
      <c r="I44" s="7"/>
    </row>
    <row r="45" spans="1:9" x14ac:dyDescent="0.25">
      <c r="A45" s="7"/>
      <c r="B45" s="3"/>
      <c r="C45" s="3"/>
      <c r="E45" s="4"/>
      <c r="F45" s="30"/>
      <c r="G45" s="52"/>
      <c r="H45" s="7"/>
      <c r="I45" s="7"/>
    </row>
    <row r="46" spans="1:9" x14ac:dyDescent="0.25">
      <c r="A46" s="7"/>
      <c r="B46" s="3"/>
      <c r="C46" s="3"/>
      <c r="E46" s="4"/>
      <c r="F46" s="30"/>
      <c r="G46" s="52"/>
      <c r="H46" s="7"/>
      <c r="I46" s="7"/>
    </row>
    <row r="47" spans="1:9" x14ac:dyDescent="0.25">
      <c r="A47" s="7"/>
      <c r="B47" s="3"/>
      <c r="C47" s="3"/>
      <c r="E47" s="4"/>
      <c r="F47" s="30"/>
      <c r="G47" s="52"/>
      <c r="H47" s="7"/>
      <c r="I47" s="7"/>
    </row>
    <row r="48" spans="1:9" x14ac:dyDescent="0.25">
      <c r="A48" s="7"/>
      <c r="B48" s="10"/>
      <c r="C48" s="10"/>
      <c r="E48" s="4"/>
      <c r="F48" s="30"/>
      <c r="G48" s="52"/>
      <c r="H48" s="7"/>
      <c r="I48" s="7"/>
    </row>
    <row r="49" spans="1:9" x14ac:dyDescent="0.25">
      <c r="A49" s="7"/>
      <c r="B49" s="3"/>
      <c r="C49" s="3"/>
      <c r="E49" s="4"/>
      <c r="F49" s="30"/>
      <c r="G49" s="52"/>
      <c r="H49" s="7"/>
      <c r="I49" s="7"/>
    </row>
    <row r="50" spans="1:9" x14ac:dyDescent="0.25">
      <c r="A50" s="7"/>
      <c r="B50" s="3"/>
      <c r="C50" s="3"/>
      <c r="E50" s="4"/>
      <c r="F50" s="30"/>
      <c r="G50" s="52"/>
      <c r="H50" s="7"/>
      <c r="I50" s="7"/>
    </row>
    <row r="51" spans="1:9" x14ac:dyDescent="0.25">
      <c r="A51" s="7"/>
      <c r="B51" s="3"/>
      <c r="C51" s="3"/>
      <c r="E51" s="4"/>
      <c r="F51" s="30"/>
      <c r="G51" s="52"/>
      <c r="H51" s="7"/>
      <c r="I51" s="7"/>
    </row>
    <row r="52" spans="1:9" x14ac:dyDescent="0.25">
      <c r="A52" s="7"/>
      <c r="B52" s="3"/>
      <c r="C52" s="3"/>
      <c r="E52" s="4"/>
      <c r="F52" s="30"/>
      <c r="G52" s="52"/>
      <c r="H52" s="7"/>
      <c r="I52" s="7"/>
    </row>
    <row r="53" spans="1:9" x14ac:dyDescent="0.25">
      <c r="A53" s="7"/>
      <c r="B53" s="3"/>
      <c r="C53" s="3"/>
      <c r="E53" s="4"/>
      <c r="F53" s="30"/>
      <c r="G53" s="52"/>
      <c r="H53" s="7"/>
      <c r="I53" s="7"/>
    </row>
    <row r="54" spans="1:9" x14ac:dyDescent="0.25">
      <c r="A54" s="7"/>
      <c r="B54" s="10"/>
      <c r="C54" s="10"/>
      <c r="E54" s="4"/>
      <c r="F54" s="30"/>
      <c r="G54" s="52"/>
      <c r="H54" s="7"/>
      <c r="I54" s="7"/>
    </row>
    <row r="55" spans="1:9" x14ac:dyDescent="0.25">
      <c r="A55" s="7"/>
      <c r="B55" s="10"/>
      <c r="C55" s="10"/>
      <c r="E55" s="4"/>
      <c r="F55" s="30"/>
      <c r="G55" s="52"/>
      <c r="H55" s="7"/>
      <c r="I55" s="7"/>
    </row>
    <row r="56" spans="1:9" x14ac:dyDescent="0.25">
      <c r="A56" s="7"/>
      <c r="B56" s="10"/>
      <c r="C56" s="10"/>
      <c r="E56" s="4"/>
      <c r="F56" s="30"/>
      <c r="G56" s="52"/>
      <c r="H56" s="7"/>
      <c r="I56" s="7"/>
    </row>
    <row r="57" spans="1:9" x14ac:dyDescent="0.25">
      <c r="A57" s="7"/>
      <c r="B57" s="10"/>
      <c r="C57" s="10"/>
      <c r="E57" s="4"/>
      <c r="F57" s="30"/>
      <c r="G57" s="52"/>
      <c r="H57" s="7"/>
      <c r="I57" s="7"/>
    </row>
    <row r="58" spans="1:9" x14ac:dyDescent="0.25">
      <c r="A58" s="7"/>
      <c r="B58" s="10"/>
      <c r="C58" s="10"/>
      <c r="E58" s="4"/>
      <c r="F58" s="30"/>
      <c r="G58" s="52"/>
      <c r="H58" s="7"/>
      <c r="I58" s="7"/>
    </row>
    <row r="59" spans="1:9" x14ac:dyDescent="0.25">
      <c r="A59" s="7"/>
      <c r="B59" s="10"/>
      <c r="C59" s="10"/>
      <c r="E59" s="4"/>
      <c r="F59" s="30"/>
      <c r="G59" s="52"/>
      <c r="H59" s="7"/>
      <c r="I59" s="7"/>
    </row>
    <row r="60" spans="1:9" x14ac:dyDescent="0.25">
      <c r="A60" s="7"/>
      <c r="B60" s="3"/>
      <c r="C60" s="3"/>
      <c r="E60" s="4"/>
      <c r="F60" s="30"/>
      <c r="G60" s="52"/>
      <c r="H60" s="7"/>
      <c r="I60" s="7"/>
    </row>
    <row r="61" spans="1:9" x14ac:dyDescent="0.25">
      <c r="A61" s="7"/>
      <c r="B61" s="3"/>
      <c r="C61" s="10"/>
      <c r="E61" s="4"/>
      <c r="F61" s="30"/>
      <c r="G61" s="52"/>
      <c r="H61" s="7"/>
      <c r="I61" s="7"/>
    </row>
    <row r="62" spans="1:9" x14ac:dyDescent="0.25">
      <c r="A62" s="7"/>
      <c r="B62" s="3"/>
      <c r="C62" s="10"/>
      <c r="E62" s="4"/>
      <c r="F62" s="30"/>
      <c r="G62" s="52"/>
      <c r="H62" s="7"/>
      <c r="I62" s="7"/>
    </row>
    <row r="63" spans="1:9" x14ac:dyDescent="0.25">
      <c r="A63" s="7"/>
      <c r="B63" s="3"/>
      <c r="C63" s="3"/>
      <c r="E63" s="4"/>
      <c r="F63" s="30"/>
      <c r="G63" s="52"/>
      <c r="H63" s="7"/>
      <c r="I63" s="7"/>
    </row>
    <row r="64" spans="1:9" x14ac:dyDescent="0.25">
      <c r="A64" s="7"/>
      <c r="B64" s="3"/>
      <c r="C64" s="3"/>
      <c r="E64" s="4"/>
      <c r="F64" s="30"/>
      <c r="G64" s="52"/>
      <c r="H64" s="7"/>
      <c r="I64" s="7"/>
    </row>
    <row r="65" spans="1:9" x14ac:dyDescent="0.25">
      <c r="A65" s="7"/>
      <c r="B65" s="3"/>
      <c r="C65" s="3"/>
      <c r="E65" s="4"/>
      <c r="F65" s="30"/>
      <c r="G65" s="52"/>
      <c r="H65" s="7"/>
      <c r="I65" s="7"/>
    </row>
    <row r="66" spans="1:9" x14ac:dyDescent="0.25">
      <c r="A66" s="7"/>
      <c r="B66" s="3"/>
      <c r="C66" s="3"/>
      <c r="E66" s="4"/>
      <c r="F66" s="30"/>
      <c r="G66" s="52"/>
      <c r="H66" s="7"/>
      <c r="I66" s="7"/>
    </row>
    <row r="67" spans="1:9" x14ac:dyDescent="0.25">
      <c r="A67" s="7"/>
      <c r="B67" s="3"/>
      <c r="C67" s="3"/>
      <c r="E67" s="4"/>
      <c r="F67" s="30"/>
      <c r="G67" s="52"/>
      <c r="H67" s="7"/>
      <c r="I67" s="7"/>
    </row>
    <row r="68" spans="1:9" x14ac:dyDescent="0.25">
      <c r="A68" s="7"/>
      <c r="B68" s="3"/>
      <c r="C68" s="3"/>
      <c r="E68" s="4"/>
      <c r="F68" s="30"/>
      <c r="G68" s="52"/>
      <c r="H68" s="7"/>
      <c r="I68" s="7"/>
    </row>
    <row r="69" spans="1:9" x14ac:dyDescent="0.25">
      <c r="A69" s="7"/>
      <c r="B69" s="3"/>
      <c r="C69" s="3"/>
      <c r="E69" s="4"/>
      <c r="F69" s="30"/>
      <c r="G69" s="52"/>
      <c r="H69" s="7"/>
      <c r="I69" s="7"/>
    </row>
    <row r="70" spans="1:9" x14ac:dyDescent="0.25">
      <c r="A70" s="8"/>
      <c r="B70" s="3"/>
      <c r="C70" s="5"/>
      <c r="D70" s="12"/>
      <c r="E70" s="6"/>
      <c r="F70" s="40"/>
      <c r="G70" s="55"/>
      <c r="H70" s="8"/>
      <c r="I70" s="8"/>
    </row>
    <row r="71" spans="1:9" x14ac:dyDescent="0.25">
      <c r="A71" s="17" t="s">
        <v>61</v>
      </c>
      <c r="B71" s="2"/>
      <c r="C71" s="2"/>
      <c r="D71" s="2"/>
      <c r="E71" s="19"/>
      <c r="F71" s="42"/>
      <c r="G71" s="123"/>
      <c r="H71" s="124"/>
      <c r="I71" s="16"/>
    </row>
    <row r="72" spans="1:9" x14ac:dyDescent="0.25">
      <c r="A72" s="11"/>
      <c r="B72" s="11"/>
      <c r="C72" s="11"/>
      <c r="D72" s="11"/>
      <c r="E72" s="11"/>
      <c r="F72" s="32"/>
      <c r="G72" s="56"/>
      <c r="H72" s="11"/>
      <c r="I72" s="11"/>
    </row>
    <row r="73" spans="1:9" x14ac:dyDescent="0.25">
      <c r="A73" s="11"/>
      <c r="B73" s="9"/>
      <c r="F73" s="33"/>
      <c r="G73" s="57"/>
      <c r="H73" s="9"/>
      <c r="I73" s="25"/>
    </row>
    <row r="74" spans="1:9" x14ac:dyDescent="0.25">
      <c r="A74" s="9"/>
      <c r="B74" s="9"/>
      <c r="F74" s="33"/>
      <c r="G74" s="57"/>
      <c r="H74" s="9"/>
      <c r="I74" s="9"/>
    </row>
    <row r="75" spans="1:9" x14ac:dyDescent="0.25">
      <c r="A75" s="9"/>
      <c r="B75" s="9"/>
      <c r="F75" s="33"/>
      <c r="G75" s="57"/>
      <c r="H75" s="9"/>
      <c r="I75" s="9"/>
    </row>
    <row r="76" spans="1:9" x14ac:dyDescent="0.25">
      <c r="A76" s="9"/>
      <c r="B76" s="11"/>
      <c r="C76" s="11"/>
      <c r="F76" s="33"/>
      <c r="G76" s="57"/>
      <c r="H76" s="9"/>
      <c r="I76" s="9"/>
    </row>
    <row r="77" spans="1:9" x14ac:dyDescent="0.25">
      <c r="A77" s="9"/>
      <c r="B77" s="9"/>
      <c r="F77" s="33"/>
      <c r="G77" s="57"/>
      <c r="H77" s="9"/>
      <c r="I77" s="9"/>
    </row>
    <row r="78" spans="1:9" x14ac:dyDescent="0.25">
      <c r="A78" s="9"/>
      <c r="B78" s="9"/>
      <c r="F78" s="33"/>
      <c r="G78" s="57"/>
      <c r="H78" s="9"/>
      <c r="I78" s="9"/>
    </row>
    <row r="79" spans="1:9" x14ac:dyDescent="0.25">
      <c r="A79" s="9"/>
      <c r="B79" s="9"/>
      <c r="F79" s="33"/>
      <c r="G79" s="57"/>
      <c r="H79" s="9"/>
      <c r="I79" s="9"/>
    </row>
    <row r="80" spans="1:9" x14ac:dyDescent="0.25">
      <c r="A80" s="9"/>
      <c r="B80" s="9"/>
      <c r="F80" s="33"/>
      <c r="G80" s="57"/>
      <c r="H80" s="9"/>
      <c r="I80" s="9"/>
    </row>
    <row r="81" spans="1:9" x14ac:dyDescent="0.25">
      <c r="A81" s="9"/>
      <c r="B81" s="9"/>
      <c r="F81" s="33"/>
      <c r="G81" s="57"/>
      <c r="H81" s="9"/>
      <c r="I81" s="9"/>
    </row>
    <row r="82" spans="1:9" x14ac:dyDescent="0.25">
      <c r="A82" s="9"/>
      <c r="B82" s="9"/>
      <c r="C82" s="23"/>
      <c r="F82" s="33"/>
      <c r="G82" s="57"/>
      <c r="H82" s="9"/>
      <c r="I82" s="9"/>
    </row>
    <row r="83" spans="1:9" x14ac:dyDescent="0.25">
      <c r="A83" s="9"/>
      <c r="B83" s="9"/>
      <c r="C83" s="23"/>
      <c r="F83" s="33"/>
      <c r="G83" s="57"/>
      <c r="H83" s="9"/>
      <c r="I83" s="9"/>
    </row>
    <row r="84" spans="1:9" x14ac:dyDescent="0.25">
      <c r="A84" s="9"/>
      <c r="B84" s="9"/>
      <c r="C84" s="23"/>
      <c r="F84" s="33"/>
      <c r="G84" s="57"/>
      <c r="H84" s="9"/>
      <c r="I84" s="9"/>
    </row>
    <row r="85" spans="1:9" x14ac:dyDescent="0.25">
      <c r="A85" s="9"/>
      <c r="B85" s="9"/>
      <c r="F85" s="33"/>
      <c r="G85" s="57"/>
      <c r="H85" s="9"/>
      <c r="I85" s="9"/>
    </row>
    <row r="86" spans="1:9" x14ac:dyDescent="0.25">
      <c r="A86" s="9"/>
      <c r="B86" s="9"/>
      <c r="F86" s="33"/>
      <c r="G86" s="57"/>
      <c r="H86" s="9"/>
      <c r="I86" s="9"/>
    </row>
    <row r="87" spans="1:9" x14ac:dyDescent="0.25">
      <c r="A87" s="9"/>
      <c r="B87" s="9"/>
      <c r="F87" s="33"/>
      <c r="G87" s="57"/>
      <c r="H87" s="9"/>
      <c r="I87" s="9"/>
    </row>
    <row r="88" spans="1:9" x14ac:dyDescent="0.25">
      <c r="A88" s="9"/>
      <c r="B88" s="9"/>
      <c r="F88" s="33"/>
      <c r="G88" s="57"/>
      <c r="H88" s="9"/>
      <c r="I88" s="9"/>
    </row>
    <row r="89" spans="1:9" x14ac:dyDescent="0.25">
      <c r="A89" s="9"/>
      <c r="B89" s="9"/>
      <c r="F89" s="33"/>
      <c r="G89" s="57"/>
      <c r="H89" s="9"/>
      <c r="I89" s="9"/>
    </row>
    <row r="90" spans="1:9" x14ac:dyDescent="0.25">
      <c r="A90" s="9"/>
      <c r="B90" s="9"/>
      <c r="F90" s="33"/>
      <c r="G90" s="57"/>
      <c r="H90" s="9"/>
      <c r="I90" s="9"/>
    </row>
    <row r="91" spans="1:9" x14ac:dyDescent="0.25">
      <c r="A91" s="9"/>
      <c r="B91" s="9"/>
      <c r="F91" s="33"/>
      <c r="G91" s="57"/>
      <c r="H91" s="9"/>
      <c r="I91" s="9"/>
    </row>
    <row r="92" spans="1:9" x14ac:dyDescent="0.25">
      <c r="A92" s="9"/>
      <c r="B92" s="9"/>
      <c r="F92" s="33"/>
      <c r="G92" s="57"/>
      <c r="H92" s="9"/>
      <c r="I92" s="9"/>
    </row>
    <row r="93" spans="1:9" x14ac:dyDescent="0.25">
      <c r="A93" s="9"/>
      <c r="B93" s="9"/>
      <c r="F93" s="33"/>
      <c r="G93" s="57"/>
      <c r="H93" s="9"/>
      <c r="I93" s="9"/>
    </row>
    <row r="94" spans="1:9" x14ac:dyDescent="0.25">
      <c r="A94" s="9"/>
      <c r="B94" s="9"/>
      <c r="F94" s="33"/>
      <c r="G94" s="57"/>
      <c r="H94" s="9"/>
      <c r="I94" s="9"/>
    </row>
    <row r="95" spans="1:9" x14ac:dyDescent="0.25">
      <c r="A95" s="9"/>
      <c r="B95" s="9"/>
      <c r="F95" s="33"/>
      <c r="G95" s="57"/>
      <c r="H95" s="9"/>
      <c r="I95" s="9"/>
    </row>
    <row r="96" spans="1:9" x14ac:dyDescent="0.25">
      <c r="A96" s="9"/>
      <c r="B96" s="9"/>
      <c r="F96" s="33"/>
      <c r="G96" s="57"/>
      <c r="H96" s="9"/>
      <c r="I96" s="9"/>
    </row>
    <row r="97" spans="1:9" x14ac:dyDescent="0.25">
      <c r="A97" s="9"/>
      <c r="B97" s="9"/>
      <c r="F97" s="33"/>
      <c r="G97" s="57"/>
      <c r="H97" s="9"/>
      <c r="I97" s="9"/>
    </row>
    <row r="98" spans="1:9" x14ac:dyDescent="0.25">
      <c r="A98" s="9"/>
      <c r="B98" s="9"/>
      <c r="F98" s="33"/>
      <c r="G98" s="57"/>
      <c r="H98" s="9"/>
      <c r="I98" s="9"/>
    </row>
    <row r="99" spans="1:9" x14ac:dyDescent="0.25">
      <c r="A99" s="9"/>
      <c r="B99" s="9"/>
      <c r="F99" s="33"/>
      <c r="G99" s="57"/>
      <c r="H99" s="9"/>
      <c r="I99" s="9"/>
    </row>
    <row r="100" spans="1:9" x14ac:dyDescent="0.25">
      <c r="A100" s="9"/>
      <c r="B100" s="9"/>
      <c r="F100" s="33"/>
      <c r="G100" s="57"/>
      <c r="H100" s="9"/>
      <c r="I100" s="9"/>
    </row>
    <row r="101" spans="1:9" x14ac:dyDescent="0.25">
      <c r="A101" s="9"/>
      <c r="B101" s="9"/>
      <c r="F101" s="33"/>
      <c r="G101" s="57"/>
      <c r="H101" s="9"/>
      <c r="I101" s="9"/>
    </row>
    <row r="102" spans="1:9" x14ac:dyDescent="0.25">
      <c r="A102" s="9"/>
      <c r="B102" s="9"/>
      <c r="F102" s="33"/>
      <c r="G102" s="57"/>
      <c r="H102" s="9"/>
      <c r="I102" s="9"/>
    </row>
    <row r="103" spans="1:9" x14ac:dyDescent="0.25">
      <c r="A103" s="9"/>
      <c r="B103" s="9"/>
      <c r="F103" s="33"/>
      <c r="G103" s="57"/>
      <c r="H103" s="9"/>
      <c r="I103" s="9"/>
    </row>
    <row r="104" spans="1:9" x14ac:dyDescent="0.25">
      <c r="A104" s="9"/>
      <c r="B104" s="9"/>
      <c r="F104" s="33"/>
      <c r="G104" s="57"/>
      <c r="H104" s="9"/>
      <c r="I104" s="9"/>
    </row>
    <row r="105" spans="1:9" x14ac:dyDescent="0.25">
      <c r="A105" s="9"/>
      <c r="B105" s="9"/>
      <c r="F105" s="33"/>
      <c r="G105" s="57"/>
      <c r="H105" s="9"/>
      <c r="I105" s="9"/>
    </row>
    <row r="106" spans="1:9" x14ac:dyDescent="0.25">
      <c r="A106" s="9"/>
      <c r="B106" s="9"/>
      <c r="F106" s="33"/>
      <c r="G106" s="57"/>
      <c r="H106" s="9"/>
      <c r="I106" s="9"/>
    </row>
    <row r="107" spans="1:9" x14ac:dyDescent="0.25">
      <c r="A107" s="9"/>
      <c r="B107" s="9"/>
      <c r="F107" s="33"/>
      <c r="G107" s="57"/>
      <c r="H107" s="9"/>
      <c r="I107" s="9"/>
    </row>
    <row r="108" spans="1:9" x14ac:dyDescent="0.25">
      <c r="A108" s="9"/>
      <c r="B108" s="9"/>
      <c r="F108" s="33"/>
      <c r="G108" s="57"/>
      <c r="H108" s="9"/>
      <c r="I108" s="9"/>
    </row>
    <row r="109" spans="1:9" x14ac:dyDescent="0.25">
      <c r="A109" s="9"/>
      <c r="B109" s="9"/>
      <c r="F109" s="33"/>
      <c r="G109" s="57"/>
      <c r="H109" s="9"/>
      <c r="I109" s="9"/>
    </row>
    <row r="110" spans="1:9" x14ac:dyDescent="0.25">
      <c r="A110" s="9"/>
      <c r="B110" s="9"/>
      <c r="F110" s="33"/>
      <c r="G110" s="57"/>
      <c r="H110" s="9"/>
      <c r="I110" s="9"/>
    </row>
    <row r="111" spans="1:9" x14ac:dyDescent="0.25">
      <c r="A111" s="9"/>
      <c r="B111" s="9"/>
      <c r="F111" s="33"/>
      <c r="G111" s="57"/>
      <c r="H111" s="9"/>
      <c r="I111" s="9"/>
    </row>
    <row r="112" spans="1:9" x14ac:dyDescent="0.25">
      <c r="A112" s="9"/>
      <c r="B112" s="9"/>
      <c r="F112" s="33"/>
      <c r="G112" s="57"/>
      <c r="H112" s="9"/>
      <c r="I112" s="9"/>
    </row>
    <row r="113" spans="1:9" x14ac:dyDescent="0.25">
      <c r="A113" s="9"/>
      <c r="B113" s="9"/>
      <c r="F113" s="33"/>
      <c r="G113" s="57"/>
      <c r="H113" s="9"/>
      <c r="I113" s="9"/>
    </row>
    <row r="114" spans="1:9" x14ac:dyDescent="0.25">
      <c r="A114" s="9"/>
      <c r="B114" s="9"/>
      <c r="F114" s="33"/>
      <c r="G114" s="57"/>
      <c r="H114" s="9"/>
      <c r="I114" s="9"/>
    </row>
    <row r="115" spans="1:9" x14ac:dyDescent="0.25">
      <c r="A115" s="9"/>
      <c r="B115" s="9"/>
      <c r="F115" s="33"/>
      <c r="G115" s="57"/>
      <c r="H115" s="9"/>
      <c r="I115" s="9"/>
    </row>
    <row r="116" spans="1:9" x14ac:dyDescent="0.25">
      <c r="A116" s="9"/>
      <c r="B116" s="9"/>
      <c r="F116" s="33"/>
      <c r="G116" s="57"/>
      <c r="H116" s="9"/>
      <c r="I116" s="9"/>
    </row>
    <row r="117" spans="1:9" x14ac:dyDescent="0.25">
      <c r="A117" s="9"/>
      <c r="B117" s="9"/>
      <c r="F117" s="33"/>
      <c r="G117" s="57"/>
      <c r="H117" s="9"/>
      <c r="I117" s="9"/>
    </row>
    <row r="118" spans="1:9" x14ac:dyDescent="0.25">
      <c r="A118" s="9"/>
      <c r="B118" s="9"/>
      <c r="F118" s="33"/>
      <c r="G118" s="57"/>
      <c r="H118" s="9"/>
      <c r="I118" s="9"/>
    </row>
    <row r="119" spans="1:9" x14ac:dyDescent="0.25">
      <c r="A119" s="9"/>
      <c r="B119" s="9"/>
      <c r="F119" s="33"/>
      <c r="G119" s="57"/>
      <c r="H119" s="9"/>
      <c r="I119" s="9"/>
    </row>
    <row r="120" spans="1:9" x14ac:dyDescent="0.25">
      <c r="A120" s="9"/>
      <c r="B120" s="9"/>
      <c r="F120" s="33"/>
      <c r="G120" s="57"/>
      <c r="H120" s="9"/>
      <c r="I120" s="9"/>
    </row>
    <row r="121" spans="1:9" x14ac:dyDescent="0.25">
      <c r="A121" s="9"/>
      <c r="B121" s="9"/>
      <c r="F121" s="33"/>
      <c r="G121" s="57"/>
      <c r="H121" s="9"/>
      <c r="I121" s="9"/>
    </row>
    <row r="122" spans="1:9" x14ac:dyDescent="0.25">
      <c r="A122" s="9"/>
      <c r="B122" s="9"/>
      <c r="F122" s="33"/>
      <c r="G122" s="57"/>
      <c r="H122" s="9"/>
      <c r="I122" s="9"/>
    </row>
    <row r="123" spans="1:9" x14ac:dyDescent="0.25">
      <c r="A123" s="9"/>
      <c r="B123" s="9"/>
      <c r="F123" s="33"/>
      <c r="G123" s="57"/>
      <c r="H123" s="9"/>
      <c r="I123" s="9"/>
    </row>
    <row r="124" spans="1:9" x14ac:dyDescent="0.25">
      <c r="A124" s="9"/>
      <c r="B124" s="9"/>
      <c r="F124" s="33"/>
      <c r="G124" s="57"/>
      <c r="H124" s="9"/>
      <c r="I124" s="9"/>
    </row>
    <row r="125" spans="1:9" x14ac:dyDescent="0.25">
      <c r="A125" s="9"/>
      <c r="B125" s="9"/>
      <c r="F125" s="33"/>
      <c r="G125" s="57"/>
      <c r="H125" s="9"/>
      <c r="I125" s="9"/>
    </row>
    <row r="126" spans="1:9" x14ac:dyDescent="0.25">
      <c r="A126" s="9"/>
      <c r="B126" s="9"/>
      <c r="F126" s="33"/>
      <c r="G126" s="57"/>
      <c r="H126" s="9"/>
      <c r="I126" s="9"/>
    </row>
    <row r="127" spans="1:9" x14ac:dyDescent="0.25">
      <c r="A127" s="9"/>
      <c r="B127" s="9"/>
      <c r="F127" s="33"/>
      <c r="G127" s="57"/>
      <c r="H127" s="9"/>
      <c r="I127" s="9"/>
    </row>
    <row r="128" spans="1:9" x14ac:dyDescent="0.25">
      <c r="A128" s="9"/>
      <c r="B128" s="9"/>
      <c r="F128" s="33"/>
      <c r="G128" s="57"/>
      <c r="H128" s="9"/>
      <c r="I128" s="9"/>
    </row>
    <row r="129" spans="1:9" x14ac:dyDescent="0.25">
      <c r="A129" s="9"/>
      <c r="B129" s="9"/>
      <c r="F129" s="33"/>
      <c r="G129" s="57"/>
      <c r="H129" s="9"/>
      <c r="I129" s="9"/>
    </row>
    <row r="130" spans="1:9" x14ac:dyDescent="0.25">
      <c r="A130" s="9"/>
      <c r="B130" s="9"/>
      <c r="F130" s="33"/>
      <c r="G130" s="57"/>
      <c r="H130" s="9"/>
      <c r="I130" s="9"/>
    </row>
    <row r="131" spans="1:9" x14ac:dyDescent="0.25">
      <c r="A131" s="9"/>
      <c r="B131" s="9"/>
      <c r="F131" s="33"/>
      <c r="G131" s="57"/>
      <c r="H131" s="9"/>
      <c r="I131" s="9"/>
    </row>
    <row r="132" spans="1:9" x14ac:dyDescent="0.25">
      <c r="A132" s="9"/>
      <c r="B132" s="9"/>
      <c r="F132" s="33"/>
      <c r="G132" s="57"/>
      <c r="H132" s="9"/>
      <c r="I132" s="9"/>
    </row>
    <row r="133" spans="1:9" x14ac:dyDescent="0.25">
      <c r="A133" s="9"/>
      <c r="B133" s="9"/>
      <c r="F133" s="33"/>
      <c r="G133" s="57"/>
      <c r="H133" s="9"/>
      <c r="I133" s="9"/>
    </row>
    <row r="134" spans="1:9" x14ac:dyDescent="0.25">
      <c r="A134" s="9"/>
      <c r="B134" s="9"/>
      <c r="F134" s="33"/>
      <c r="G134" s="57"/>
      <c r="H134" s="9"/>
      <c r="I134" s="9"/>
    </row>
    <row r="135" spans="1:9" x14ac:dyDescent="0.25">
      <c r="A135" s="9"/>
      <c r="B135" s="9"/>
      <c r="F135" s="33"/>
      <c r="G135" s="57"/>
      <c r="H135" s="9"/>
      <c r="I135" s="9"/>
    </row>
    <row r="136" spans="1:9" x14ac:dyDescent="0.25">
      <c r="A136" s="9"/>
      <c r="B136" s="9"/>
      <c r="F136" s="33"/>
      <c r="G136" s="57"/>
      <c r="H136" s="9"/>
      <c r="I136" s="9"/>
    </row>
    <row r="137" spans="1:9" x14ac:dyDescent="0.25">
      <c r="A137" s="9"/>
      <c r="B137" s="9"/>
      <c r="F137" s="33"/>
      <c r="G137" s="57"/>
      <c r="H137" s="9"/>
      <c r="I137" s="9"/>
    </row>
    <row r="138" spans="1:9" x14ac:dyDescent="0.25">
      <c r="A138" s="9"/>
      <c r="B138" s="9"/>
      <c r="F138" s="33"/>
      <c r="G138" s="57"/>
      <c r="H138" s="9"/>
      <c r="I138" s="9"/>
    </row>
    <row r="139" spans="1:9" x14ac:dyDescent="0.25">
      <c r="A139" s="9"/>
      <c r="B139" s="9"/>
      <c r="F139" s="33"/>
      <c r="G139" s="57"/>
      <c r="H139" s="9"/>
      <c r="I139" s="9"/>
    </row>
    <row r="140" spans="1:9" x14ac:dyDescent="0.25">
      <c r="A140" s="9"/>
      <c r="B140" s="9"/>
      <c r="F140" s="33"/>
      <c r="G140" s="57"/>
      <c r="H140" s="9"/>
      <c r="I140" s="9"/>
    </row>
    <row r="141" spans="1:9" x14ac:dyDescent="0.25">
      <c r="A141" s="9"/>
      <c r="B141" s="9"/>
      <c r="F141" s="33"/>
      <c r="G141" s="57"/>
      <c r="H141" s="9"/>
      <c r="I141" s="9"/>
    </row>
    <row r="142" spans="1:9" x14ac:dyDescent="0.25">
      <c r="A142" s="11"/>
      <c r="B142" s="9"/>
      <c r="F142" s="33"/>
      <c r="G142" s="57"/>
      <c r="H142" s="9"/>
      <c r="I142" s="25"/>
    </row>
    <row r="497" spans="3:5" x14ac:dyDescent="0.25">
      <c r="C497" s="12"/>
      <c r="D497" s="12"/>
      <c r="E497" s="12"/>
    </row>
  </sheetData>
  <phoneticPr fontId="7" type="noConversion"/>
  <pageMargins left="0.25" right="0.25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2D00-A9AE-4A28-8FBC-42ED81B0BE4C}">
  <dimension ref="A1:I497"/>
  <sheetViews>
    <sheetView view="pageLayout" topLeftCell="A39" zoomScaleNormal="100" workbookViewId="0">
      <selection activeCell="A55" sqref="A55"/>
    </sheetView>
  </sheetViews>
  <sheetFormatPr defaultRowHeight="15" x14ac:dyDescent="0.25"/>
  <cols>
    <col min="2" max="2" width="7.28515625" customWidth="1"/>
    <col min="3" max="3" width="2.5703125" style="9" bestFit="1" customWidth="1"/>
    <col min="4" max="4" width="2.85546875" style="9" customWidth="1"/>
    <col min="5" max="5" width="58.5703125" style="9" customWidth="1"/>
    <col min="6" max="6" width="8.5703125" style="34" bestFit="1" customWidth="1"/>
    <col min="7" max="7" width="8.85546875" style="34" customWidth="1"/>
    <col min="8" max="8" width="20.7109375" customWidth="1"/>
    <col min="9" max="9" width="21.7109375" customWidth="1"/>
  </cols>
  <sheetData>
    <row r="1" spans="1:9" x14ac:dyDescent="0.25">
      <c r="A1" s="13" t="s">
        <v>17</v>
      </c>
      <c r="B1" s="17" t="s">
        <v>18</v>
      </c>
      <c r="C1" s="13" t="s">
        <v>16</v>
      </c>
      <c r="D1" s="14"/>
      <c r="E1" s="19"/>
      <c r="F1" s="29" t="s">
        <v>19</v>
      </c>
      <c r="G1" s="29" t="s">
        <v>33</v>
      </c>
      <c r="H1" s="13" t="s">
        <v>20</v>
      </c>
      <c r="I1" s="13" t="s">
        <v>21</v>
      </c>
    </row>
    <row r="2" spans="1:9" x14ac:dyDescent="0.25">
      <c r="A2" s="7"/>
      <c r="B2" s="3" t="s">
        <v>24</v>
      </c>
      <c r="C2" s="3"/>
      <c r="E2" s="4"/>
      <c r="F2" s="30"/>
      <c r="G2" s="30"/>
      <c r="H2" s="7"/>
      <c r="I2" s="7"/>
    </row>
    <row r="3" spans="1:9" x14ac:dyDescent="0.25">
      <c r="A3" s="7"/>
      <c r="B3" s="3" t="s">
        <v>250</v>
      </c>
      <c r="C3" s="10" t="s">
        <v>71</v>
      </c>
      <c r="D3" s="11"/>
      <c r="E3" s="4"/>
      <c r="F3" s="30"/>
      <c r="G3" s="30"/>
      <c r="H3" s="7"/>
      <c r="I3" s="7"/>
    </row>
    <row r="4" spans="1:9" x14ac:dyDescent="0.25">
      <c r="A4" s="7"/>
      <c r="B4" s="3"/>
      <c r="C4" s="3"/>
      <c r="E4" s="4"/>
      <c r="F4" s="30"/>
      <c r="G4" s="30"/>
      <c r="H4" s="7"/>
      <c r="I4" s="7"/>
    </row>
    <row r="5" spans="1:9" x14ac:dyDescent="0.25">
      <c r="A5" s="7" t="s">
        <v>332</v>
      </c>
      <c r="B5" s="10" t="s">
        <v>35</v>
      </c>
      <c r="C5" s="10" t="s">
        <v>66</v>
      </c>
      <c r="D5" s="11"/>
      <c r="E5" s="4"/>
      <c r="F5" s="30"/>
      <c r="G5" s="30"/>
      <c r="H5" s="7"/>
      <c r="I5" s="7"/>
    </row>
    <row r="6" spans="1:9" x14ac:dyDescent="0.25">
      <c r="A6" s="7"/>
      <c r="B6" s="3"/>
      <c r="C6" s="3"/>
      <c r="E6" s="4"/>
      <c r="F6" s="30"/>
      <c r="G6" s="30"/>
      <c r="H6" s="7"/>
      <c r="I6" s="7"/>
    </row>
    <row r="7" spans="1:9" x14ac:dyDescent="0.25">
      <c r="A7" s="7" t="s">
        <v>333</v>
      </c>
      <c r="B7" s="3" t="s">
        <v>37</v>
      </c>
      <c r="C7" s="3" t="s">
        <v>67</v>
      </c>
      <c r="E7" s="4"/>
      <c r="F7" s="30" t="s">
        <v>53</v>
      </c>
      <c r="G7" s="30">
        <v>5</v>
      </c>
      <c r="H7" s="7"/>
      <c r="I7" s="7"/>
    </row>
    <row r="8" spans="1:9" x14ac:dyDescent="0.25">
      <c r="A8" s="7"/>
      <c r="B8" s="3"/>
      <c r="C8" s="3"/>
      <c r="E8" s="4"/>
      <c r="F8" s="30"/>
      <c r="G8" s="30"/>
      <c r="H8" s="7"/>
      <c r="I8" s="7"/>
    </row>
    <row r="9" spans="1:9" x14ac:dyDescent="0.25">
      <c r="A9" s="7" t="s">
        <v>334</v>
      </c>
      <c r="B9" s="3" t="s">
        <v>38</v>
      </c>
      <c r="C9" s="3" t="s">
        <v>68</v>
      </c>
      <c r="E9" s="4"/>
      <c r="F9" s="30" t="s">
        <v>53</v>
      </c>
      <c r="G9" s="30">
        <v>5</v>
      </c>
      <c r="H9" s="7"/>
      <c r="I9" s="7"/>
    </row>
    <row r="10" spans="1:9" x14ac:dyDescent="0.25">
      <c r="A10" s="7"/>
      <c r="B10" s="3"/>
      <c r="C10" s="26"/>
      <c r="E10" s="4"/>
      <c r="F10" s="31"/>
      <c r="G10" s="30"/>
      <c r="H10" s="7"/>
      <c r="I10" s="7"/>
    </row>
    <row r="11" spans="1:9" x14ac:dyDescent="0.25">
      <c r="A11" s="7" t="s">
        <v>335</v>
      </c>
      <c r="B11" s="3" t="s">
        <v>0</v>
      </c>
      <c r="C11" s="10" t="s">
        <v>69</v>
      </c>
      <c r="E11" s="4"/>
      <c r="F11" s="30"/>
      <c r="G11" s="30"/>
      <c r="H11" s="7"/>
      <c r="I11" s="7"/>
    </row>
    <row r="12" spans="1:9" x14ac:dyDescent="0.25">
      <c r="A12" s="7"/>
      <c r="B12" s="3"/>
      <c r="C12" s="3"/>
      <c r="D12" s="24"/>
      <c r="E12" s="4"/>
      <c r="F12" s="30"/>
      <c r="G12" s="30"/>
      <c r="H12" s="7"/>
      <c r="I12" s="7"/>
    </row>
    <row r="13" spans="1:9" x14ac:dyDescent="0.25">
      <c r="A13" s="7" t="s">
        <v>336</v>
      </c>
      <c r="B13" s="3" t="s">
        <v>3</v>
      </c>
      <c r="C13" s="3" t="s">
        <v>241</v>
      </c>
      <c r="E13" s="4"/>
      <c r="F13" s="30" t="s">
        <v>53</v>
      </c>
      <c r="G13" s="30">
        <v>80</v>
      </c>
      <c r="H13" s="7"/>
      <c r="I13" s="7"/>
    </row>
    <row r="14" spans="1:9" x14ac:dyDescent="0.25">
      <c r="A14" s="7"/>
      <c r="B14" s="10"/>
      <c r="C14" s="10"/>
      <c r="E14" s="4"/>
      <c r="F14" s="30"/>
      <c r="G14" s="30"/>
      <c r="H14" s="7"/>
      <c r="I14" s="7"/>
    </row>
    <row r="15" spans="1:9" x14ac:dyDescent="0.25">
      <c r="A15" s="7" t="s">
        <v>337</v>
      </c>
      <c r="B15" s="3" t="s">
        <v>13</v>
      </c>
      <c r="C15" s="10" t="s">
        <v>70</v>
      </c>
      <c r="E15" s="4"/>
      <c r="F15" s="30"/>
      <c r="G15" s="30"/>
      <c r="H15" s="7"/>
      <c r="I15" s="7"/>
    </row>
    <row r="16" spans="1:9" x14ac:dyDescent="0.25">
      <c r="A16" s="7"/>
      <c r="B16" s="3"/>
      <c r="C16" s="3"/>
      <c r="E16" s="4"/>
      <c r="F16" s="30"/>
      <c r="G16" s="30"/>
      <c r="H16" s="7"/>
      <c r="I16" s="7"/>
    </row>
    <row r="17" spans="1:9" x14ac:dyDescent="0.25">
      <c r="A17" s="7" t="s">
        <v>338</v>
      </c>
      <c r="B17" s="3" t="s">
        <v>14</v>
      </c>
      <c r="C17" s="3" t="s">
        <v>236</v>
      </c>
      <c r="E17" s="4"/>
      <c r="F17" s="30" t="s">
        <v>31</v>
      </c>
      <c r="G17" s="30">
        <v>20</v>
      </c>
      <c r="H17" s="7"/>
      <c r="I17" s="7"/>
    </row>
    <row r="18" spans="1:9" x14ac:dyDescent="0.25">
      <c r="A18" s="7"/>
      <c r="B18" s="18"/>
      <c r="C18" s="18"/>
      <c r="E18" s="4"/>
      <c r="F18" s="30"/>
      <c r="G18" s="30"/>
      <c r="H18" s="7"/>
      <c r="I18" s="7"/>
    </row>
    <row r="19" spans="1:9" x14ac:dyDescent="0.25">
      <c r="A19" s="7" t="s">
        <v>339</v>
      </c>
      <c r="B19" s="3" t="s">
        <v>15</v>
      </c>
      <c r="C19" s="3" t="s">
        <v>84</v>
      </c>
      <c r="E19" s="4"/>
      <c r="F19" s="30" t="s">
        <v>31</v>
      </c>
      <c r="G19" s="30">
        <v>6</v>
      </c>
      <c r="H19" s="7"/>
      <c r="I19" s="7"/>
    </row>
    <row r="20" spans="1:9" x14ac:dyDescent="0.25">
      <c r="A20" s="7"/>
      <c r="B20" s="10"/>
      <c r="C20" s="10"/>
      <c r="E20" s="4"/>
      <c r="F20" s="30"/>
      <c r="G20" s="30"/>
      <c r="H20" s="7"/>
      <c r="I20" s="7"/>
    </row>
    <row r="21" spans="1:9" x14ac:dyDescent="0.25">
      <c r="A21" s="7" t="s">
        <v>340</v>
      </c>
      <c r="B21" s="3" t="s">
        <v>22</v>
      </c>
      <c r="C21" s="3" t="s">
        <v>237</v>
      </c>
      <c r="E21" s="4"/>
      <c r="F21" s="30" t="s">
        <v>31</v>
      </c>
      <c r="G21" s="30">
        <v>15</v>
      </c>
      <c r="H21" s="7"/>
      <c r="I21" s="7"/>
    </row>
    <row r="22" spans="1:9" x14ac:dyDescent="0.25">
      <c r="A22" s="7"/>
      <c r="B22" s="3"/>
      <c r="C22" s="3"/>
      <c r="E22" s="4"/>
      <c r="F22" s="30"/>
      <c r="G22" s="30"/>
      <c r="H22" s="7"/>
      <c r="I22" s="7"/>
    </row>
    <row r="23" spans="1:9" x14ac:dyDescent="0.25">
      <c r="A23" s="7" t="s">
        <v>341</v>
      </c>
      <c r="B23" s="3" t="s">
        <v>23</v>
      </c>
      <c r="C23" s="3" t="s">
        <v>72</v>
      </c>
      <c r="E23" s="4"/>
      <c r="F23" s="30"/>
      <c r="G23" s="30"/>
      <c r="H23" s="7"/>
      <c r="I23" s="7"/>
    </row>
    <row r="24" spans="1:9" x14ac:dyDescent="0.25">
      <c r="A24" s="7"/>
      <c r="B24" s="3"/>
      <c r="C24" s="3" t="s">
        <v>4</v>
      </c>
      <c r="D24" s="9" t="s">
        <v>73</v>
      </c>
      <c r="E24" s="4"/>
      <c r="F24" s="30" t="s">
        <v>53</v>
      </c>
      <c r="G24" s="30">
        <v>12</v>
      </c>
      <c r="H24" s="7"/>
      <c r="I24" s="7"/>
    </row>
    <row r="25" spans="1:9" x14ac:dyDescent="0.25">
      <c r="A25" s="7"/>
      <c r="B25" s="18"/>
      <c r="C25" s="18" t="s">
        <v>5</v>
      </c>
      <c r="D25" s="9" t="s">
        <v>74</v>
      </c>
      <c r="E25" s="4"/>
      <c r="F25" s="30" t="s">
        <v>53</v>
      </c>
      <c r="G25" s="30">
        <v>12</v>
      </c>
      <c r="H25" s="7"/>
      <c r="I25" s="7"/>
    </row>
    <row r="26" spans="1:9" x14ac:dyDescent="0.25">
      <c r="A26" s="7"/>
      <c r="B26" s="18"/>
      <c r="C26" s="18"/>
      <c r="E26" s="4"/>
      <c r="F26" s="30"/>
      <c r="G26" s="30"/>
      <c r="H26" s="7"/>
      <c r="I26" s="7"/>
    </row>
    <row r="27" spans="1:9" x14ac:dyDescent="0.25">
      <c r="A27" s="7" t="s">
        <v>313</v>
      </c>
      <c r="B27" s="18" t="s">
        <v>251</v>
      </c>
      <c r="C27" s="58" t="s">
        <v>242</v>
      </c>
      <c r="E27" s="4"/>
      <c r="F27" s="30"/>
      <c r="G27" s="30"/>
      <c r="H27" s="7"/>
      <c r="I27" s="7"/>
    </row>
    <row r="28" spans="1:9" x14ac:dyDescent="0.25">
      <c r="A28" s="7"/>
      <c r="B28" s="18"/>
      <c r="C28" s="18"/>
      <c r="E28" s="4"/>
      <c r="F28" s="30"/>
      <c r="G28" s="30"/>
      <c r="H28" s="7"/>
      <c r="I28" s="7"/>
    </row>
    <row r="29" spans="1:9" x14ac:dyDescent="0.25">
      <c r="A29" s="7"/>
      <c r="B29" s="18"/>
      <c r="C29" s="18" t="s">
        <v>238</v>
      </c>
      <c r="E29" s="4"/>
      <c r="F29" s="30"/>
      <c r="G29" s="30"/>
      <c r="H29" s="7"/>
      <c r="I29" s="7"/>
    </row>
    <row r="30" spans="1:9" x14ac:dyDescent="0.25">
      <c r="A30" s="7"/>
      <c r="B30" s="18"/>
      <c r="C30" s="18" t="s">
        <v>239</v>
      </c>
      <c r="E30" s="4"/>
      <c r="F30" s="30"/>
      <c r="G30" s="30"/>
      <c r="H30" s="7"/>
      <c r="I30" s="7"/>
    </row>
    <row r="31" spans="1:9" x14ac:dyDescent="0.25">
      <c r="A31" s="7"/>
      <c r="B31" s="18"/>
      <c r="C31" s="18"/>
      <c r="E31" s="4"/>
      <c r="F31" s="30"/>
      <c r="G31" s="30"/>
      <c r="H31" s="7"/>
      <c r="I31" s="7"/>
    </row>
    <row r="32" spans="1:9" x14ac:dyDescent="0.25">
      <c r="A32" s="7" t="s">
        <v>314</v>
      </c>
      <c r="B32" s="18"/>
      <c r="C32" s="18" t="s">
        <v>4</v>
      </c>
      <c r="D32" s="9" t="s">
        <v>240</v>
      </c>
      <c r="E32" s="4"/>
      <c r="F32" s="30" t="s">
        <v>53</v>
      </c>
      <c r="G32" s="30">
        <v>250</v>
      </c>
      <c r="H32" s="7"/>
      <c r="I32" s="7"/>
    </row>
    <row r="33" spans="1:9" x14ac:dyDescent="0.25">
      <c r="A33" s="7"/>
      <c r="B33" s="18"/>
      <c r="C33" s="18"/>
      <c r="E33" s="4"/>
      <c r="F33" s="30"/>
      <c r="G33" s="30"/>
      <c r="H33" s="7"/>
      <c r="I33" s="7"/>
    </row>
    <row r="34" spans="1:9" x14ac:dyDescent="0.25">
      <c r="A34" s="7" t="s">
        <v>317</v>
      </c>
      <c r="B34" s="18" t="s">
        <v>252</v>
      </c>
      <c r="C34" s="10" t="s">
        <v>243</v>
      </c>
      <c r="E34" s="4"/>
      <c r="F34" s="30"/>
      <c r="G34" s="30"/>
      <c r="H34" s="7"/>
      <c r="I34" s="7"/>
    </row>
    <row r="35" spans="1:9" x14ac:dyDescent="0.25">
      <c r="A35" s="7"/>
      <c r="B35" s="18"/>
      <c r="C35" s="18"/>
      <c r="E35" s="4"/>
      <c r="F35" s="30"/>
      <c r="G35" s="30"/>
      <c r="H35" s="7"/>
      <c r="I35" s="7"/>
    </row>
    <row r="36" spans="1:9" x14ac:dyDescent="0.25">
      <c r="A36" s="7"/>
      <c r="B36" s="18"/>
      <c r="C36" s="18" t="s">
        <v>244</v>
      </c>
      <c r="E36" s="4"/>
      <c r="F36" s="30"/>
      <c r="G36" s="30"/>
      <c r="H36" s="7"/>
      <c r="I36" s="7"/>
    </row>
    <row r="37" spans="1:9" x14ac:dyDescent="0.25">
      <c r="A37" s="7"/>
      <c r="B37" s="18"/>
      <c r="C37" s="18"/>
      <c r="E37" s="4"/>
      <c r="F37" s="30"/>
      <c r="G37" s="30"/>
      <c r="H37" s="7"/>
      <c r="I37" s="7"/>
    </row>
    <row r="38" spans="1:9" x14ac:dyDescent="0.25">
      <c r="A38" s="7" t="s">
        <v>318</v>
      </c>
      <c r="B38" s="18"/>
      <c r="C38" s="18" t="s">
        <v>4</v>
      </c>
      <c r="D38" s="9" t="s">
        <v>294</v>
      </c>
      <c r="E38" s="4"/>
      <c r="F38" s="30"/>
      <c r="G38" s="30"/>
      <c r="H38" s="7"/>
      <c r="I38" s="7"/>
    </row>
    <row r="39" spans="1:9" x14ac:dyDescent="0.25">
      <c r="A39" s="7"/>
      <c r="B39" s="18"/>
      <c r="C39" s="18"/>
      <c r="D39" s="9" t="s">
        <v>245</v>
      </c>
      <c r="E39" s="4"/>
      <c r="F39" s="30" t="s">
        <v>42</v>
      </c>
      <c r="G39" s="30">
        <v>18</v>
      </c>
      <c r="H39" s="7"/>
      <c r="I39" s="7"/>
    </row>
    <row r="40" spans="1:9" x14ac:dyDescent="0.25">
      <c r="A40" s="7"/>
      <c r="B40" s="18"/>
      <c r="C40" s="18"/>
      <c r="E40" s="4"/>
      <c r="F40" s="30"/>
      <c r="G40" s="30"/>
      <c r="H40" s="7"/>
      <c r="I40" s="7"/>
    </row>
    <row r="41" spans="1:9" x14ac:dyDescent="0.25">
      <c r="A41" s="7" t="s">
        <v>319</v>
      </c>
      <c r="B41" s="18" t="s">
        <v>253</v>
      </c>
      <c r="C41" s="10" t="s">
        <v>246</v>
      </c>
      <c r="E41" s="4"/>
      <c r="F41" s="30"/>
      <c r="G41" s="30"/>
      <c r="H41" s="7"/>
      <c r="I41" s="7"/>
    </row>
    <row r="42" spans="1:9" x14ac:dyDescent="0.25">
      <c r="A42" s="7"/>
      <c r="B42" s="18"/>
      <c r="C42" s="10" t="s">
        <v>315</v>
      </c>
      <c r="E42" s="4"/>
      <c r="F42" s="30"/>
      <c r="G42" s="30"/>
      <c r="H42" s="7"/>
      <c r="I42" s="7"/>
    </row>
    <row r="43" spans="1:9" x14ac:dyDescent="0.25">
      <c r="A43" s="7"/>
      <c r="B43" s="18"/>
      <c r="C43" s="10" t="s">
        <v>316</v>
      </c>
      <c r="E43" s="4"/>
      <c r="F43" s="30"/>
      <c r="G43" s="30"/>
      <c r="H43" s="7"/>
      <c r="I43" s="7"/>
    </row>
    <row r="44" spans="1:9" x14ac:dyDescent="0.25">
      <c r="A44" s="7"/>
      <c r="B44" s="18"/>
      <c r="C44" s="10" t="s">
        <v>247</v>
      </c>
      <c r="E44" s="4"/>
      <c r="F44" s="30"/>
      <c r="G44" s="30"/>
      <c r="H44" s="7"/>
      <c r="I44" s="7"/>
    </row>
    <row r="45" spans="1:9" x14ac:dyDescent="0.25">
      <c r="A45" s="7"/>
      <c r="B45" s="18"/>
      <c r="C45" s="18"/>
      <c r="E45" s="4"/>
      <c r="F45" s="30"/>
      <c r="G45" s="30"/>
      <c r="H45" s="7"/>
      <c r="I45" s="7"/>
    </row>
    <row r="46" spans="1:9" x14ac:dyDescent="0.25">
      <c r="A46" s="7" t="s">
        <v>320</v>
      </c>
      <c r="B46" s="18"/>
      <c r="C46" s="18" t="s">
        <v>4</v>
      </c>
      <c r="D46" s="9" t="s">
        <v>248</v>
      </c>
      <c r="E46" s="4"/>
      <c r="F46" s="30" t="s">
        <v>53</v>
      </c>
      <c r="G46" s="30">
        <v>250</v>
      </c>
      <c r="H46" s="7"/>
      <c r="I46" s="7"/>
    </row>
    <row r="47" spans="1:9" x14ac:dyDescent="0.25">
      <c r="A47" s="7"/>
      <c r="B47" s="18"/>
      <c r="C47" s="18"/>
      <c r="E47" s="4"/>
      <c r="F47" s="30"/>
      <c r="G47" s="30"/>
      <c r="H47" s="7"/>
      <c r="I47" s="7"/>
    </row>
    <row r="48" spans="1:9" x14ac:dyDescent="0.25">
      <c r="A48" s="7" t="s">
        <v>321</v>
      </c>
      <c r="B48" s="18" t="s">
        <v>285</v>
      </c>
      <c r="C48" s="10" t="s">
        <v>249</v>
      </c>
      <c r="E48" s="4"/>
      <c r="F48" s="30"/>
      <c r="G48" s="30"/>
      <c r="H48" s="7"/>
      <c r="I48" s="7"/>
    </row>
    <row r="49" spans="1:9" x14ac:dyDescent="0.25">
      <c r="A49" s="7"/>
      <c r="B49" s="18"/>
      <c r="C49" s="18"/>
      <c r="E49" s="4"/>
      <c r="F49" s="30"/>
      <c r="G49" s="30"/>
      <c r="H49" s="7"/>
      <c r="I49" s="7"/>
    </row>
    <row r="50" spans="1:9" x14ac:dyDescent="0.25">
      <c r="A50" s="7" t="s">
        <v>322</v>
      </c>
      <c r="B50" s="18"/>
      <c r="C50" s="18" t="s">
        <v>4</v>
      </c>
      <c r="D50" s="9" t="s">
        <v>257</v>
      </c>
      <c r="E50" s="4"/>
      <c r="F50" s="30" t="s">
        <v>46</v>
      </c>
      <c r="G50" s="30">
        <v>750</v>
      </c>
      <c r="H50" s="7"/>
      <c r="I50" s="7"/>
    </row>
    <row r="51" spans="1:9" x14ac:dyDescent="0.25">
      <c r="A51" s="7"/>
      <c r="B51" s="18"/>
      <c r="C51" s="18"/>
      <c r="E51" s="4"/>
      <c r="F51" s="30"/>
      <c r="G51" s="30"/>
      <c r="H51" s="7"/>
      <c r="I51" s="7"/>
    </row>
    <row r="52" spans="1:9" x14ac:dyDescent="0.25">
      <c r="A52" s="7" t="s">
        <v>323</v>
      </c>
      <c r="B52" s="18"/>
      <c r="C52" s="18" t="s">
        <v>5</v>
      </c>
      <c r="D52" s="9" t="s">
        <v>256</v>
      </c>
      <c r="E52" s="4"/>
      <c r="F52" s="30" t="s">
        <v>46</v>
      </c>
      <c r="G52" s="30">
        <v>150</v>
      </c>
      <c r="H52" s="7"/>
      <c r="I52" s="7"/>
    </row>
    <row r="53" spans="1:9" x14ac:dyDescent="0.25">
      <c r="A53" s="7"/>
      <c r="B53" s="18"/>
      <c r="C53" s="18"/>
      <c r="E53" s="4"/>
      <c r="F53" s="30"/>
      <c r="G53" s="30"/>
      <c r="H53" s="7"/>
      <c r="I53" s="7"/>
    </row>
    <row r="54" spans="1:9" x14ac:dyDescent="0.25">
      <c r="A54" s="7" t="s">
        <v>325</v>
      </c>
      <c r="B54" s="18" t="s">
        <v>324</v>
      </c>
      <c r="C54" s="10" t="s">
        <v>254</v>
      </c>
      <c r="E54" s="4"/>
      <c r="F54" s="30"/>
      <c r="G54" s="30"/>
      <c r="H54" s="7"/>
      <c r="I54" s="7"/>
    </row>
    <row r="55" spans="1:9" x14ac:dyDescent="0.25">
      <c r="A55" s="7"/>
      <c r="B55" s="18"/>
      <c r="C55" s="18"/>
      <c r="E55" s="4"/>
      <c r="F55" s="30"/>
      <c r="G55" s="30"/>
      <c r="H55" s="7"/>
      <c r="I55" s="7"/>
    </row>
    <row r="56" spans="1:9" x14ac:dyDescent="0.25">
      <c r="A56" s="7"/>
      <c r="B56" s="18"/>
      <c r="C56" s="18" t="s">
        <v>4</v>
      </c>
      <c r="D56" s="9" t="s">
        <v>255</v>
      </c>
      <c r="E56" s="4"/>
      <c r="F56" s="30" t="s">
        <v>46</v>
      </c>
      <c r="G56" s="30">
        <v>72</v>
      </c>
      <c r="H56" s="7"/>
      <c r="I56" s="7"/>
    </row>
    <row r="57" spans="1:9" x14ac:dyDescent="0.25">
      <c r="A57" s="7"/>
      <c r="B57" s="18"/>
      <c r="C57" s="18"/>
      <c r="E57" s="4"/>
      <c r="F57" s="30"/>
      <c r="G57" s="30"/>
      <c r="H57" s="7"/>
      <c r="I57" s="7"/>
    </row>
    <row r="58" spans="1:9" x14ac:dyDescent="0.25">
      <c r="A58" s="7" t="s">
        <v>329</v>
      </c>
      <c r="B58" s="18" t="s">
        <v>326</v>
      </c>
      <c r="C58" s="18" t="s">
        <v>286</v>
      </c>
      <c r="E58" s="4"/>
      <c r="F58" s="30"/>
      <c r="G58" s="30"/>
      <c r="H58" s="7"/>
      <c r="I58" s="7"/>
    </row>
    <row r="59" spans="1:9" x14ac:dyDescent="0.25">
      <c r="A59" s="7"/>
      <c r="B59" s="18"/>
      <c r="C59" s="18" t="s">
        <v>288</v>
      </c>
      <c r="E59" s="4"/>
      <c r="F59" s="30"/>
      <c r="G59" s="30"/>
      <c r="H59" s="7"/>
      <c r="I59" s="7"/>
    </row>
    <row r="60" spans="1:9" x14ac:dyDescent="0.25">
      <c r="A60" s="7"/>
      <c r="B60" s="18"/>
      <c r="C60" s="18" t="s">
        <v>287</v>
      </c>
      <c r="E60" s="4"/>
      <c r="F60" s="30"/>
      <c r="G60" s="30"/>
      <c r="H60" s="7"/>
      <c r="I60" s="7"/>
    </row>
    <row r="61" spans="1:9" x14ac:dyDescent="0.25">
      <c r="A61" s="7"/>
      <c r="B61" s="18"/>
      <c r="C61" s="18" t="s">
        <v>289</v>
      </c>
      <c r="E61" s="4"/>
      <c r="F61" s="30" t="s">
        <v>42</v>
      </c>
      <c r="G61" s="30">
        <v>12</v>
      </c>
      <c r="H61" s="7"/>
      <c r="I61" s="7"/>
    </row>
    <row r="62" spans="1:9" x14ac:dyDescent="0.25">
      <c r="A62" s="7"/>
      <c r="B62" s="18"/>
      <c r="C62" s="18"/>
      <c r="E62" s="4"/>
      <c r="F62" s="30"/>
      <c r="G62" s="30"/>
      <c r="H62" s="7"/>
      <c r="I62" s="7"/>
    </row>
    <row r="63" spans="1:9" x14ac:dyDescent="0.25">
      <c r="A63" s="7" t="s">
        <v>330</v>
      </c>
      <c r="B63" s="18" t="s">
        <v>327</v>
      </c>
      <c r="C63" s="18" t="s">
        <v>290</v>
      </c>
      <c r="E63" s="4"/>
      <c r="F63" s="30" t="s">
        <v>2</v>
      </c>
      <c r="G63" s="30">
        <v>1</v>
      </c>
      <c r="H63" s="7"/>
      <c r="I63" s="7"/>
    </row>
    <row r="64" spans="1:9" x14ac:dyDescent="0.25">
      <c r="A64" s="7"/>
      <c r="B64" s="18"/>
      <c r="C64" s="18"/>
      <c r="E64" s="4"/>
      <c r="F64" s="30"/>
      <c r="G64" s="30"/>
      <c r="H64" s="7"/>
      <c r="I64" s="7"/>
    </row>
    <row r="65" spans="1:9" x14ac:dyDescent="0.25">
      <c r="A65" s="7" t="s">
        <v>331</v>
      </c>
      <c r="B65" s="18" t="s">
        <v>328</v>
      </c>
      <c r="C65" s="18" t="s">
        <v>291</v>
      </c>
      <c r="E65" s="4"/>
      <c r="F65" s="30" t="s">
        <v>2</v>
      </c>
      <c r="G65" s="30">
        <v>1</v>
      </c>
      <c r="H65" s="7"/>
      <c r="I65" s="7"/>
    </row>
    <row r="66" spans="1:9" x14ac:dyDescent="0.25">
      <c r="A66" s="7"/>
      <c r="B66" s="18"/>
      <c r="C66" s="18"/>
      <c r="E66" s="4"/>
      <c r="F66" s="30"/>
      <c r="G66" s="30"/>
      <c r="H66" s="7"/>
      <c r="I66" s="7"/>
    </row>
    <row r="67" spans="1:9" x14ac:dyDescent="0.25">
      <c r="A67" s="7"/>
      <c r="B67" s="3"/>
      <c r="C67" s="18"/>
      <c r="E67" s="4"/>
      <c r="F67" s="30"/>
      <c r="G67" s="30"/>
      <c r="H67" s="7"/>
      <c r="I67" s="7"/>
    </row>
    <row r="68" spans="1:9" x14ac:dyDescent="0.25">
      <c r="A68" s="7"/>
      <c r="B68" s="3"/>
      <c r="C68" s="3"/>
      <c r="E68" s="4"/>
      <c r="F68" s="30"/>
      <c r="G68" s="30"/>
      <c r="H68" s="7"/>
      <c r="I68" s="7"/>
    </row>
    <row r="69" spans="1:9" x14ac:dyDescent="0.25">
      <c r="A69" s="7"/>
      <c r="B69" s="3"/>
      <c r="C69" s="3"/>
      <c r="E69" s="4"/>
      <c r="F69" s="30"/>
      <c r="G69" s="30"/>
      <c r="H69" s="7"/>
      <c r="I69" s="7"/>
    </row>
    <row r="70" spans="1:9" x14ac:dyDescent="0.25">
      <c r="A70" s="8"/>
      <c r="B70" s="3"/>
      <c r="C70" s="5"/>
      <c r="D70" s="12"/>
      <c r="E70" s="6"/>
      <c r="F70" s="40"/>
      <c r="G70" s="40"/>
      <c r="H70" s="8"/>
      <c r="I70" s="8"/>
    </row>
    <row r="71" spans="1:9" x14ac:dyDescent="0.25">
      <c r="A71" s="17" t="s">
        <v>61</v>
      </c>
      <c r="B71" s="2"/>
      <c r="C71" s="2"/>
      <c r="D71" s="2"/>
      <c r="E71" s="19"/>
      <c r="F71" s="42"/>
      <c r="G71" s="42"/>
      <c r="H71" s="124"/>
      <c r="I71" s="16"/>
    </row>
    <row r="72" spans="1:9" x14ac:dyDescent="0.25">
      <c r="A72" s="11"/>
      <c r="B72" s="11"/>
      <c r="C72" s="11"/>
      <c r="D72" s="11"/>
      <c r="E72" s="11"/>
      <c r="F72" s="32"/>
      <c r="G72" s="32"/>
      <c r="H72" s="11"/>
      <c r="I72" s="11"/>
    </row>
    <row r="73" spans="1:9" x14ac:dyDescent="0.25">
      <c r="A73" s="11"/>
      <c r="B73" s="9"/>
      <c r="F73" s="33"/>
      <c r="G73" s="33"/>
      <c r="H73" s="9"/>
      <c r="I73" s="25"/>
    </row>
    <row r="74" spans="1:9" x14ac:dyDescent="0.25">
      <c r="A74" s="9"/>
      <c r="B74" s="9"/>
      <c r="F74" s="33"/>
      <c r="G74" s="33"/>
      <c r="H74" s="9"/>
      <c r="I74" s="9"/>
    </row>
    <row r="75" spans="1:9" x14ac:dyDescent="0.25">
      <c r="A75" s="9"/>
      <c r="B75" s="9"/>
      <c r="F75" s="33"/>
      <c r="G75" s="33"/>
      <c r="H75" s="9"/>
      <c r="I75" s="9"/>
    </row>
    <row r="76" spans="1:9" x14ac:dyDescent="0.25">
      <c r="A76" s="9"/>
      <c r="B76" s="11"/>
      <c r="C76" s="11"/>
      <c r="F76" s="33"/>
      <c r="G76" s="33"/>
      <c r="H76" s="9"/>
      <c r="I76" s="9"/>
    </row>
    <row r="77" spans="1:9" x14ac:dyDescent="0.25">
      <c r="A77" s="9"/>
      <c r="B77" s="9"/>
      <c r="F77" s="33"/>
      <c r="G77" s="33"/>
      <c r="H77" s="9"/>
      <c r="I77" s="9"/>
    </row>
    <row r="78" spans="1:9" x14ac:dyDescent="0.25">
      <c r="A78" s="9"/>
      <c r="B78" s="9"/>
      <c r="F78" s="33"/>
      <c r="G78" s="33"/>
      <c r="H78" s="9"/>
      <c r="I78" s="9"/>
    </row>
    <row r="79" spans="1:9" x14ac:dyDescent="0.25">
      <c r="A79" s="9"/>
      <c r="B79" s="9"/>
      <c r="F79" s="33"/>
      <c r="G79" s="33"/>
      <c r="H79" s="9"/>
      <c r="I79" s="9"/>
    </row>
    <row r="80" spans="1:9" x14ac:dyDescent="0.25">
      <c r="A80" s="9"/>
      <c r="B80" s="9"/>
      <c r="F80" s="33"/>
      <c r="G80" s="33"/>
      <c r="H80" s="9"/>
      <c r="I80" s="9"/>
    </row>
    <row r="81" spans="1:9" x14ac:dyDescent="0.25">
      <c r="A81" s="9"/>
      <c r="B81" s="9"/>
      <c r="F81" s="33"/>
      <c r="G81" s="33"/>
      <c r="H81" s="9"/>
      <c r="I81" s="9"/>
    </row>
    <row r="82" spans="1:9" x14ac:dyDescent="0.25">
      <c r="A82" s="9"/>
      <c r="B82" s="9"/>
      <c r="C82" s="24"/>
      <c r="F82" s="33"/>
      <c r="G82" s="33"/>
      <c r="H82" s="9"/>
      <c r="I82" s="9"/>
    </row>
    <row r="83" spans="1:9" x14ac:dyDescent="0.25">
      <c r="A83" s="9"/>
      <c r="B83" s="9"/>
      <c r="C83" s="24"/>
      <c r="F83" s="33"/>
      <c r="G83" s="33"/>
      <c r="H83" s="9"/>
      <c r="I83" s="9"/>
    </row>
    <row r="84" spans="1:9" x14ac:dyDescent="0.25">
      <c r="A84" s="9"/>
      <c r="B84" s="9"/>
      <c r="C84" s="24"/>
      <c r="F84" s="33"/>
      <c r="G84" s="33"/>
      <c r="H84" s="9"/>
      <c r="I84" s="9"/>
    </row>
    <row r="85" spans="1:9" x14ac:dyDescent="0.25">
      <c r="A85" s="9"/>
      <c r="B85" s="9"/>
      <c r="C85" s="27"/>
      <c r="F85" s="33"/>
      <c r="G85" s="33"/>
      <c r="H85" s="9"/>
      <c r="I85" s="9"/>
    </row>
    <row r="86" spans="1:9" x14ac:dyDescent="0.25">
      <c r="A86" s="9"/>
      <c r="B86" s="9"/>
      <c r="C86" s="27"/>
      <c r="F86" s="33"/>
      <c r="G86" s="33"/>
      <c r="H86" s="9"/>
      <c r="I86" s="9"/>
    </row>
    <row r="87" spans="1:9" x14ac:dyDescent="0.25">
      <c r="A87" s="9"/>
      <c r="B87" s="9"/>
      <c r="C87" s="27"/>
      <c r="F87" s="33"/>
      <c r="G87" s="33"/>
      <c r="H87" s="9"/>
      <c r="I87" s="9"/>
    </row>
    <row r="88" spans="1:9" x14ac:dyDescent="0.25">
      <c r="A88" s="9"/>
      <c r="B88" s="9"/>
      <c r="C88" s="27"/>
      <c r="D88" s="24"/>
      <c r="F88" s="33"/>
      <c r="G88" s="33"/>
      <c r="H88" s="9"/>
      <c r="I88" s="9"/>
    </row>
    <row r="89" spans="1:9" x14ac:dyDescent="0.25">
      <c r="A89" s="9"/>
      <c r="B89" s="9"/>
      <c r="C89" s="27"/>
      <c r="F89" s="33"/>
      <c r="G89" s="33"/>
      <c r="H89" s="9"/>
      <c r="I89" s="9"/>
    </row>
    <row r="90" spans="1:9" x14ac:dyDescent="0.25">
      <c r="A90" s="9"/>
      <c r="B90" s="9"/>
      <c r="F90" s="33"/>
      <c r="G90" s="33"/>
      <c r="H90" s="9"/>
      <c r="I90" s="9"/>
    </row>
    <row r="91" spans="1:9" x14ac:dyDescent="0.25">
      <c r="A91" s="9"/>
      <c r="B91" s="9"/>
      <c r="F91" s="33"/>
      <c r="G91" s="33"/>
      <c r="H91" s="9"/>
      <c r="I91" s="9"/>
    </row>
    <row r="92" spans="1:9" x14ac:dyDescent="0.25">
      <c r="A92" s="9"/>
      <c r="B92" s="9"/>
      <c r="F92" s="33"/>
      <c r="G92" s="33"/>
      <c r="H92" s="9"/>
      <c r="I92" s="9"/>
    </row>
    <row r="93" spans="1:9" x14ac:dyDescent="0.25">
      <c r="A93" s="9"/>
      <c r="B93" s="9"/>
      <c r="F93" s="33"/>
      <c r="G93" s="33"/>
      <c r="H93" s="9"/>
      <c r="I93" s="9"/>
    </row>
    <row r="94" spans="1:9" x14ac:dyDescent="0.25">
      <c r="A94" s="9"/>
      <c r="B94" s="9"/>
      <c r="F94" s="33"/>
      <c r="G94" s="33"/>
      <c r="H94" s="9"/>
      <c r="I94" s="9"/>
    </row>
    <row r="95" spans="1:9" x14ac:dyDescent="0.25">
      <c r="A95" s="9"/>
      <c r="B95" s="9"/>
      <c r="F95" s="33"/>
      <c r="G95" s="33"/>
      <c r="H95" s="9"/>
      <c r="I95" s="9"/>
    </row>
    <row r="96" spans="1:9" x14ac:dyDescent="0.25">
      <c r="A96" s="9"/>
      <c r="B96" s="9"/>
      <c r="F96" s="33"/>
      <c r="G96" s="33"/>
      <c r="H96" s="9"/>
      <c r="I96" s="9"/>
    </row>
    <row r="97" spans="1:9" x14ac:dyDescent="0.25">
      <c r="A97" s="9"/>
      <c r="B97" s="9"/>
      <c r="F97" s="33"/>
      <c r="G97" s="33"/>
      <c r="H97" s="9"/>
      <c r="I97" s="9"/>
    </row>
    <row r="98" spans="1:9" x14ac:dyDescent="0.25">
      <c r="A98" s="9"/>
      <c r="B98" s="9"/>
      <c r="F98" s="33"/>
      <c r="G98" s="33"/>
      <c r="H98" s="9"/>
      <c r="I98" s="9"/>
    </row>
    <row r="99" spans="1:9" x14ac:dyDescent="0.25">
      <c r="A99" s="9"/>
      <c r="B99" s="9"/>
      <c r="F99" s="33"/>
      <c r="G99" s="33"/>
      <c r="H99" s="9"/>
      <c r="I99" s="9"/>
    </row>
    <row r="100" spans="1:9" x14ac:dyDescent="0.25">
      <c r="A100" s="9"/>
      <c r="B100" s="9"/>
      <c r="F100" s="33"/>
      <c r="G100" s="33"/>
      <c r="H100" s="9"/>
      <c r="I100" s="9"/>
    </row>
    <row r="101" spans="1:9" x14ac:dyDescent="0.25">
      <c r="A101" s="9"/>
      <c r="B101" s="9"/>
      <c r="F101" s="33"/>
      <c r="G101" s="33"/>
      <c r="H101" s="9"/>
      <c r="I101" s="9"/>
    </row>
    <row r="102" spans="1:9" x14ac:dyDescent="0.25">
      <c r="A102" s="9"/>
      <c r="B102" s="9"/>
      <c r="F102" s="33"/>
      <c r="G102" s="33"/>
      <c r="H102" s="9"/>
      <c r="I102" s="9"/>
    </row>
    <row r="103" spans="1:9" x14ac:dyDescent="0.25">
      <c r="A103" s="9"/>
      <c r="B103" s="9"/>
      <c r="F103" s="33"/>
      <c r="G103" s="33"/>
      <c r="H103" s="9"/>
      <c r="I103" s="9"/>
    </row>
    <row r="104" spans="1:9" x14ac:dyDescent="0.25">
      <c r="A104" s="9"/>
      <c r="B104" s="9"/>
      <c r="F104" s="33"/>
      <c r="G104" s="33"/>
      <c r="H104" s="9"/>
      <c r="I104" s="9"/>
    </row>
    <row r="105" spans="1:9" x14ac:dyDescent="0.25">
      <c r="A105" s="9"/>
      <c r="B105" s="9"/>
      <c r="F105" s="33"/>
      <c r="G105" s="33"/>
      <c r="H105" s="9"/>
      <c r="I105" s="9"/>
    </row>
    <row r="106" spans="1:9" x14ac:dyDescent="0.25">
      <c r="A106" s="9"/>
      <c r="B106" s="9"/>
      <c r="F106" s="33"/>
      <c r="G106" s="33"/>
      <c r="H106" s="9"/>
      <c r="I106" s="9"/>
    </row>
    <row r="107" spans="1:9" x14ac:dyDescent="0.25">
      <c r="A107" s="9"/>
      <c r="B107" s="9"/>
      <c r="F107" s="33"/>
      <c r="G107" s="33"/>
      <c r="H107" s="9"/>
      <c r="I107" s="9"/>
    </row>
    <row r="108" spans="1:9" x14ac:dyDescent="0.25">
      <c r="A108" s="9"/>
      <c r="B108" s="9"/>
      <c r="F108" s="33"/>
      <c r="G108" s="33"/>
      <c r="H108" s="9"/>
      <c r="I108" s="9"/>
    </row>
    <row r="109" spans="1:9" x14ac:dyDescent="0.25">
      <c r="A109" s="9"/>
      <c r="B109" s="9"/>
      <c r="F109" s="33"/>
      <c r="G109" s="33"/>
      <c r="H109" s="9"/>
      <c r="I109" s="9"/>
    </row>
    <row r="110" spans="1:9" x14ac:dyDescent="0.25">
      <c r="A110" s="9"/>
      <c r="B110" s="9"/>
      <c r="F110" s="33"/>
      <c r="G110" s="33"/>
      <c r="H110" s="9"/>
      <c r="I110" s="9"/>
    </row>
    <row r="111" spans="1:9" x14ac:dyDescent="0.25">
      <c r="A111" s="9"/>
      <c r="B111" s="9"/>
      <c r="F111" s="33"/>
      <c r="G111" s="33"/>
      <c r="H111" s="9"/>
      <c r="I111" s="9"/>
    </row>
    <row r="112" spans="1:9" x14ac:dyDescent="0.25">
      <c r="A112" s="9"/>
      <c r="B112" s="9"/>
      <c r="F112" s="33"/>
      <c r="G112" s="33"/>
      <c r="H112" s="9"/>
      <c r="I112" s="9"/>
    </row>
    <row r="113" spans="1:9" x14ac:dyDescent="0.25">
      <c r="A113" s="9"/>
      <c r="B113" s="9"/>
      <c r="F113" s="33"/>
      <c r="G113" s="33"/>
      <c r="H113" s="9"/>
      <c r="I113" s="9"/>
    </row>
    <row r="114" spans="1:9" x14ac:dyDescent="0.25">
      <c r="A114" s="9"/>
      <c r="B114" s="9"/>
      <c r="F114" s="33"/>
      <c r="G114" s="33"/>
      <c r="H114" s="9"/>
      <c r="I114" s="9"/>
    </row>
    <row r="115" spans="1:9" x14ac:dyDescent="0.25">
      <c r="A115" s="9"/>
      <c r="B115" s="9"/>
      <c r="F115" s="33"/>
      <c r="G115" s="33"/>
      <c r="H115" s="9"/>
      <c r="I115" s="9"/>
    </row>
    <row r="116" spans="1:9" x14ac:dyDescent="0.25">
      <c r="A116" s="9"/>
      <c r="B116" s="9"/>
      <c r="F116" s="33"/>
      <c r="G116" s="33"/>
      <c r="H116" s="9"/>
      <c r="I116" s="9"/>
    </row>
    <row r="117" spans="1:9" x14ac:dyDescent="0.25">
      <c r="A117" s="9"/>
      <c r="B117" s="9"/>
      <c r="F117" s="33"/>
      <c r="G117" s="33"/>
      <c r="H117" s="9"/>
      <c r="I117" s="9"/>
    </row>
    <row r="118" spans="1:9" x14ac:dyDescent="0.25">
      <c r="A118" s="9"/>
      <c r="B118" s="9"/>
      <c r="F118" s="33"/>
      <c r="G118" s="33"/>
      <c r="H118" s="9"/>
      <c r="I118" s="9"/>
    </row>
    <row r="119" spans="1:9" x14ac:dyDescent="0.25">
      <c r="A119" s="9"/>
      <c r="B119" s="9"/>
      <c r="F119" s="33"/>
      <c r="G119" s="33"/>
      <c r="H119" s="9"/>
      <c r="I119" s="9"/>
    </row>
    <row r="120" spans="1:9" x14ac:dyDescent="0.25">
      <c r="A120" s="9"/>
      <c r="B120" s="9"/>
      <c r="F120" s="33"/>
      <c r="G120" s="33"/>
      <c r="H120" s="9"/>
      <c r="I120" s="9"/>
    </row>
    <row r="121" spans="1:9" x14ac:dyDescent="0.25">
      <c r="A121" s="9"/>
      <c r="B121" s="9"/>
      <c r="F121" s="33"/>
      <c r="G121" s="33"/>
      <c r="H121" s="9"/>
      <c r="I121" s="9"/>
    </row>
    <row r="122" spans="1:9" x14ac:dyDescent="0.25">
      <c r="A122" s="9"/>
      <c r="B122" s="9"/>
      <c r="F122" s="33"/>
      <c r="G122" s="33"/>
      <c r="H122" s="9"/>
      <c r="I122" s="9"/>
    </row>
    <row r="123" spans="1:9" x14ac:dyDescent="0.25">
      <c r="A123" s="9"/>
      <c r="B123" s="9"/>
      <c r="F123" s="33"/>
      <c r="G123" s="33"/>
      <c r="H123" s="9"/>
      <c r="I123" s="9"/>
    </row>
    <row r="124" spans="1:9" x14ac:dyDescent="0.25">
      <c r="A124" s="9"/>
      <c r="B124" s="9"/>
      <c r="F124" s="33"/>
      <c r="G124" s="33"/>
      <c r="H124" s="9"/>
      <c r="I124" s="9"/>
    </row>
    <row r="125" spans="1:9" x14ac:dyDescent="0.25">
      <c r="A125" s="9"/>
      <c r="B125" s="9"/>
      <c r="F125" s="33"/>
      <c r="G125" s="33"/>
      <c r="H125" s="9"/>
      <c r="I125" s="9"/>
    </row>
    <row r="126" spans="1:9" x14ac:dyDescent="0.25">
      <c r="A126" s="9"/>
      <c r="B126" s="9"/>
      <c r="F126" s="33"/>
      <c r="G126" s="33"/>
      <c r="H126" s="9"/>
      <c r="I126" s="9"/>
    </row>
    <row r="127" spans="1:9" x14ac:dyDescent="0.25">
      <c r="A127" s="9"/>
      <c r="B127" s="9"/>
      <c r="F127" s="33"/>
      <c r="G127" s="33"/>
      <c r="H127" s="9"/>
      <c r="I127" s="9"/>
    </row>
    <row r="128" spans="1:9" x14ac:dyDescent="0.25">
      <c r="A128" s="9"/>
      <c r="B128" s="9"/>
      <c r="F128" s="33"/>
      <c r="G128" s="33"/>
      <c r="H128" s="9"/>
      <c r="I128" s="9"/>
    </row>
    <row r="129" spans="1:9" x14ac:dyDescent="0.25">
      <c r="A129" s="9"/>
      <c r="B129" s="9"/>
      <c r="F129" s="33"/>
      <c r="G129" s="33"/>
      <c r="H129" s="9"/>
      <c r="I129" s="9"/>
    </row>
    <row r="130" spans="1:9" x14ac:dyDescent="0.25">
      <c r="A130" s="9"/>
      <c r="B130" s="9"/>
      <c r="F130" s="33"/>
      <c r="G130" s="33"/>
      <c r="H130" s="9"/>
      <c r="I130" s="9"/>
    </row>
    <row r="131" spans="1:9" x14ac:dyDescent="0.25">
      <c r="A131" s="9"/>
      <c r="B131" s="9"/>
      <c r="F131" s="33"/>
      <c r="G131" s="33"/>
      <c r="H131" s="9"/>
      <c r="I131" s="9"/>
    </row>
    <row r="132" spans="1:9" x14ac:dyDescent="0.25">
      <c r="A132" s="9"/>
      <c r="B132" s="9"/>
      <c r="F132" s="33"/>
      <c r="G132" s="33"/>
      <c r="H132" s="9"/>
      <c r="I132" s="9"/>
    </row>
    <row r="133" spans="1:9" x14ac:dyDescent="0.25">
      <c r="A133" s="9"/>
      <c r="B133" s="9"/>
      <c r="F133" s="33"/>
      <c r="G133" s="33"/>
      <c r="H133" s="9"/>
      <c r="I133" s="9"/>
    </row>
    <row r="134" spans="1:9" x14ac:dyDescent="0.25">
      <c r="A134" s="9"/>
      <c r="B134" s="9"/>
      <c r="F134" s="33"/>
      <c r="G134" s="33"/>
      <c r="H134" s="9"/>
      <c r="I134" s="9"/>
    </row>
    <row r="135" spans="1:9" x14ac:dyDescent="0.25">
      <c r="A135" s="9"/>
      <c r="B135" s="9"/>
      <c r="F135" s="33"/>
      <c r="G135" s="33"/>
      <c r="H135" s="9"/>
      <c r="I135" s="9"/>
    </row>
    <row r="136" spans="1:9" x14ac:dyDescent="0.25">
      <c r="A136" s="9"/>
      <c r="B136" s="9"/>
      <c r="F136" s="33"/>
      <c r="G136" s="33"/>
      <c r="H136" s="9"/>
      <c r="I136" s="9"/>
    </row>
    <row r="137" spans="1:9" x14ac:dyDescent="0.25">
      <c r="A137" s="9"/>
      <c r="B137" s="9"/>
      <c r="F137" s="33"/>
      <c r="G137" s="33"/>
      <c r="H137" s="9"/>
      <c r="I137" s="9"/>
    </row>
    <row r="138" spans="1:9" x14ac:dyDescent="0.25">
      <c r="A138" s="9"/>
      <c r="B138" s="9"/>
      <c r="F138" s="33"/>
      <c r="G138" s="33"/>
      <c r="H138" s="9"/>
      <c r="I138" s="9"/>
    </row>
    <row r="139" spans="1:9" x14ac:dyDescent="0.25">
      <c r="A139" s="9"/>
      <c r="B139" s="9"/>
      <c r="F139" s="33"/>
      <c r="G139" s="33"/>
      <c r="H139" s="9"/>
      <c r="I139" s="9"/>
    </row>
    <row r="140" spans="1:9" x14ac:dyDescent="0.25">
      <c r="A140" s="9"/>
      <c r="B140" s="9"/>
      <c r="F140" s="33"/>
      <c r="G140" s="33"/>
      <c r="H140" s="9"/>
      <c r="I140" s="9"/>
    </row>
    <row r="141" spans="1:9" x14ac:dyDescent="0.25">
      <c r="A141" s="9"/>
      <c r="B141" s="9"/>
      <c r="F141" s="33"/>
      <c r="G141" s="33"/>
      <c r="H141" s="9"/>
      <c r="I141" s="9"/>
    </row>
    <row r="142" spans="1:9" x14ac:dyDescent="0.25">
      <c r="A142" s="11"/>
      <c r="B142" s="9"/>
      <c r="F142" s="33"/>
      <c r="G142" s="33"/>
      <c r="H142" s="9"/>
      <c r="I142" s="25"/>
    </row>
    <row r="497" spans="3:5" x14ac:dyDescent="0.25">
      <c r="C497" s="12"/>
      <c r="D497" s="12"/>
      <c r="E497" s="12"/>
    </row>
  </sheetData>
  <pageMargins left="0.25" right="0.25" top="0.75" bottom="0.75" header="0.3" footer="0.3"/>
  <pageSetup paperSize="9" scale="7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6D4FE-2247-4B89-980F-AEF8098D7775}">
  <dimension ref="A1:L497"/>
  <sheetViews>
    <sheetView view="pageLayout" zoomScaleNormal="100" workbookViewId="0">
      <selection activeCell="A15" sqref="A15"/>
    </sheetView>
  </sheetViews>
  <sheetFormatPr defaultRowHeight="15" x14ac:dyDescent="0.25"/>
  <cols>
    <col min="1" max="1" width="10.7109375" bestFit="1" customWidth="1"/>
    <col min="2" max="2" width="7.28515625" bestFit="1" customWidth="1"/>
    <col min="3" max="3" width="2.5703125" style="9" bestFit="1" customWidth="1"/>
    <col min="4" max="4" width="2.85546875" style="9" customWidth="1"/>
    <col min="5" max="5" width="56.7109375" style="9" customWidth="1"/>
    <col min="6" max="6" width="8.5703125" style="34" bestFit="1" customWidth="1"/>
    <col min="7" max="7" width="8.85546875" style="34" customWidth="1"/>
    <col min="8" max="8" width="20.7109375" style="34" customWidth="1"/>
    <col min="9" max="9" width="21.7109375" style="34" customWidth="1"/>
    <col min="11" max="11" width="14.42578125" bestFit="1" customWidth="1"/>
    <col min="12" max="12" width="12.5703125" bestFit="1" customWidth="1"/>
  </cols>
  <sheetData>
    <row r="1" spans="1:9" x14ac:dyDescent="0.25">
      <c r="A1" s="13" t="s">
        <v>17</v>
      </c>
      <c r="B1" s="17" t="s">
        <v>18</v>
      </c>
      <c r="C1" s="13" t="s">
        <v>16</v>
      </c>
      <c r="D1" s="14"/>
      <c r="E1" s="19"/>
      <c r="F1" s="29" t="s">
        <v>19</v>
      </c>
      <c r="G1" s="29" t="s">
        <v>33</v>
      </c>
      <c r="H1" s="38" t="s">
        <v>20</v>
      </c>
      <c r="I1" s="38" t="s">
        <v>21</v>
      </c>
    </row>
    <row r="2" spans="1:9" x14ac:dyDescent="0.25">
      <c r="A2" s="7"/>
      <c r="B2" s="3" t="s">
        <v>24</v>
      </c>
      <c r="C2" s="3"/>
      <c r="E2" s="4"/>
      <c r="F2" s="30"/>
      <c r="G2" s="30"/>
      <c r="H2" s="31"/>
      <c r="I2" s="31"/>
    </row>
    <row r="3" spans="1:9" x14ac:dyDescent="0.25">
      <c r="A3" s="7"/>
      <c r="B3" s="3" t="s">
        <v>76</v>
      </c>
      <c r="C3" s="10" t="s">
        <v>75</v>
      </c>
      <c r="D3" s="11"/>
      <c r="E3" s="4"/>
      <c r="F3" s="30"/>
      <c r="G3" s="30"/>
      <c r="H3" s="31"/>
      <c r="I3" s="31"/>
    </row>
    <row r="4" spans="1:9" x14ac:dyDescent="0.25">
      <c r="A4" s="7"/>
      <c r="B4" s="3"/>
      <c r="C4" s="3"/>
      <c r="E4" s="4"/>
      <c r="F4" s="30"/>
      <c r="G4" s="30"/>
      <c r="H4" s="31"/>
      <c r="I4" s="31"/>
    </row>
    <row r="5" spans="1:9" x14ac:dyDescent="0.25">
      <c r="A5" s="7" t="s">
        <v>342</v>
      </c>
      <c r="B5" s="10" t="s">
        <v>0</v>
      </c>
      <c r="C5" s="10" t="s">
        <v>36</v>
      </c>
      <c r="D5" s="11"/>
      <c r="E5" s="4"/>
      <c r="F5" s="30"/>
      <c r="G5" s="30"/>
      <c r="H5" s="31"/>
      <c r="I5" s="31"/>
    </row>
    <row r="6" spans="1:9" x14ac:dyDescent="0.25">
      <c r="A6" s="7"/>
      <c r="B6" s="3"/>
      <c r="C6" s="3"/>
      <c r="E6" s="4"/>
      <c r="F6" s="30"/>
      <c r="G6" s="30"/>
      <c r="H6" s="31"/>
      <c r="I6" s="31"/>
    </row>
    <row r="7" spans="1:9" x14ac:dyDescent="0.25">
      <c r="A7" s="7" t="s">
        <v>343</v>
      </c>
      <c r="B7" s="3" t="s">
        <v>37</v>
      </c>
      <c r="C7" s="3" t="s">
        <v>258</v>
      </c>
      <c r="E7" s="4"/>
      <c r="F7" s="30"/>
      <c r="G7" s="30"/>
      <c r="H7" s="31"/>
      <c r="I7" s="31"/>
    </row>
    <row r="8" spans="1:9" x14ac:dyDescent="0.25">
      <c r="A8" s="7"/>
      <c r="B8" s="3"/>
      <c r="C8" s="3" t="s">
        <v>292</v>
      </c>
      <c r="E8" s="4"/>
      <c r="F8" s="30"/>
      <c r="G8" s="30"/>
      <c r="H8" s="31"/>
      <c r="I8" s="31"/>
    </row>
    <row r="9" spans="1:9" x14ac:dyDescent="0.25">
      <c r="A9" s="7"/>
      <c r="B9" s="3"/>
      <c r="C9" s="3" t="s">
        <v>293</v>
      </c>
      <c r="E9" s="4"/>
      <c r="F9" s="30" t="s">
        <v>42</v>
      </c>
      <c r="G9" s="30">
        <v>12</v>
      </c>
      <c r="H9" s="31"/>
      <c r="I9" s="31"/>
    </row>
    <row r="10" spans="1:9" x14ac:dyDescent="0.25">
      <c r="A10" s="7"/>
      <c r="B10" s="3"/>
      <c r="C10" s="3"/>
      <c r="E10" s="4"/>
      <c r="F10" s="30"/>
      <c r="G10" s="30"/>
      <c r="H10" s="31"/>
      <c r="I10" s="31"/>
    </row>
    <row r="11" spans="1:9" x14ac:dyDescent="0.25">
      <c r="A11" s="7" t="s">
        <v>344</v>
      </c>
      <c r="B11" s="3" t="s">
        <v>38</v>
      </c>
      <c r="C11" s="3" t="s">
        <v>78</v>
      </c>
      <c r="E11" s="4"/>
      <c r="F11" s="30" t="s">
        <v>42</v>
      </c>
      <c r="G11" s="30">
        <v>12</v>
      </c>
      <c r="H11" s="31"/>
      <c r="I11" s="31"/>
    </row>
    <row r="12" spans="1:9" x14ac:dyDescent="0.25">
      <c r="A12" s="7"/>
      <c r="B12" s="3"/>
      <c r="C12" s="26"/>
      <c r="E12" s="4"/>
      <c r="F12" s="31"/>
      <c r="G12" s="30"/>
      <c r="H12" s="31"/>
      <c r="I12" s="31"/>
    </row>
    <row r="13" spans="1:9" x14ac:dyDescent="0.25">
      <c r="A13" s="7" t="s">
        <v>345</v>
      </c>
      <c r="B13" s="3" t="s">
        <v>45</v>
      </c>
      <c r="C13" s="3" t="s">
        <v>77</v>
      </c>
      <c r="D13" s="24"/>
      <c r="E13" s="4"/>
      <c r="F13" s="30" t="s">
        <v>65</v>
      </c>
      <c r="G13" s="30">
        <v>0.3</v>
      </c>
      <c r="H13" s="31"/>
      <c r="I13" s="31"/>
    </row>
    <row r="14" spans="1:9" x14ac:dyDescent="0.25">
      <c r="A14" s="7"/>
      <c r="C14" s="3"/>
      <c r="D14" s="24"/>
      <c r="E14" s="4"/>
      <c r="F14" s="31"/>
      <c r="G14" s="30"/>
      <c r="H14" s="31"/>
      <c r="I14" s="31"/>
    </row>
    <row r="15" spans="1:9" x14ac:dyDescent="0.25">
      <c r="A15" s="7"/>
      <c r="C15" s="3"/>
      <c r="D15" s="24"/>
      <c r="E15" s="4"/>
      <c r="F15" s="31"/>
      <c r="G15" s="30"/>
      <c r="H15" s="31"/>
      <c r="I15" s="31"/>
    </row>
    <row r="16" spans="1:9" x14ac:dyDescent="0.25">
      <c r="A16" s="7"/>
      <c r="C16" s="3"/>
      <c r="D16" s="24"/>
      <c r="E16" s="4"/>
      <c r="F16" s="31"/>
      <c r="G16" s="30"/>
      <c r="H16" s="31"/>
      <c r="I16" s="31"/>
    </row>
    <row r="17" spans="1:12" x14ac:dyDescent="0.25">
      <c r="A17" s="7"/>
      <c r="C17" s="3"/>
      <c r="D17" s="24"/>
      <c r="E17" s="4"/>
      <c r="F17" s="31"/>
      <c r="G17" s="30"/>
      <c r="H17" s="31"/>
      <c r="I17" s="31"/>
    </row>
    <row r="18" spans="1:12" x14ac:dyDescent="0.25">
      <c r="A18" s="7"/>
      <c r="B18" s="3"/>
      <c r="C18" s="3"/>
      <c r="D18" s="24"/>
      <c r="E18" s="4"/>
      <c r="F18" s="31"/>
      <c r="G18" s="30"/>
      <c r="H18" s="31"/>
      <c r="I18" s="31"/>
    </row>
    <row r="19" spans="1:12" x14ac:dyDescent="0.25">
      <c r="A19" s="7"/>
      <c r="B19" s="3"/>
      <c r="C19" s="3"/>
      <c r="D19" s="27"/>
      <c r="E19" s="4"/>
      <c r="F19" s="30"/>
      <c r="G19" s="30"/>
      <c r="H19" s="31"/>
      <c r="I19" s="31"/>
    </row>
    <row r="20" spans="1:12" x14ac:dyDescent="0.25">
      <c r="A20" s="7"/>
      <c r="B20" s="3"/>
      <c r="C20" s="3"/>
      <c r="E20" s="4"/>
      <c r="F20" s="30"/>
      <c r="G20" s="30"/>
      <c r="H20" s="31"/>
      <c r="I20" s="31"/>
    </row>
    <row r="21" spans="1:12" x14ac:dyDescent="0.25">
      <c r="A21" s="7"/>
      <c r="B21" s="3"/>
      <c r="C21" s="3"/>
      <c r="D21" s="24"/>
      <c r="E21" s="4"/>
      <c r="F21" s="30"/>
      <c r="G21" s="30"/>
      <c r="H21" s="31"/>
      <c r="I21" s="31"/>
    </row>
    <row r="22" spans="1:12" x14ac:dyDescent="0.25">
      <c r="A22" s="7"/>
      <c r="B22" s="3"/>
      <c r="C22" s="3"/>
      <c r="D22" s="24"/>
      <c r="E22" s="4"/>
      <c r="F22" s="30"/>
      <c r="G22" s="30"/>
      <c r="H22" s="31"/>
      <c r="I22" s="31"/>
    </row>
    <row r="23" spans="1:12" x14ac:dyDescent="0.25">
      <c r="A23" s="7"/>
      <c r="B23" s="3"/>
      <c r="C23" s="3"/>
      <c r="D23" s="24"/>
      <c r="E23" s="4"/>
      <c r="F23" s="30"/>
      <c r="G23" s="30"/>
      <c r="H23" s="31"/>
      <c r="I23" s="31"/>
    </row>
    <row r="24" spans="1:12" ht="15.75" x14ac:dyDescent="0.25">
      <c r="A24" s="7"/>
      <c r="C24" s="3"/>
      <c r="D24" s="24"/>
      <c r="E24" s="4"/>
      <c r="F24" s="30"/>
      <c r="G24" s="30"/>
      <c r="H24" s="31"/>
      <c r="I24" s="31"/>
      <c r="K24" s="36"/>
      <c r="L24" s="35"/>
    </row>
    <row r="25" spans="1:12" ht="15.75" x14ac:dyDescent="0.25">
      <c r="A25" s="7"/>
      <c r="B25" s="3"/>
      <c r="C25" s="3"/>
      <c r="E25" s="4"/>
      <c r="F25" s="30"/>
      <c r="G25" s="30"/>
      <c r="H25" s="31"/>
      <c r="I25" s="31"/>
      <c r="K25" s="36"/>
      <c r="L25" s="35"/>
    </row>
    <row r="26" spans="1:12" ht="15.75" x14ac:dyDescent="0.25">
      <c r="A26" s="7"/>
      <c r="B26" s="3"/>
      <c r="C26" s="3"/>
      <c r="D26" s="24"/>
      <c r="E26" s="4"/>
      <c r="F26" s="30"/>
      <c r="G26" s="30"/>
      <c r="H26" s="31"/>
      <c r="I26" s="31"/>
      <c r="K26" s="36"/>
    </row>
    <row r="27" spans="1:12" ht="15.75" x14ac:dyDescent="0.25">
      <c r="A27" s="7"/>
      <c r="B27" s="3"/>
      <c r="C27" s="3"/>
      <c r="D27" s="24"/>
      <c r="E27" s="4"/>
      <c r="F27" s="30"/>
      <c r="G27" s="30"/>
      <c r="H27" s="31"/>
      <c r="I27" s="31"/>
      <c r="K27" s="36"/>
    </row>
    <row r="28" spans="1:12" ht="15.75" x14ac:dyDescent="0.25">
      <c r="A28" s="7"/>
      <c r="B28" s="3"/>
      <c r="C28" s="3"/>
      <c r="D28" s="24"/>
      <c r="E28" s="4"/>
      <c r="F28" s="30"/>
      <c r="G28" s="30"/>
      <c r="H28" s="31"/>
      <c r="I28" s="31"/>
      <c r="K28" s="36"/>
    </row>
    <row r="29" spans="1:12" ht="15.75" x14ac:dyDescent="0.25">
      <c r="A29" s="7"/>
      <c r="B29" s="3"/>
      <c r="C29" s="3"/>
      <c r="D29" s="24"/>
      <c r="E29" s="4"/>
      <c r="F29" s="30"/>
      <c r="G29" s="30"/>
      <c r="H29" s="31"/>
      <c r="I29" s="31"/>
      <c r="K29" s="37"/>
    </row>
    <row r="30" spans="1:12" x14ac:dyDescent="0.25">
      <c r="A30" s="7"/>
      <c r="B30" s="3"/>
      <c r="C30" s="3"/>
      <c r="E30" s="4"/>
      <c r="F30" s="30"/>
      <c r="G30" s="30"/>
      <c r="H30" s="31"/>
      <c r="I30" s="31"/>
      <c r="K30" s="9"/>
    </row>
    <row r="31" spans="1:12" x14ac:dyDescent="0.25">
      <c r="A31" s="7"/>
      <c r="B31" s="3"/>
      <c r="C31" s="3"/>
      <c r="E31" s="4"/>
      <c r="F31" s="30"/>
      <c r="G31" s="30"/>
      <c r="H31" s="31"/>
      <c r="I31" s="31"/>
    </row>
    <row r="32" spans="1:12" x14ac:dyDescent="0.25">
      <c r="A32" s="7"/>
      <c r="B32" s="3"/>
      <c r="C32" s="3"/>
      <c r="E32" s="4"/>
      <c r="F32" s="30"/>
      <c r="G32" s="30"/>
      <c r="H32" s="31"/>
      <c r="I32" s="31"/>
    </row>
    <row r="33" spans="1:9" x14ac:dyDescent="0.25">
      <c r="A33" s="7"/>
      <c r="B33" s="3"/>
      <c r="C33" s="3"/>
      <c r="E33" s="4"/>
      <c r="F33" s="30"/>
      <c r="G33" s="30"/>
      <c r="H33" s="31"/>
      <c r="I33" s="31"/>
    </row>
    <row r="34" spans="1:9" x14ac:dyDescent="0.25">
      <c r="A34" s="7"/>
      <c r="B34" s="3"/>
      <c r="C34" s="3"/>
      <c r="E34" s="4"/>
      <c r="F34" s="30"/>
      <c r="G34" s="30"/>
      <c r="H34" s="31"/>
      <c r="I34" s="31"/>
    </row>
    <row r="35" spans="1:9" x14ac:dyDescent="0.25">
      <c r="A35" s="7"/>
      <c r="B35" s="3"/>
      <c r="C35" s="3"/>
      <c r="E35" s="4"/>
      <c r="F35" s="30"/>
      <c r="G35" s="30"/>
      <c r="H35" s="31"/>
      <c r="I35" s="31"/>
    </row>
    <row r="36" spans="1:9" x14ac:dyDescent="0.25">
      <c r="A36" s="7"/>
      <c r="B36" s="3"/>
      <c r="C36" s="3"/>
      <c r="E36" s="4"/>
      <c r="F36" s="30"/>
      <c r="G36" s="30"/>
      <c r="H36" s="31"/>
      <c r="I36" s="31"/>
    </row>
    <row r="37" spans="1:9" x14ac:dyDescent="0.25">
      <c r="A37" s="7"/>
      <c r="B37" s="3"/>
      <c r="C37" s="3"/>
      <c r="E37" s="4"/>
      <c r="F37" s="30"/>
      <c r="G37" s="30"/>
      <c r="H37" s="31"/>
      <c r="I37" s="31"/>
    </row>
    <row r="38" spans="1:9" x14ac:dyDescent="0.25">
      <c r="A38" s="7"/>
      <c r="B38" s="3"/>
      <c r="C38" s="3"/>
      <c r="E38" s="4"/>
      <c r="F38" s="30"/>
      <c r="G38" s="30"/>
      <c r="H38" s="31"/>
      <c r="I38" s="31"/>
    </row>
    <row r="39" spans="1:9" x14ac:dyDescent="0.25">
      <c r="A39" s="7"/>
      <c r="B39" s="3"/>
      <c r="C39" s="3"/>
      <c r="E39" s="4"/>
      <c r="F39" s="30"/>
      <c r="G39" s="30"/>
      <c r="H39" s="31"/>
      <c r="I39" s="31"/>
    </row>
    <row r="40" spans="1:9" x14ac:dyDescent="0.25">
      <c r="A40" s="7"/>
      <c r="B40" s="3"/>
      <c r="C40" s="3"/>
      <c r="E40" s="4"/>
      <c r="F40" s="30"/>
      <c r="G40" s="30"/>
      <c r="H40" s="31"/>
      <c r="I40" s="31"/>
    </row>
    <row r="41" spans="1:9" x14ac:dyDescent="0.25">
      <c r="A41" s="7"/>
      <c r="B41" s="3"/>
      <c r="C41" s="3"/>
      <c r="E41" s="4"/>
      <c r="F41" s="30"/>
      <c r="G41" s="30"/>
      <c r="H41" s="31"/>
      <c r="I41" s="31"/>
    </row>
    <row r="42" spans="1:9" x14ac:dyDescent="0.25">
      <c r="A42" s="7"/>
      <c r="B42" s="3"/>
      <c r="C42" s="3"/>
      <c r="E42" s="4"/>
      <c r="F42" s="30"/>
      <c r="G42" s="30"/>
      <c r="H42" s="31"/>
      <c r="I42" s="31"/>
    </row>
    <row r="43" spans="1:9" x14ac:dyDescent="0.25">
      <c r="A43" s="7"/>
      <c r="B43" s="3"/>
      <c r="C43" s="3"/>
      <c r="D43" s="24"/>
      <c r="E43" s="4"/>
      <c r="F43" s="30"/>
      <c r="G43" s="30"/>
      <c r="H43" s="31"/>
      <c r="I43" s="31"/>
    </row>
    <row r="44" spans="1:9" x14ac:dyDescent="0.25">
      <c r="A44" s="7"/>
      <c r="B44" s="3"/>
      <c r="C44" s="3"/>
      <c r="D44" s="24"/>
      <c r="E44" s="4"/>
      <c r="F44" s="30"/>
      <c r="G44" s="30"/>
      <c r="H44" s="31"/>
      <c r="I44" s="31"/>
    </row>
    <row r="45" spans="1:9" x14ac:dyDescent="0.25">
      <c r="A45" s="7"/>
      <c r="B45" s="3"/>
      <c r="C45" s="3"/>
      <c r="D45" s="24"/>
      <c r="E45" s="4"/>
      <c r="F45" s="30"/>
      <c r="G45" s="30"/>
      <c r="H45" s="31"/>
      <c r="I45" s="31"/>
    </row>
    <row r="46" spans="1:9" x14ac:dyDescent="0.25">
      <c r="A46" s="7"/>
      <c r="B46" s="3"/>
      <c r="C46" s="3"/>
      <c r="E46" s="4"/>
      <c r="F46" s="30"/>
      <c r="G46" s="30"/>
      <c r="H46" s="31"/>
      <c r="I46" s="31"/>
    </row>
    <row r="47" spans="1:9" x14ac:dyDescent="0.25">
      <c r="A47" s="7"/>
      <c r="B47" s="18"/>
      <c r="C47" s="18"/>
      <c r="D47" s="23"/>
      <c r="E47" s="28"/>
      <c r="F47" s="30"/>
      <c r="G47" s="30"/>
      <c r="H47" s="31"/>
      <c r="I47" s="31"/>
    </row>
    <row r="48" spans="1:9" x14ac:dyDescent="0.25">
      <c r="A48" s="7"/>
      <c r="B48" s="3"/>
      <c r="C48" s="3"/>
      <c r="E48" s="4"/>
      <c r="F48" s="30"/>
      <c r="G48" s="30"/>
      <c r="H48" s="31"/>
      <c r="I48" s="31"/>
    </row>
    <row r="49" spans="1:9" x14ac:dyDescent="0.25">
      <c r="A49" s="7"/>
      <c r="B49" s="3"/>
      <c r="C49" s="3"/>
      <c r="E49" s="4"/>
      <c r="F49" s="30"/>
      <c r="G49" s="30"/>
      <c r="H49" s="31"/>
      <c r="I49" s="31"/>
    </row>
    <row r="50" spans="1:9" x14ac:dyDescent="0.25">
      <c r="A50" s="7"/>
      <c r="B50" s="3"/>
      <c r="C50" s="3"/>
      <c r="E50" s="4"/>
      <c r="F50" s="30"/>
      <c r="G50" s="30"/>
      <c r="H50" s="31"/>
      <c r="I50" s="31"/>
    </row>
    <row r="51" spans="1:9" x14ac:dyDescent="0.25">
      <c r="A51" s="7"/>
      <c r="B51" s="3"/>
      <c r="C51" s="3"/>
      <c r="E51" s="4"/>
      <c r="F51" s="30"/>
      <c r="G51" s="30"/>
      <c r="H51" s="31"/>
      <c r="I51" s="31"/>
    </row>
    <row r="52" spans="1:9" x14ac:dyDescent="0.25">
      <c r="A52" s="7"/>
      <c r="B52" s="3"/>
      <c r="C52" s="3"/>
      <c r="E52" s="4"/>
      <c r="F52" s="30"/>
      <c r="G52" s="30"/>
      <c r="H52" s="31"/>
      <c r="I52" s="31"/>
    </row>
    <row r="53" spans="1:9" x14ac:dyDescent="0.25">
      <c r="A53" s="7"/>
      <c r="B53" s="18"/>
      <c r="C53" s="18"/>
      <c r="E53" s="4"/>
      <c r="F53" s="30"/>
      <c r="G53" s="30"/>
      <c r="H53" s="31"/>
      <c r="I53" s="31"/>
    </row>
    <row r="54" spans="1:9" x14ac:dyDescent="0.25">
      <c r="A54" s="7"/>
      <c r="B54" s="3"/>
      <c r="C54" s="3"/>
      <c r="E54" s="4"/>
      <c r="F54" s="30"/>
      <c r="G54" s="30"/>
      <c r="H54" s="31"/>
      <c r="I54" s="31"/>
    </row>
    <row r="55" spans="1:9" x14ac:dyDescent="0.25">
      <c r="A55" s="7"/>
      <c r="B55" s="10"/>
      <c r="C55" s="18"/>
      <c r="E55" s="4"/>
      <c r="F55" s="30"/>
      <c r="G55" s="30"/>
      <c r="H55" s="31"/>
      <c r="I55" s="31"/>
    </row>
    <row r="56" spans="1:9" x14ac:dyDescent="0.25">
      <c r="A56" s="7"/>
      <c r="B56" s="3"/>
      <c r="C56" s="3"/>
      <c r="D56" s="24"/>
      <c r="E56" s="4"/>
      <c r="F56" s="30"/>
      <c r="G56" s="30"/>
      <c r="H56" s="31"/>
      <c r="I56" s="31"/>
    </row>
    <row r="57" spans="1:9" x14ac:dyDescent="0.25">
      <c r="A57" s="7"/>
      <c r="B57" s="3"/>
      <c r="C57" s="3"/>
      <c r="D57" s="24"/>
      <c r="E57" s="4"/>
      <c r="F57" s="30"/>
      <c r="G57" s="30"/>
      <c r="H57" s="31"/>
      <c r="I57" s="31"/>
    </row>
    <row r="58" spans="1:9" x14ac:dyDescent="0.25">
      <c r="A58" s="7"/>
      <c r="B58" s="3"/>
      <c r="C58" s="3"/>
      <c r="E58" s="4"/>
      <c r="F58" s="30"/>
      <c r="G58" s="30"/>
      <c r="H58" s="31"/>
      <c r="I58" s="31"/>
    </row>
    <row r="59" spans="1:9" x14ac:dyDescent="0.25">
      <c r="A59" s="7"/>
      <c r="B59" s="3"/>
      <c r="C59" s="3"/>
      <c r="E59" s="4"/>
      <c r="F59" s="30"/>
      <c r="G59" s="30"/>
      <c r="H59" s="31"/>
      <c r="I59" s="31"/>
    </row>
    <row r="60" spans="1:9" x14ac:dyDescent="0.25">
      <c r="A60" s="7"/>
      <c r="B60" s="18"/>
      <c r="C60" s="18"/>
      <c r="E60" s="4"/>
      <c r="F60" s="30"/>
      <c r="G60" s="30"/>
      <c r="H60" s="31"/>
      <c r="I60" s="31"/>
    </row>
    <row r="61" spans="1:9" x14ac:dyDescent="0.25">
      <c r="A61" s="7"/>
      <c r="B61" s="3"/>
      <c r="C61" s="18"/>
      <c r="E61" s="4"/>
      <c r="F61" s="30"/>
      <c r="G61" s="30"/>
      <c r="H61" s="31"/>
      <c r="I61" s="31"/>
    </row>
    <row r="62" spans="1:9" x14ac:dyDescent="0.25">
      <c r="A62" s="7"/>
      <c r="B62" s="3"/>
      <c r="C62" s="3"/>
      <c r="E62" s="4"/>
      <c r="F62" s="30"/>
      <c r="G62" s="30"/>
      <c r="H62" s="31"/>
      <c r="I62" s="31"/>
    </row>
    <row r="63" spans="1:9" x14ac:dyDescent="0.25">
      <c r="A63" s="7"/>
      <c r="B63" s="3"/>
      <c r="C63" s="3"/>
      <c r="E63" s="4"/>
      <c r="F63" s="30"/>
      <c r="G63" s="30"/>
      <c r="H63" s="31"/>
      <c r="I63" s="31"/>
    </row>
    <row r="64" spans="1:9" x14ac:dyDescent="0.25">
      <c r="A64" s="7"/>
      <c r="B64" s="3"/>
      <c r="C64" s="3"/>
      <c r="E64" s="4"/>
      <c r="F64" s="30"/>
      <c r="G64" s="30"/>
      <c r="H64" s="31"/>
      <c r="I64" s="31"/>
    </row>
    <row r="65" spans="1:9" x14ac:dyDescent="0.25">
      <c r="A65" s="7"/>
      <c r="B65" s="3"/>
      <c r="C65" s="3"/>
      <c r="E65" s="4"/>
      <c r="F65" s="30"/>
      <c r="G65" s="30"/>
      <c r="H65" s="31"/>
      <c r="I65" s="31"/>
    </row>
    <row r="66" spans="1:9" x14ac:dyDescent="0.25">
      <c r="A66" s="7"/>
      <c r="B66" s="10"/>
      <c r="C66" s="18"/>
      <c r="E66" s="4"/>
      <c r="F66" s="30"/>
      <c r="G66" s="30"/>
      <c r="H66" s="31"/>
      <c r="I66" s="31"/>
    </row>
    <row r="67" spans="1:9" x14ac:dyDescent="0.25">
      <c r="A67" s="7"/>
      <c r="B67" s="10"/>
      <c r="C67" s="18"/>
      <c r="E67" s="4"/>
      <c r="F67" s="30"/>
      <c r="G67" s="30"/>
      <c r="H67" s="31"/>
      <c r="I67" s="31"/>
    </row>
    <row r="68" spans="1:9" x14ac:dyDescent="0.25">
      <c r="A68" s="7"/>
      <c r="B68" s="10"/>
      <c r="C68" s="18"/>
      <c r="E68" s="4"/>
      <c r="F68" s="30"/>
      <c r="G68" s="30"/>
      <c r="H68" s="31"/>
      <c r="I68" s="31"/>
    </row>
    <row r="69" spans="1:9" x14ac:dyDescent="0.25">
      <c r="A69" s="7"/>
      <c r="B69" s="3"/>
      <c r="C69" s="3"/>
      <c r="E69" s="4"/>
      <c r="F69" s="30"/>
      <c r="G69" s="30"/>
      <c r="H69" s="31"/>
      <c r="I69" s="31"/>
    </row>
    <row r="70" spans="1:9" x14ac:dyDescent="0.25">
      <c r="A70" s="7"/>
      <c r="B70" s="3"/>
      <c r="C70" s="18"/>
      <c r="E70" s="4"/>
      <c r="F70" s="30"/>
      <c r="G70" s="30"/>
      <c r="H70" s="31"/>
      <c r="I70" s="31"/>
    </row>
    <row r="71" spans="1:9" x14ac:dyDescent="0.25">
      <c r="A71" s="17" t="s">
        <v>61</v>
      </c>
      <c r="B71" s="2"/>
      <c r="C71" s="2"/>
      <c r="D71" s="2"/>
      <c r="E71" s="19"/>
      <c r="F71" s="42"/>
      <c r="G71" s="42"/>
      <c r="H71" s="47"/>
      <c r="I71" s="125"/>
    </row>
    <row r="72" spans="1:9" x14ac:dyDescent="0.25">
      <c r="A72" s="11"/>
      <c r="B72" s="11"/>
      <c r="C72" s="11"/>
      <c r="D72" s="11"/>
      <c r="E72" s="11"/>
      <c r="F72" s="32"/>
      <c r="G72" s="32"/>
      <c r="H72" s="32"/>
      <c r="I72" s="32"/>
    </row>
    <row r="73" spans="1:9" x14ac:dyDescent="0.25">
      <c r="A73" s="11"/>
      <c r="B73" s="9"/>
      <c r="F73" s="33"/>
      <c r="G73" s="33"/>
      <c r="H73" s="33"/>
      <c r="I73" s="59"/>
    </row>
    <row r="74" spans="1:9" x14ac:dyDescent="0.25">
      <c r="A74" s="9"/>
      <c r="B74" s="9"/>
      <c r="F74" s="33"/>
      <c r="G74" s="33"/>
      <c r="H74" s="33"/>
      <c r="I74" s="33"/>
    </row>
    <row r="75" spans="1:9" x14ac:dyDescent="0.25">
      <c r="A75" s="9"/>
      <c r="B75" s="9"/>
      <c r="F75" s="33"/>
      <c r="G75" s="33"/>
      <c r="H75" s="33"/>
      <c r="I75" s="33"/>
    </row>
    <row r="76" spans="1:9" x14ac:dyDescent="0.25">
      <c r="A76" s="9"/>
      <c r="B76" s="11"/>
      <c r="C76" s="11"/>
      <c r="F76" s="33"/>
      <c r="G76" s="33"/>
      <c r="H76" s="33"/>
      <c r="I76" s="33"/>
    </row>
    <row r="77" spans="1:9" x14ac:dyDescent="0.25">
      <c r="A77" s="9"/>
      <c r="B77" s="9"/>
      <c r="F77" s="33"/>
      <c r="G77" s="33"/>
      <c r="H77" s="33"/>
      <c r="I77" s="33"/>
    </row>
    <row r="78" spans="1:9" x14ac:dyDescent="0.25">
      <c r="A78" s="9"/>
      <c r="B78" s="9"/>
      <c r="F78" s="33"/>
      <c r="G78" s="33"/>
      <c r="H78" s="33"/>
      <c r="I78" s="33"/>
    </row>
    <row r="79" spans="1:9" x14ac:dyDescent="0.25">
      <c r="A79" s="9"/>
      <c r="B79" s="9"/>
      <c r="F79" s="33"/>
      <c r="G79" s="33"/>
      <c r="H79" s="33"/>
      <c r="I79" s="33"/>
    </row>
    <row r="80" spans="1:9" x14ac:dyDescent="0.25">
      <c r="A80" s="9"/>
      <c r="B80" s="9"/>
      <c r="F80" s="33"/>
      <c r="G80" s="33"/>
      <c r="H80" s="33"/>
      <c r="I80" s="33"/>
    </row>
    <row r="81" spans="1:9" x14ac:dyDescent="0.25">
      <c r="A81" s="9"/>
      <c r="B81" s="9"/>
      <c r="F81" s="33"/>
      <c r="G81" s="33"/>
      <c r="H81" s="33"/>
      <c r="I81" s="33"/>
    </row>
    <row r="82" spans="1:9" x14ac:dyDescent="0.25">
      <c r="A82" s="9"/>
      <c r="B82" s="9"/>
      <c r="C82" s="24"/>
      <c r="F82" s="33"/>
      <c r="G82" s="33"/>
      <c r="H82" s="33"/>
      <c r="I82" s="33"/>
    </row>
    <row r="83" spans="1:9" x14ac:dyDescent="0.25">
      <c r="A83" s="9"/>
      <c r="B83" s="9"/>
      <c r="C83" s="24"/>
      <c r="F83" s="33"/>
      <c r="G83" s="33"/>
      <c r="H83" s="33"/>
      <c r="I83" s="33"/>
    </row>
    <row r="84" spans="1:9" x14ac:dyDescent="0.25">
      <c r="A84" s="9"/>
      <c r="B84" s="9"/>
      <c r="C84" s="24"/>
      <c r="F84" s="33"/>
      <c r="G84" s="33"/>
      <c r="H84" s="33"/>
      <c r="I84" s="33"/>
    </row>
    <row r="85" spans="1:9" x14ac:dyDescent="0.25">
      <c r="A85" s="9"/>
      <c r="B85" s="9"/>
      <c r="C85" s="27"/>
      <c r="F85" s="33"/>
      <c r="G85" s="33"/>
      <c r="H85" s="33"/>
      <c r="I85" s="33"/>
    </row>
    <row r="86" spans="1:9" x14ac:dyDescent="0.25">
      <c r="A86" s="9"/>
      <c r="B86" s="9"/>
      <c r="C86" s="27"/>
      <c r="F86" s="33"/>
      <c r="G86" s="33"/>
      <c r="H86" s="33"/>
      <c r="I86" s="33"/>
    </row>
    <row r="87" spans="1:9" x14ac:dyDescent="0.25">
      <c r="A87" s="9"/>
      <c r="B87" s="9"/>
      <c r="C87" s="27"/>
      <c r="F87" s="33"/>
      <c r="G87" s="33"/>
      <c r="H87" s="33"/>
      <c r="I87" s="33"/>
    </row>
    <row r="88" spans="1:9" x14ac:dyDescent="0.25">
      <c r="A88" s="9"/>
      <c r="B88" s="9"/>
      <c r="C88" s="27"/>
      <c r="D88" s="24"/>
      <c r="F88" s="33"/>
      <c r="G88" s="33"/>
      <c r="H88" s="33"/>
      <c r="I88" s="33"/>
    </row>
    <row r="89" spans="1:9" x14ac:dyDescent="0.25">
      <c r="A89" s="9"/>
      <c r="B89" s="9"/>
      <c r="C89" s="27"/>
      <c r="F89" s="33"/>
      <c r="G89" s="33"/>
      <c r="H89" s="33"/>
      <c r="I89" s="33"/>
    </row>
    <row r="90" spans="1:9" x14ac:dyDescent="0.25">
      <c r="A90" s="9"/>
      <c r="B90" s="9"/>
      <c r="F90" s="33"/>
      <c r="G90" s="33"/>
      <c r="H90" s="33"/>
      <c r="I90" s="33"/>
    </row>
    <row r="91" spans="1:9" x14ac:dyDescent="0.25">
      <c r="A91" s="9"/>
      <c r="B91" s="9"/>
      <c r="F91" s="33"/>
      <c r="G91" s="33"/>
      <c r="H91" s="33"/>
      <c r="I91" s="33"/>
    </row>
    <row r="92" spans="1:9" x14ac:dyDescent="0.25">
      <c r="A92" s="9"/>
      <c r="B92" s="9"/>
      <c r="F92" s="33"/>
      <c r="G92" s="33"/>
      <c r="H92" s="33"/>
      <c r="I92" s="33"/>
    </row>
    <row r="93" spans="1:9" x14ac:dyDescent="0.25">
      <c r="A93" s="9"/>
      <c r="B93" s="9"/>
      <c r="F93" s="33"/>
      <c r="G93" s="33"/>
      <c r="H93" s="33"/>
      <c r="I93" s="33"/>
    </row>
    <row r="94" spans="1:9" x14ac:dyDescent="0.25">
      <c r="A94" s="9"/>
      <c r="B94" s="9"/>
      <c r="F94" s="33"/>
      <c r="G94" s="33"/>
      <c r="H94" s="33"/>
      <c r="I94" s="33"/>
    </row>
    <row r="95" spans="1:9" x14ac:dyDescent="0.25">
      <c r="A95" s="9"/>
      <c r="B95" s="9"/>
      <c r="F95" s="33"/>
      <c r="G95" s="33"/>
      <c r="H95" s="33"/>
      <c r="I95" s="33"/>
    </row>
    <row r="96" spans="1:9" x14ac:dyDescent="0.25">
      <c r="A96" s="9"/>
      <c r="B96" s="9"/>
      <c r="F96" s="33"/>
      <c r="G96" s="33"/>
      <c r="H96" s="33"/>
      <c r="I96" s="33"/>
    </row>
    <row r="97" spans="1:9" x14ac:dyDescent="0.25">
      <c r="A97" s="9"/>
      <c r="B97" s="9"/>
      <c r="F97" s="33"/>
      <c r="G97" s="33"/>
      <c r="H97" s="33"/>
      <c r="I97" s="33"/>
    </row>
    <row r="98" spans="1:9" x14ac:dyDescent="0.25">
      <c r="A98" s="9"/>
      <c r="B98" s="9"/>
      <c r="F98" s="33"/>
      <c r="G98" s="33"/>
      <c r="H98" s="33"/>
      <c r="I98" s="33"/>
    </row>
    <row r="99" spans="1:9" x14ac:dyDescent="0.25">
      <c r="A99" s="9"/>
      <c r="B99" s="9"/>
      <c r="F99" s="33"/>
      <c r="G99" s="33"/>
      <c r="H99" s="33"/>
      <c r="I99" s="33"/>
    </row>
    <row r="100" spans="1:9" x14ac:dyDescent="0.25">
      <c r="A100" s="9"/>
      <c r="B100" s="9"/>
      <c r="F100" s="33"/>
      <c r="G100" s="33"/>
      <c r="H100" s="33"/>
      <c r="I100" s="33"/>
    </row>
    <row r="101" spans="1:9" x14ac:dyDescent="0.25">
      <c r="A101" s="9"/>
      <c r="B101" s="9"/>
      <c r="F101" s="33"/>
      <c r="G101" s="33"/>
      <c r="H101" s="33"/>
      <c r="I101" s="33"/>
    </row>
    <row r="102" spans="1:9" x14ac:dyDescent="0.25">
      <c r="A102" s="9"/>
      <c r="B102" s="9"/>
      <c r="F102" s="33"/>
      <c r="G102" s="33"/>
      <c r="H102" s="33"/>
      <c r="I102" s="33"/>
    </row>
    <row r="103" spans="1:9" x14ac:dyDescent="0.25">
      <c r="A103" s="9"/>
      <c r="B103" s="9"/>
      <c r="F103" s="33"/>
      <c r="G103" s="33"/>
      <c r="H103" s="33"/>
      <c r="I103" s="33"/>
    </row>
    <row r="104" spans="1:9" x14ac:dyDescent="0.25">
      <c r="A104" s="9"/>
      <c r="B104" s="9"/>
      <c r="F104" s="33"/>
      <c r="G104" s="33"/>
      <c r="H104" s="33"/>
      <c r="I104" s="33"/>
    </row>
    <row r="105" spans="1:9" x14ac:dyDescent="0.25">
      <c r="A105" s="9"/>
      <c r="B105" s="9"/>
      <c r="F105" s="33"/>
      <c r="G105" s="33"/>
      <c r="H105" s="33"/>
      <c r="I105" s="33"/>
    </row>
    <row r="106" spans="1:9" x14ac:dyDescent="0.25">
      <c r="A106" s="9"/>
      <c r="B106" s="9"/>
      <c r="F106" s="33"/>
      <c r="G106" s="33"/>
      <c r="H106" s="33"/>
      <c r="I106" s="33"/>
    </row>
    <row r="107" spans="1:9" x14ac:dyDescent="0.25">
      <c r="A107" s="9"/>
      <c r="B107" s="9"/>
      <c r="F107" s="33"/>
      <c r="G107" s="33"/>
      <c r="H107" s="33"/>
      <c r="I107" s="33"/>
    </row>
    <row r="108" spans="1:9" x14ac:dyDescent="0.25">
      <c r="A108" s="9"/>
      <c r="B108" s="9"/>
      <c r="F108" s="33"/>
      <c r="G108" s="33"/>
      <c r="H108" s="33"/>
      <c r="I108" s="33"/>
    </row>
    <row r="109" spans="1:9" x14ac:dyDescent="0.25">
      <c r="A109" s="9"/>
      <c r="B109" s="9"/>
      <c r="F109" s="33"/>
      <c r="G109" s="33"/>
      <c r="H109" s="33"/>
      <c r="I109" s="33"/>
    </row>
    <row r="110" spans="1:9" x14ac:dyDescent="0.25">
      <c r="A110" s="9"/>
      <c r="B110" s="9"/>
      <c r="F110" s="33"/>
      <c r="G110" s="33"/>
      <c r="H110" s="33"/>
      <c r="I110" s="33"/>
    </row>
    <row r="111" spans="1:9" x14ac:dyDescent="0.25">
      <c r="A111" s="9"/>
      <c r="B111" s="9"/>
      <c r="F111" s="33"/>
      <c r="G111" s="33"/>
      <c r="H111" s="33"/>
      <c r="I111" s="33"/>
    </row>
    <row r="112" spans="1:9" x14ac:dyDescent="0.25">
      <c r="A112" s="9"/>
      <c r="B112" s="9"/>
      <c r="F112" s="33"/>
      <c r="G112" s="33"/>
      <c r="H112" s="33"/>
      <c r="I112" s="33"/>
    </row>
    <row r="113" spans="1:9" x14ac:dyDescent="0.25">
      <c r="A113" s="9"/>
      <c r="B113" s="9"/>
      <c r="F113" s="33"/>
      <c r="G113" s="33"/>
      <c r="H113" s="33"/>
      <c r="I113" s="33"/>
    </row>
    <row r="114" spans="1:9" x14ac:dyDescent="0.25">
      <c r="A114" s="9"/>
      <c r="B114" s="9"/>
      <c r="F114" s="33"/>
      <c r="G114" s="33"/>
      <c r="H114" s="33"/>
      <c r="I114" s="33"/>
    </row>
    <row r="115" spans="1:9" x14ac:dyDescent="0.25">
      <c r="A115" s="9"/>
      <c r="B115" s="9"/>
      <c r="F115" s="33"/>
      <c r="G115" s="33"/>
      <c r="H115" s="33"/>
      <c r="I115" s="33"/>
    </row>
    <row r="116" spans="1:9" x14ac:dyDescent="0.25">
      <c r="A116" s="9"/>
      <c r="B116" s="9"/>
      <c r="F116" s="33"/>
      <c r="G116" s="33"/>
      <c r="H116" s="33"/>
      <c r="I116" s="33"/>
    </row>
    <row r="117" spans="1:9" x14ac:dyDescent="0.25">
      <c r="A117" s="9"/>
      <c r="B117" s="9"/>
      <c r="F117" s="33"/>
      <c r="G117" s="33"/>
      <c r="H117" s="33"/>
      <c r="I117" s="33"/>
    </row>
    <row r="118" spans="1:9" x14ac:dyDescent="0.25">
      <c r="A118" s="9"/>
      <c r="B118" s="9"/>
      <c r="F118" s="33"/>
      <c r="G118" s="33"/>
      <c r="H118" s="33"/>
      <c r="I118" s="33"/>
    </row>
    <row r="119" spans="1:9" x14ac:dyDescent="0.25">
      <c r="A119" s="9"/>
      <c r="B119" s="9"/>
      <c r="F119" s="33"/>
      <c r="G119" s="33"/>
      <c r="H119" s="33"/>
      <c r="I119" s="33"/>
    </row>
    <row r="120" spans="1:9" x14ac:dyDescent="0.25">
      <c r="A120" s="9"/>
      <c r="B120" s="9"/>
      <c r="F120" s="33"/>
      <c r="G120" s="33"/>
      <c r="H120" s="33"/>
      <c r="I120" s="33"/>
    </row>
    <row r="121" spans="1:9" x14ac:dyDescent="0.25">
      <c r="A121" s="9"/>
      <c r="B121" s="9"/>
      <c r="F121" s="33"/>
      <c r="G121" s="33"/>
      <c r="H121" s="33"/>
      <c r="I121" s="33"/>
    </row>
    <row r="122" spans="1:9" x14ac:dyDescent="0.25">
      <c r="A122" s="9"/>
      <c r="B122" s="9"/>
      <c r="F122" s="33"/>
      <c r="G122" s="33"/>
      <c r="H122" s="33"/>
      <c r="I122" s="33"/>
    </row>
    <row r="123" spans="1:9" x14ac:dyDescent="0.25">
      <c r="A123" s="9"/>
      <c r="B123" s="9"/>
      <c r="F123" s="33"/>
      <c r="G123" s="33"/>
      <c r="H123" s="33"/>
      <c r="I123" s="33"/>
    </row>
    <row r="124" spans="1:9" x14ac:dyDescent="0.25">
      <c r="A124" s="9"/>
      <c r="B124" s="9"/>
      <c r="F124" s="33"/>
      <c r="G124" s="33"/>
      <c r="H124" s="33"/>
      <c r="I124" s="33"/>
    </row>
    <row r="125" spans="1:9" x14ac:dyDescent="0.25">
      <c r="A125" s="9"/>
      <c r="B125" s="9"/>
      <c r="F125" s="33"/>
      <c r="G125" s="33"/>
      <c r="H125" s="33"/>
      <c r="I125" s="33"/>
    </row>
    <row r="126" spans="1:9" x14ac:dyDescent="0.25">
      <c r="A126" s="9"/>
      <c r="B126" s="9"/>
      <c r="F126" s="33"/>
      <c r="G126" s="33"/>
      <c r="H126" s="33"/>
      <c r="I126" s="33"/>
    </row>
    <row r="127" spans="1:9" x14ac:dyDescent="0.25">
      <c r="A127" s="9"/>
      <c r="B127" s="9"/>
      <c r="F127" s="33"/>
      <c r="G127" s="33"/>
      <c r="H127" s="33"/>
      <c r="I127" s="33"/>
    </row>
    <row r="128" spans="1:9" x14ac:dyDescent="0.25">
      <c r="A128" s="9"/>
      <c r="B128" s="9"/>
      <c r="F128" s="33"/>
      <c r="G128" s="33"/>
      <c r="H128" s="33"/>
      <c r="I128" s="33"/>
    </row>
    <row r="129" spans="1:9" x14ac:dyDescent="0.25">
      <c r="A129" s="9"/>
      <c r="B129" s="9"/>
      <c r="F129" s="33"/>
      <c r="G129" s="33"/>
      <c r="H129" s="33"/>
      <c r="I129" s="33"/>
    </row>
    <row r="130" spans="1:9" x14ac:dyDescent="0.25">
      <c r="A130" s="9"/>
      <c r="B130" s="9"/>
      <c r="F130" s="33"/>
      <c r="G130" s="33"/>
      <c r="H130" s="33"/>
      <c r="I130" s="33"/>
    </row>
    <row r="131" spans="1:9" x14ac:dyDescent="0.25">
      <c r="A131" s="9"/>
      <c r="B131" s="9"/>
      <c r="F131" s="33"/>
      <c r="G131" s="33"/>
      <c r="H131" s="33"/>
      <c r="I131" s="33"/>
    </row>
    <row r="132" spans="1:9" x14ac:dyDescent="0.25">
      <c r="A132" s="9"/>
      <c r="B132" s="9"/>
      <c r="F132" s="33"/>
      <c r="G132" s="33"/>
      <c r="H132" s="33"/>
      <c r="I132" s="33"/>
    </row>
    <row r="133" spans="1:9" x14ac:dyDescent="0.25">
      <c r="A133" s="9"/>
      <c r="B133" s="9"/>
      <c r="F133" s="33"/>
      <c r="G133" s="33"/>
      <c r="H133" s="33"/>
      <c r="I133" s="33"/>
    </row>
    <row r="134" spans="1:9" x14ac:dyDescent="0.25">
      <c r="A134" s="9"/>
      <c r="B134" s="9"/>
      <c r="F134" s="33"/>
      <c r="G134" s="33"/>
      <c r="H134" s="33"/>
      <c r="I134" s="33"/>
    </row>
    <row r="135" spans="1:9" x14ac:dyDescent="0.25">
      <c r="A135" s="9"/>
      <c r="B135" s="9"/>
      <c r="F135" s="33"/>
      <c r="G135" s="33"/>
      <c r="H135" s="33"/>
      <c r="I135" s="33"/>
    </row>
    <row r="136" spans="1:9" x14ac:dyDescent="0.25">
      <c r="A136" s="9"/>
      <c r="B136" s="9"/>
      <c r="F136" s="33"/>
      <c r="G136" s="33"/>
      <c r="H136" s="33"/>
      <c r="I136" s="33"/>
    </row>
    <row r="137" spans="1:9" x14ac:dyDescent="0.25">
      <c r="A137" s="9"/>
      <c r="B137" s="9"/>
      <c r="F137" s="33"/>
      <c r="G137" s="33"/>
      <c r="H137" s="33"/>
      <c r="I137" s="33"/>
    </row>
    <row r="138" spans="1:9" x14ac:dyDescent="0.25">
      <c r="A138" s="9"/>
      <c r="B138" s="9"/>
      <c r="F138" s="33"/>
      <c r="G138" s="33"/>
      <c r="H138" s="33"/>
      <c r="I138" s="33"/>
    </row>
    <row r="139" spans="1:9" x14ac:dyDescent="0.25">
      <c r="A139" s="9"/>
      <c r="B139" s="9"/>
      <c r="F139" s="33"/>
      <c r="G139" s="33"/>
      <c r="H139" s="33"/>
      <c r="I139" s="33"/>
    </row>
    <row r="140" spans="1:9" x14ac:dyDescent="0.25">
      <c r="A140" s="9"/>
      <c r="B140" s="9"/>
      <c r="F140" s="33"/>
      <c r="G140" s="33"/>
      <c r="H140" s="33"/>
      <c r="I140" s="33"/>
    </row>
    <row r="141" spans="1:9" x14ac:dyDescent="0.25">
      <c r="A141" s="9"/>
      <c r="B141" s="9"/>
      <c r="F141" s="33"/>
      <c r="G141" s="33"/>
      <c r="H141" s="33"/>
      <c r="I141" s="33"/>
    </row>
    <row r="142" spans="1:9" x14ac:dyDescent="0.25">
      <c r="A142" s="11"/>
      <c r="B142" s="9"/>
      <c r="F142" s="33"/>
      <c r="G142" s="33"/>
      <c r="H142" s="33"/>
      <c r="I142" s="59"/>
    </row>
    <row r="497" spans="3:5" x14ac:dyDescent="0.25">
      <c r="C497" s="12"/>
      <c r="D497" s="12"/>
      <c r="E497" s="12"/>
    </row>
  </sheetData>
  <pageMargins left="0.25" right="0.25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50C4-9804-4448-8DF1-F297768C9CDE}">
  <dimension ref="A1:AO74"/>
  <sheetViews>
    <sheetView view="pageLayout" topLeftCell="A8" zoomScaleNormal="100" zoomScaleSheetLayoutView="93" workbookViewId="0">
      <selection activeCell="E11" sqref="E11"/>
    </sheetView>
  </sheetViews>
  <sheetFormatPr defaultColWidth="8" defaultRowHeight="12.75" x14ac:dyDescent="0.2"/>
  <cols>
    <col min="1" max="1" width="16" style="76" customWidth="1"/>
    <col min="2" max="2" width="8.5703125" style="76" customWidth="1"/>
    <col min="3" max="3" width="33.5703125" style="76" customWidth="1"/>
    <col min="4" max="4" width="5.5703125" style="109" customWidth="1"/>
    <col min="5" max="5" width="25.85546875" style="76" customWidth="1"/>
    <col min="6" max="6" width="12" style="76" customWidth="1"/>
    <col min="7" max="7" width="9" style="76" customWidth="1"/>
    <col min="8" max="8" width="10.140625" style="76" customWidth="1"/>
    <col min="9" max="9" width="8" style="76"/>
    <col min="10" max="10" width="14" style="76" customWidth="1"/>
    <col min="11" max="11" width="8" style="76"/>
    <col min="12" max="12" width="11.42578125" style="76" customWidth="1"/>
    <col min="13" max="15" width="8" style="76"/>
    <col min="16" max="16" width="8.7109375" style="76" customWidth="1"/>
    <col min="17" max="22" width="8" style="76"/>
    <col min="23" max="23" width="11.5703125" style="76" customWidth="1"/>
    <col min="24" max="35" width="8" style="76"/>
    <col min="36" max="36" width="14.140625" style="76" customWidth="1"/>
    <col min="37" max="40" width="8" style="76"/>
    <col min="41" max="41" width="8" style="116"/>
    <col min="42" max="256" width="8" style="76"/>
    <col min="257" max="257" width="11.140625" style="76" customWidth="1"/>
    <col min="258" max="258" width="16.42578125" style="76" customWidth="1"/>
    <col min="259" max="259" width="33.5703125" style="76" customWidth="1"/>
    <col min="260" max="260" width="5.5703125" style="76" customWidth="1"/>
    <col min="261" max="261" width="25.85546875" style="76" customWidth="1"/>
    <col min="262" max="262" width="12" style="76" customWidth="1"/>
    <col min="263" max="263" width="9" style="76" customWidth="1"/>
    <col min="264" max="264" width="10.140625" style="76" customWidth="1"/>
    <col min="265" max="265" width="8" style="76"/>
    <col min="266" max="266" width="14" style="76" customWidth="1"/>
    <col min="267" max="267" width="8" style="76"/>
    <col min="268" max="268" width="11.42578125" style="76" customWidth="1"/>
    <col min="269" max="271" width="8" style="76"/>
    <col min="272" max="272" width="8.7109375" style="76" customWidth="1"/>
    <col min="273" max="278" width="8" style="76"/>
    <col min="279" max="279" width="11.5703125" style="76" customWidth="1"/>
    <col min="280" max="291" width="8" style="76"/>
    <col min="292" max="292" width="14.140625" style="76" customWidth="1"/>
    <col min="293" max="512" width="8" style="76"/>
    <col min="513" max="513" width="11.140625" style="76" customWidth="1"/>
    <col min="514" max="514" width="16.42578125" style="76" customWidth="1"/>
    <col min="515" max="515" width="33.5703125" style="76" customWidth="1"/>
    <col min="516" max="516" width="5.5703125" style="76" customWidth="1"/>
    <col min="517" max="517" width="25.85546875" style="76" customWidth="1"/>
    <col min="518" max="518" width="12" style="76" customWidth="1"/>
    <col min="519" max="519" width="9" style="76" customWidth="1"/>
    <col min="520" max="520" width="10.140625" style="76" customWidth="1"/>
    <col min="521" max="521" width="8" style="76"/>
    <col min="522" max="522" width="14" style="76" customWidth="1"/>
    <col min="523" max="523" width="8" style="76"/>
    <col min="524" max="524" width="11.42578125" style="76" customWidth="1"/>
    <col min="525" max="527" width="8" style="76"/>
    <col min="528" max="528" width="8.7109375" style="76" customWidth="1"/>
    <col min="529" max="534" width="8" style="76"/>
    <col min="535" max="535" width="11.5703125" style="76" customWidth="1"/>
    <col min="536" max="547" width="8" style="76"/>
    <col min="548" max="548" width="14.140625" style="76" customWidth="1"/>
    <col min="549" max="768" width="8" style="76"/>
    <col min="769" max="769" width="11.140625" style="76" customWidth="1"/>
    <col min="770" max="770" width="16.42578125" style="76" customWidth="1"/>
    <col min="771" max="771" width="33.5703125" style="76" customWidth="1"/>
    <col min="772" max="772" width="5.5703125" style="76" customWidth="1"/>
    <col min="773" max="773" width="25.85546875" style="76" customWidth="1"/>
    <col min="774" max="774" width="12" style="76" customWidth="1"/>
    <col min="775" max="775" width="9" style="76" customWidth="1"/>
    <col min="776" max="776" width="10.140625" style="76" customWidth="1"/>
    <col min="777" max="777" width="8" style="76"/>
    <col min="778" max="778" width="14" style="76" customWidth="1"/>
    <col min="779" max="779" width="8" style="76"/>
    <col min="780" max="780" width="11.42578125" style="76" customWidth="1"/>
    <col min="781" max="783" width="8" style="76"/>
    <col min="784" max="784" width="8.7109375" style="76" customWidth="1"/>
    <col min="785" max="790" width="8" style="76"/>
    <col min="791" max="791" width="11.5703125" style="76" customWidth="1"/>
    <col min="792" max="803" width="8" style="76"/>
    <col min="804" max="804" width="14.140625" style="76" customWidth="1"/>
    <col min="805" max="1024" width="8" style="76"/>
    <col min="1025" max="1025" width="11.140625" style="76" customWidth="1"/>
    <col min="1026" max="1026" width="16.42578125" style="76" customWidth="1"/>
    <col min="1027" max="1027" width="33.5703125" style="76" customWidth="1"/>
    <col min="1028" max="1028" width="5.5703125" style="76" customWidth="1"/>
    <col min="1029" max="1029" width="25.85546875" style="76" customWidth="1"/>
    <col min="1030" max="1030" width="12" style="76" customWidth="1"/>
    <col min="1031" max="1031" width="9" style="76" customWidth="1"/>
    <col min="1032" max="1032" width="10.140625" style="76" customWidth="1"/>
    <col min="1033" max="1033" width="8" style="76"/>
    <col min="1034" max="1034" width="14" style="76" customWidth="1"/>
    <col min="1035" max="1035" width="8" style="76"/>
    <col min="1036" max="1036" width="11.42578125" style="76" customWidth="1"/>
    <col min="1037" max="1039" width="8" style="76"/>
    <col min="1040" max="1040" width="8.7109375" style="76" customWidth="1"/>
    <col min="1041" max="1046" width="8" style="76"/>
    <col min="1047" max="1047" width="11.5703125" style="76" customWidth="1"/>
    <col min="1048" max="1059" width="8" style="76"/>
    <col min="1060" max="1060" width="14.140625" style="76" customWidth="1"/>
    <col min="1061" max="1280" width="8" style="76"/>
    <col min="1281" max="1281" width="11.140625" style="76" customWidth="1"/>
    <col min="1282" max="1282" width="16.42578125" style="76" customWidth="1"/>
    <col min="1283" max="1283" width="33.5703125" style="76" customWidth="1"/>
    <col min="1284" max="1284" width="5.5703125" style="76" customWidth="1"/>
    <col min="1285" max="1285" width="25.85546875" style="76" customWidth="1"/>
    <col min="1286" max="1286" width="12" style="76" customWidth="1"/>
    <col min="1287" max="1287" width="9" style="76" customWidth="1"/>
    <col min="1288" max="1288" width="10.140625" style="76" customWidth="1"/>
    <col min="1289" max="1289" width="8" style="76"/>
    <col min="1290" max="1290" width="14" style="76" customWidth="1"/>
    <col min="1291" max="1291" width="8" style="76"/>
    <col min="1292" max="1292" width="11.42578125" style="76" customWidth="1"/>
    <col min="1293" max="1295" width="8" style="76"/>
    <col min="1296" max="1296" width="8.7109375" style="76" customWidth="1"/>
    <col min="1297" max="1302" width="8" style="76"/>
    <col min="1303" max="1303" width="11.5703125" style="76" customWidth="1"/>
    <col min="1304" max="1315" width="8" style="76"/>
    <col min="1316" max="1316" width="14.140625" style="76" customWidth="1"/>
    <col min="1317" max="1536" width="8" style="76"/>
    <col min="1537" max="1537" width="11.140625" style="76" customWidth="1"/>
    <col min="1538" max="1538" width="16.42578125" style="76" customWidth="1"/>
    <col min="1539" max="1539" width="33.5703125" style="76" customWidth="1"/>
    <col min="1540" max="1540" width="5.5703125" style="76" customWidth="1"/>
    <col min="1541" max="1541" width="25.85546875" style="76" customWidth="1"/>
    <col min="1542" max="1542" width="12" style="76" customWidth="1"/>
    <col min="1543" max="1543" width="9" style="76" customWidth="1"/>
    <col min="1544" max="1544" width="10.140625" style="76" customWidth="1"/>
    <col min="1545" max="1545" width="8" style="76"/>
    <col min="1546" max="1546" width="14" style="76" customWidth="1"/>
    <col min="1547" max="1547" width="8" style="76"/>
    <col min="1548" max="1548" width="11.42578125" style="76" customWidth="1"/>
    <col min="1549" max="1551" width="8" style="76"/>
    <col min="1552" max="1552" width="8.7109375" style="76" customWidth="1"/>
    <col min="1553" max="1558" width="8" style="76"/>
    <col min="1559" max="1559" width="11.5703125" style="76" customWidth="1"/>
    <col min="1560" max="1571" width="8" style="76"/>
    <col min="1572" max="1572" width="14.140625" style="76" customWidth="1"/>
    <col min="1573" max="1792" width="8" style="76"/>
    <col min="1793" max="1793" width="11.140625" style="76" customWidth="1"/>
    <col min="1794" max="1794" width="16.42578125" style="76" customWidth="1"/>
    <col min="1795" max="1795" width="33.5703125" style="76" customWidth="1"/>
    <col min="1796" max="1796" width="5.5703125" style="76" customWidth="1"/>
    <col min="1797" max="1797" width="25.85546875" style="76" customWidth="1"/>
    <col min="1798" max="1798" width="12" style="76" customWidth="1"/>
    <col min="1799" max="1799" width="9" style="76" customWidth="1"/>
    <col min="1800" max="1800" width="10.140625" style="76" customWidth="1"/>
    <col min="1801" max="1801" width="8" style="76"/>
    <col min="1802" max="1802" width="14" style="76" customWidth="1"/>
    <col min="1803" max="1803" width="8" style="76"/>
    <col min="1804" max="1804" width="11.42578125" style="76" customWidth="1"/>
    <col min="1805" max="1807" width="8" style="76"/>
    <col min="1808" max="1808" width="8.7109375" style="76" customWidth="1"/>
    <col min="1809" max="1814" width="8" style="76"/>
    <col min="1815" max="1815" width="11.5703125" style="76" customWidth="1"/>
    <col min="1816" max="1827" width="8" style="76"/>
    <col min="1828" max="1828" width="14.140625" style="76" customWidth="1"/>
    <col min="1829" max="2048" width="8" style="76"/>
    <col min="2049" max="2049" width="11.140625" style="76" customWidth="1"/>
    <col min="2050" max="2050" width="16.42578125" style="76" customWidth="1"/>
    <col min="2051" max="2051" width="33.5703125" style="76" customWidth="1"/>
    <col min="2052" max="2052" width="5.5703125" style="76" customWidth="1"/>
    <col min="2053" max="2053" width="25.85546875" style="76" customWidth="1"/>
    <col min="2054" max="2054" width="12" style="76" customWidth="1"/>
    <col min="2055" max="2055" width="9" style="76" customWidth="1"/>
    <col min="2056" max="2056" width="10.140625" style="76" customWidth="1"/>
    <col min="2057" max="2057" width="8" style="76"/>
    <col min="2058" max="2058" width="14" style="76" customWidth="1"/>
    <col min="2059" max="2059" width="8" style="76"/>
    <col min="2060" max="2060" width="11.42578125" style="76" customWidth="1"/>
    <col min="2061" max="2063" width="8" style="76"/>
    <col min="2064" max="2064" width="8.7109375" style="76" customWidth="1"/>
    <col min="2065" max="2070" width="8" style="76"/>
    <col min="2071" max="2071" width="11.5703125" style="76" customWidth="1"/>
    <col min="2072" max="2083" width="8" style="76"/>
    <col min="2084" max="2084" width="14.140625" style="76" customWidth="1"/>
    <col min="2085" max="2304" width="8" style="76"/>
    <col min="2305" max="2305" width="11.140625" style="76" customWidth="1"/>
    <col min="2306" max="2306" width="16.42578125" style="76" customWidth="1"/>
    <col min="2307" max="2307" width="33.5703125" style="76" customWidth="1"/>
    <col min="2308" max="2308" width="5.5703125" style="76" customWidth="1"/>
    <col min="2309" max="2309" width="25.85546875" style="76" customWidth="1"/>
    <col min="2310" max="2310" width="12" style="76" customWidth="1"/>
    <col min="2311" max="2311" width="9" style="76" customWidth="1"/>
    <col min="2312" max="2312" width="10.140625" style="76" customWidth="1"/>
    <col min="2313" max="2313" width="8" style="76"/>
    <col min="2314" max="2314" width="14" style="76" customWidth="1"/>
    <col min="2315" max="2315" width="8" style="76"/>
    <col min="2316" max="2316" width="11.42578125" style="76" customWidth="1"/>
    <col min="2317" max="2319" width="8" style="76"/>
    <col min="2320" max="2320" width="8.7109375" style="76" customWidth="1"/>
    <col min="2321" max="2326" width="8" style="76"/>
    <col min="2327" max="2327" width="11.5703125" style="76" customWidth="1"/>
    <col min="2328" max="2339" width="8" style="76"/>
    <col min="2340" max="2340" width="14.140625" style="76" customWidth="1"/>
    <col min="2341" max="2560" width="8" style="76"/>
    <col min="2561" max="2561" width="11.140625" style="76" customWidth="1"/>
    <col min="2562" max="2562" width="16.42578125" style="76" customWidth="1"/>
    <col min="2563" max="2563" width="33.5703125" style="76" customWidth="1"/>
    <col min="2564" max="2564" width="5.5703125" style="76" customWidth="1"/>
    <col min="2565" max="2565" width="25.85546875" style="76" customWidth="1"/>
    <col min="2566" max="2566" width="12" style="76" customWidth="1"/>
    <col min="2567" max="2567" width="9" style="76" customWidth="1"/>
    <col min="2568" max="2568" width="10.140625" style="76" customWidth="1"/>
    <col min="2569" max="2569" width="8" style="76"/>
    <col min="2570" max="2570" width="14" style="76" customWidth="1"/>
    <col min="2571" max="2571" width="8" style="76"/>
    <col min="2572" max="2572" width="11.42578125" style="76" customWidth="1"/>
    <col min="2573" max="2575" width="8" style="76"/>
    <col min="2576" max="2576" width="8.7109375" style="76" customWidth="1"/>
    <col min="2577" max="2582" width="8" style="76"/>
    <col min="2583" max="2583" width="11.5703125" style="76" customWidth="1"/>
    <col min="2584" max="2595" width="8" style="76"/>
    <col min="2596" max="2596" width="14.140625" style="76" customWidth="1"/>
    <col min="2597" max="2816" width="8" style="76"/>
    <col min="2817" max="2817" width="11.140625" style="76" customWidth="1"/>
    <col min="2818" max="2818" width="16.42578125" style="76" customWidth="1"/>
    <col min="2819" max="2819" width="33.5703125" style="76" customWidth="1"/>
    <col min="2820" max="2820" width="5.5703125" style="76" customWidth="1"/>
    <col min="2821" max="2821" width="25.85546875" style="76" customWidth="1"/>
    <col min="2822" max="2822" width="12" style="76" customWidth="1"/>
    <col min="2823" max="2823" width="9" style="76" customWidth="1"/>
    <col min="2824" max="2824" width="10.140625" style="76" customWidth="1"/>
    <col min="2825" max="2825" width="8" style="76"/>
    <col min="2826" max="2826" width="14" style="76" customWidth="1"/>
    <col min="2827" max="2827" width="8" style="76"/>
    <col min="2828" max="2828" width="11.42578125" style="76" customWidth="1"/>
    <col min="2829" max="2831" width="8" style="76"/>
    <col min="2832" max="2832" width="8.7109375" style="76" customWidth="1"/>
    <col min="2833" max="2838" width="8" style="76"/>
    <col min="2839" max="2839" width="11.5703125" style="76" customWidth="1"/>
    <col min="2840" max="2851" width="8" style="76"/>
    <col min="2852" max="2852" width="14.140625" style="76" customWidth="1"/>
    <col min="2853" max="3072" width="8" style="76"/>
    <col min="3073" max="3073" width="11.140625" style="76" customWidth="1"/>
    <col min="3074" max="3074" width="16.42578125" style="76" customWidth="1"/>
    <col min="3075" max="3075" width="33.5703125" style="76" customWidth="1"/>
    <col min="3076" max="3076" width="5.5703125" style="76" customWidth="1"/>
    <col min="3077" max="3077" width="25.85546875" style="76" customWidth="1"/>
    <col min="3078" max="3078" width="12" style="76" customWidth="1"/>
    <col min="3079" max="3079" width="9" style="76" customWidth="1"/>
    <col min="3080" max="3080" width="10.140625" style="76" customWidth="1"/>
    <col min="3081" max="3081" width="8" style="76"/>
    <col min="3082" max="3082" width="14" style="76" customWidth="1"/>
    <col min="3083" max="3083" width="8" style="76"/>
    <col min="3084" max="3084" width="11.42578125" style="76" customWidth="1"/>
    <col min="3085" max="3087" width="8" style="76"/>
    <col min="3088" max="3088" width="8.7109375" style="76" customWidth="1"/>
    <col min="3089" max="3094" width="8" style="76"/>
    <col min="3095" max="3095" width="11.5703125" style="76" customWidth="1"/>
    <col min="3096" max="3107" width="8" style="76"/>
    <col min="3108" max="3108" width="14.140625" style="76" customWidth="1"/>
    <col min="3109" max="3328" width="8" style="76"/>
    <col min="3329" max="3329" width="11.140625" style="76" customWidth="1"/>
    <col min="3330" max="3330" width="16.42578125" style="76" customWidth="1"/>
    <col min="3331" max="3331" width="33.5703125" style="76" customWidth="1"/>
    <col min="3332" max="3332" width="5.5703125" style="76" customWidth="1"/>
    <col min="3333" max="3333" width="25.85546875" style="76" customWidth="1"/>
    <col min="3334" max="3334" width="12" style="76" customWidth="1"/>
    <col min="3335" max="3335" width="9" style="76" customWidth="1"/>
    <col min="3336" max="3336" width="10.140625" style="76" customWidth="1"/>
    <col min="3337" max="3337" width="8" style="76"/>
    <col min="3338" max="3338" width="14" style="76" customWidth="1"/>
    <col min="3339" max="3339" width="8" style="76"/>
    <col min="3340" max="3340" width="11.42578125" style="76" customWidth="1"/>
    <col min="3341" max="3343" width="8" style="76"/>
    <col min="3344" max="3344" width="8.7109375" style="76" customWidth="1"/>
    <col min="3345" max="3350" width="8" style="76"/>
    <col min="3351" max="3351" width="11.5703125" style="76" customWidth="1"/>
    <col min="3352" max="3363" width="8" style="76"/>
    <col min="3364" max="3364" width="14.140625" style="76" customWidth="1"/>
    <col min="3365" max="3584" width="8" style="76"/>
    <col min="3585" max="3585" width="11.140625" style="76" customWidth="1"/>
    <col min="3586" max="3586" width="16.42578125" style="76" customWidth="1"/>
    <col min="3587" max="3587" width="33.5703125" style="76" customWidth="1"/>
    <col min="3588" max="3588" width="5.5703125" style="76" customWidth="1"/>
    <col min="3589" max="3589" width="25.85546875" style="76" customWidth="1"/>
    <col min="3590" max="3590" width="12" style="76" customWidth="1"/>
    <col min="3591" max="3591" width="9" style="76" customWidth="1"/>
    <col min="3592" max="3592" width="10.140625" style="76" customWidth="1"/>
    <col min="3593" max="3593" width="8" style="76"/>
    <col min="3594" max="3594" width="14" style="76" customWidth="1"/>
    <col min="3595" max="3595" width="8" style="76"/>
    <col min="3596" max="3596" width="11.42578125" style="76" customWidth="1"/>
    <col min="3597" max="3599" width="8" style="76"/>
    <col min="3600" max="3600" width="8.7109375" style="76" customWidth="1"/>
    <col min="3601" max="3606" width="8" style="76"/>
    <col min="3607" max="3607" width="11.5703125" style="76" customWidth="1"/>
    <col min="3608" max="3619" width="8" style="76"/>
    <col min="3620" max="3620" width="14.140625" style="76" customWidth="1"/>
    <col min="3621" max="3840" width="8" style="76"/>
    <col min="3841" max="3841" width="11.140625" style="76" customWidth="1"/>
    <col min="3842" max="3842" width="16.42578125" style="76" customWidth="1"/>
    <col min="3843" max="3843" width="33.5703125" style="76" customWidth="1"/>
    <col min="3844" max="3844" width="5.5703125" style="76" customWidth="1"/>
    <col min="3845" max="3845" width="25.85546875" style="76" customWidth="1"/>
    <col min="3846" max="3846" width="12" style="76" customWidth="1"/>
    <col min="3847" max="3847" width="9" style="76" customWidth="1"/>
    <col min="3848" max="3848" width="10.140625" style="76" customWidth="1"/>
    <col min="3849" max="3849" width="8" style="76"/>
    <col min="3850" max="3850" width="14" style="76" customWidth="1"/>
    <col min="3851" max="3851" width="8" style="76"/>
    <col min="3852" max="3852" width="11.42578125" style="76" customWidth="1"/>
    <col min="3853" max="3855" width="8" style="76"/>
    <col min="3856" max="3856" width="8.7109375" style="76" customWidth="1"/>
    <col min="3857" max="3862" width="8" style="76"/>
    <col min="3863" max="3863" width="11.5703125" style="76" customWidth="1"/>
    <col min="3864" max="3875" width="8" style="76"/>
    <col min="3876" max="3876" width="14.140625" style="76" customWidth="1"/>
    <col min="3877" max="4096" width="8" style="76"/>
    <col min="4097" max="4097" width="11.140625" style="76" customWidth="1"/>
    <col min="4098" max="4098" width="16.42578125" style="76" customWidth="1"/>
    <col min="4099" max="4099" width="33.5703125" style="76" customWidth="1"/>
    <col min="4100" max="4100" width="5.5703125" style="76" customWidth="1"/>
    <col min="4101" max="4101" width="25.85546875" style="76" customWidth="1"/>
    <col min="4102" max="4102" width="12" style="76" customWidth="1"/>
    <col min="4103" max="4103" width="9" style="76" customWidth="1"/>
    <col min="4104" max="4104" width="10.140625" style="76" customWidth="1"/>
    <col min="4105" max="4105" width="8" style="76"/>
    <col min="4106" max="4106" width="14" style="76" customWidth="1"/>
    <col min="4107" max="4107" width="8" style="76"/>
    <col min="4108" max="4108" width="11.42578125" style="76" customWidth="1"/>
    <col min="4109" max="4111" width="8" style="76"/>
    <col min="4112" max="4112" width="8.7109375" style="76" customWidth="1"/>
    <col min="4113" max="4118" width="8" style="76"/>
    <col min="4119" max="4119" width="11.5703125" style="76" customWidth="1"/>
    <col min="4120" max="4131" width="8" style="76"/>
    <col min="4132" max="4132" width="14.140625" style="76" customWidth="1"/>
    <col min="4133" max="4352" width="8" style="76"/>
    <col min="4353" max="4353" width="11.140625" style="76" customWidth="1"/>
    <col min="4354" max="4354" width="16.42578125" style="76" customWidth="1"/>
    <col min="4355" max="4355" width="33.5703125" style="76" customWidth="1"/>
    <col min="4356" max="4356" width="5.5703125" style="76" customWidth="1"/>
    <col min="4357" max="4357" width="25.85546875" style="76" customWidth="1"/>
    <col min="4358" max="4358" width="12" style="76" customWidth="1"/>
    <col min="4359" max="4359" width="9" style="76" customWidth="1"/>
    <col min="4360" max="4360" width="10.140625" style="76" customWidth="1"/>
    <col min="4361" max="4361" width="8" style="76"/>
    <col min="4362" max="4362" width="14" style="76" customWidth="1"/>
    <col min="4363" max="4363" width="8" style="76"/>
    <col min="4364" max="4364" width="11.42578125" style="76" customWidth="1"/>
    <col min="4365" max="4367" width="8" style="76"/>
    <col min="4368" max="4368" width="8.7109375" style="76" customWidth="1"/>
    <col min="4369" max="4374" width="8" style="76"/>
    <col min="4375" max="4375" width="11.5703125" style="76" customWidth="1"/>
    <col min="4376" max="4387" width="8" style="76"/>
    <col min="4388" max="4388" width="14.140625" style="76" customWidth="1"/>
    <col min="4389" max="4608" width="8" style="76"/>
    <col min="4609" max="4609" width="11.140625" style="76" customWidth="1"/>
    <col min="4610" max="4610" width="16.42578125" style="76" customWidth="1"/>
    <col min="4611" max="4611" width="33.5703125" style="76" customWidth="1"/>
    <col min="4612" max="4612" width="5.5703125" style="76" customWidth="1"/>
    <col min="4613" max="4613" width="25.85546875" style="76" customWidth="1"/>
    <col min="4614" max="4614" width="12" style="76" customWidth="1"/>
    <col min="4615" max="4615" width="9" style="76" customWidth="1"/>
    <col min="4616" max="4616" width="10.140625" style="76" customWidth="1"/>
    <col min="4617" max="4617" width="8" style="76"/>
    <col min="4618" max="4618" width="14" style="76" customWidth="1"/>
    <col min="4619" max="4619" width="8" style="76"/>
    <col min="4620" max="4620" width="11.42578125" style="76" customWidth="1"/>
    <col min="4621" max="4623" width="8" style="76"/>
    <col min="4624" max="4624" width="8.7109375" style="76" customWidth="1"/>
    <col min="4625" max="4630" width="8" style="76"/>
    <col min="4631" max="4631" width="11.5703125" style="76" customWidth="1"/>
    <col min="4632" max="4643" width="8" style="76"/>
    <col min="4644" max="4644" width="14.140625" style="76" customWidth="1"/>
    <col min="4645" max="4864" width="8" style="76"/>
    <col min="4865" max="4865" width="11.140625" style="76" customWidth="1"/>
    <col min="4866" max="4866" width="16.42578125" style="76" customWidth="1"/>
    <col min="4867" max="4867" width="33.5703125" style="76" customWidth="1"/>
    <col min="4868" max="4868" width="5.5703125" style="76" customWidth="1"/>
    <col min="4869" max="4869" width="25.85546875" style="76" customWidth="1"/>
    <col min="4870" max="4870" width="12" style="76" customWidth="1"/>
    <col min="4871" max="4871" width="9" style="76" customWidth="1"/>
    <col min="4872" max="4872" width="10.140625" style="76" customWidth="1"/>
    <col min="4873" max="4873" width="8" style="76"/>
    <col min="4874" max="4874" width="14" style="76" customWidth="1"/>
    <col min="4875" max="4875" width="8" style="76"/>
    <col min="4876" max="4876" width="11.42578125" style="76" customWidth="1"/>
    <col min="4877" max="4879" width="8" style="76"/>
    <col min="4880" max="4880" width="8.7109375" style="76" customWidth="1"/>
    <col min="4881" max="4886" width="8" style="76"/>
    <col min="4887" max="4887" width="11.5703125" style="76" customWidth="1"/>
    <col min="4888" max="4899" width="8" style="76"/>
    <col min="4900" max="4900" width="14.140625" style="76" customWidth="1"/>
    <col min="4901" max="5120" width="8" style="76"/>
    <col min="5121" max="5121" width="11.140625" style="76" customWidth="1"/>
    <col min="5122" max="5122" width="16.42578125" style="76" customWidth="1"/>
    <col min="5123" max="5123" width="33.5703125" style="76" customWidth="1"/>
    <col min="5124" max="5124" width="5.5703125" style="76" customWidth="1"/>
    <col min="5125" max="5125" width="25.85546875" style="76" customWidth="1"/>
    <col min="5126" max="5126" width="12" style="76" customWidth="1"/>
    <col min="5127" max="5127" width="9" style="76" customWidth="1"/>
    <col min="5128" max="5128" width="10.140625" style="76" customWidth="1"/>
    <col min="5129" max="5129" width="8" style="76"/>
    <col min="5130" max="5130" width="14" style="76" customWidth="1"/>
    <col min="5131" max="5131" width="8" style="76"/>
    <col min="5132" max="5132" width="11.42578125" style="76" customWidth="1"/>
    <col min="5133" max="5135" width="8" style="76"/>
    <col min="5136" max="5136" width="8.7109375" style="76" customWidth="1"/>
    <col min="5137" max="5142" width="8" style="76"/>
    <col min="5143" max="5143" width="11.5703125" style="76" customWidth="1"/>
    <col min="5144" max="5155" width="8" style="76"/>
    <col min="5156" max="5156" width="14.140625" style="76" customWidth="1"/>
    <col min="5157" max="5376" width="8" style="76"/>
    <col min="5377" max="5377" width="11.140625" style="76" customWidth="1"/>
    <col min="5378" max="5378" width="16.42578125" style="76" customWidth="1"/>
    <col min="5379" max="5379" width="33.5703125" style="76" customWidth="1"/>
    <col min="5380" max="5380" width="5.5703125" style="76" customWidth="1"/>
    <col min="5381" max="5381" width="25.85546875" style="76" customWidth="1"/>
    <col min="5382" max="5382" width="12" style="76" customWidth="1"/>
    <col min="5383" max="5383" width="9" style="76" customWidth="1"/>
    <col min="5384" max="5384" width="10.140625" style="76" customWidth="1"/>
    <col min="5385" max="5385" width="8" style="76"/>
    <col min="5386" max="5386" width="14" style="76" customWidth="1"/>
    <col min="5387" max="5387" width="8" style="76"/>
    <col min="5388" max="5388" width="11.42578125" style="76" customWidth="1"/>
    <col min="5389" max="5391" width="8" style="76"/>
    <col min="5392" max="5392" width="8.7109375" style="76" customWidth="1"/>
    <col min="5393" max="5398" width="8" style="76"/>
    <col min="5399" max="5399" width="11.5703125" style="76" customWidth="1"/>
    <col min="5400" max="5411" width="8" style="76"/>
    <col min="5412" max="5412" width="14.140625" style="76" customWidth="1"/>
    <col min="5413" max="5632" width="8" style="76"/>
    <col min="5633" max="5633" width="11.140625" style="76" customWidth="1"/>
    <col min="5634" max="5634" width="16.42578125" style="76" customWidth="1"/>
    <col min="5635" max="5635" width="33.5703125" style="76" customWidth="1"/>
    <col min="5636" max="5636" width="5.5703125" style="76" customWidth="1"/>
    <col min="5637" max="5637" width="25.85546875" style="76" customWidth="1"/>
    <col min="5638" max="5638" width="12" style="76" customWidth="1"/>
    <col min="5639" max="5639" width="9" style="76" customWidth="1"/>
    <col min="5640" max="5640" width="10.140625" style="76" customWidth="1"/>
    <col min="5641" max="5641" width="8" style="76"/>
    <col min="5642" max="5642" width="14" style="76" customWidth="1"/>
    <col min="5643" max="5643" width="8" style="76"/>
    <col min="5644" max="5644" width="11.42578125" style="76" customWidth="1"/>
    <col min="5645" max="5647" width="8" style="76"/>
    <col min="5648" max="5648" width="8.7109375" style="76" customWidth="1"/>
    <col min="5649" max="5654" width="8" style="76"/>
    <col min="5655" max="5655" width="11.5703125" style="76" customWidth="1"/>
    <col min="5656" max="5667" width="8" style="76"/>
    <col min="5668" max="5668" width="14.140625" style="76" customWidth="1"/>
    <col min="5669" max="5888" width="8" style="76"/>
    <col min="5889" max="5889" width="11.140625" style="76" customWidth="1"/>
    <col min="5890" max="5890" width="16.42578125" style="76" customWidth="1"/>
    <col min="5891" max="5891" width="33.5703125" style="76" customWidth="1"/>
    <col min="5892" max="5892" width="5.5703125" style="76" customWidth="1"/>
    <col min="5893" max="5893" width="25.85546875" style="76" customWidth="1"/>
    <col min="5894" max="5894" width="12" style="76" customWidth="1"/>
    <col min="5895" max="5895" width="9" style="76" customWidth="1"/>
    <col min="5896" max="5896" width="10.140625" style="76" customWidth="1"/>
    <col min="5897" max="5897" width="8" style="76"/>
    <col min="5898" max="5898" width="14" style="76" customWidth="1"/>
    <col min="5899" max="5899" width="8" style="76"/>
    <col min="5900" max="5900" width="11.42578125" style="76" customWidth="1"/>
    <col min="5901" max="5903" width="8" style="76"/>
    <col min="5904" max="5904" width="8.7109375" style="76" customWidth="1"/>
    <col min="5905" max="5910" width="8" style="76"/>
    <col min="5911" max="5911" width="11.5703125" style="76" customWidth="1"/>
    <col min="5912" max="5923" width="8" style="76"/>
    <col min="5924" max="5924" width="14.140625" style="76" customWidth="1"/>
    <col min="5925" max="6144" width="8" style="76"/>
    <col min="6145" max="6145" width="11.140625" style="76" customWidth="1"/>
    <col min="6146" max="6146" width="16.42578125" style="76" customWidth="1"/>
    <col min="6147" max="6147" width="33.5703125" style="76" customWidth="1"/>
    <col min="6148" max="6148" width="5.5703125" style="76" customWidth="1"/>
    <col min="6149" max="6149" width="25.85546875" style="76" customWidth="1"/>
    <col min="6150" max="6150" width="12" style="76" customWidth="1"/>
    <col min="6151" max="6151" width="9" style="76" customWidth="1"/>
    <col min="6152" max="6152" width="10.140625" style="76" customWidth="1"/>
    <col min="6153" max="6153" width="8" style="76"/>
    <col min="6154" max="6154" width="14" style="76" customWidth="1"/>
    <col min="6155" max="6155" width="8" style="76"/>
    <col min="6156" max="6156" width="11.42578125" style="76" customWidth="1"/>
    <col min="6157" max="6159" width="8" style="76"/>
    <col min="6160" max="6160" width="8.7109375" style="76" customWidth="1"/>
    <col min="6161" max="6166" width="8" style="76"/>
    <col min="6167" max="6167" width="11.5703125" style="76" customWidth="1"/>
    <col min="6168" max="6179" width="8" style="76"/>
    <col min="6180" max="6180" width="14.140625" style="76" customWidth="1"/>
    <col min="6181" max="6400" width="8" style="76"/>
    <col min="6401" max="6401" width="11.140625" style="76" customWidth="1"/>
    <col min="6402" max="6402" width="16.42578125" style="76" customWidth="1"/>
    <col min="6403" max="6403" width="33.5703125" style="76" customWidth="1"/>
    <col min="6404" max="6404" width="5.5703125" style="76" customWidth="1"/>
    <col min="6405" max="6405" width="25.85546875" style="76" customWidth="1"/>
    <col min="6406" max="6406" width="12" style="76" customWidth="1"/>
    <col min="6407" max="6407" width="9" style="76" customWidth="1"/>
    <col min="6408" max="6408" width="10.140625" style="76" customWidth="1"/>
    <col min="6409" max="6409" width="8" style="76"/>
    <col min="6410" max="6410" width="14" style="76" customWidth="1"/>
    <col min="6411" max="6411" width="8" style="76"/>
    <col min="6412" max="6412" width="11.42578125" style="76" customWidth="1"/>
    <col min="6413" max="6415" width="8" style="76"/>
    <col min="6416" max="6416" width="8.7109375" style="76" customWidth="1"/>
    <col min="6417" max="6422" width="8" style="76"/>
    <col min="6423" max="6423" width="11.5703125" style="76" customWidth="1"/>
    <col min="6424" max="6435" width="8" style="76"/>
    <col min="6436" max="6436" width="14.140625" style="76" customWidth="1"/>
    <col min="6437" max="6656" width="8" style="76"/>
    <col min="6657" max="6657" width="11.140625" style="76" customWidth="1"/>
    <col min="6658" max="6658" width="16.42578125" style="76" customWidth="1"/>
    <col min="6659" max="6659" width="33.5703125" style="76" customWidth="1"/>
    <col min="6660" max="6660" width="5.5703125" style="76" customWidth="1"/>
    <col min="6661" max="6661" width="25.85546875" style="76" customWidth="1"/>
    <col min="6662" max="6662" width="12" style="76" customWidth="1"/>
    <col min="6663" max="6663" width="9" style="76" customWidth="1"/>
    <col min="6664" max="6664" width="10.140625" style="76" customWidth="1"/>
    <col min="6665" max="6665" width="8" style="76"/>
    <col min="6666" max="6666" width="14" style="76" customWidth="1"/>
    <col min="6667" max="6667" width="8" style="76"/>
    <col min="6668" max="6668" width="11.42578125" style="76" customWidth="1"/>
    <col min="6669" max="6671" width="8" style="76"/>
    <col min="6672" max="6672" width="8.7109375" style="76" customWidth="1"/>
    <col min="6673" max="6678" width="8" style="76"/>
    <col min="6679" max="6679" width="11.5703125" style="76" customWidth="1"/>
    <col min="6680" max="6691" width="8" style="76"/>
    <col min="6692" max="6692" width="14.140625" style="76" customWidth="1"/>
    <col min="6693" max="6912" width="8" style="76"/>
    <col min="6913" max="6913" width="11.140625" style="76" customWidth="1"/>
    <col min="6914" max="6914" width="16.42578125" style="76" customWidth="1"/>
    <col min="6915" max="6915" width="33.5703125" style="76" customWidth="1"/>
    <col min="6916" max="6916" width="5.5703125" style="76" customWidth="1"/>
    <col min="6917" max="6917" width="25.85546875" style="76" customWidth="1"/>
    <col min="6918" max="6918" width="12" style="76" customWidth="1"/>
    <col min="6919" max="6919" width="9" style="76" customWidth="1"/>
    <col min="6920" max="6920" width="10.140625" style="76" customWidth="1"/>
    <col min="6921" max="6921" width="8" style="76"/>
    <col min="6922" max="6922" width="14" style="76" customWidth="1"/>
    <col min="6923" max="6923" width="8" style="76"/>
    <col min="6924" max="6924" width="11.42578125" style="76" customWidth="1"/>
    <col min="6925" max="6927" width="8" style="76"/>
    <col min="6928" max="6928" width="8.7109375" style="76" customWidth="1"/>
    <col min="6929" max="6934" width="8" style="76"/>
    <col min="6935" max="6935" width="11.5703125" style="76" customWidth="1"/>
    <col min="6936" max="6947" width="8" style="76"/>
    <col min="6948" max="6948" width="14.140625" style="76" customWidth="1"/>
    <col min="6949" max="7168" width="8" style="76"/>
    <col min="7169" max="7169" width="11.140625" style="76" customWidth="1"/>
    <col min="7170" max="7170" width="16.42578125" style="76" customWidth="1"/>
    <col min="7171" max="7171" width="33.5703125" style="76" customWidth="1"/>
    <col min="7172" max="7172" width="5.5703125" style="76" customWidth="1"/>
    <col min="7173" max="7173" width="25.85546875" style="76" customWidth="1"/>
    <col min="7174" max="7174" width="12" style="76" customWidth="1"/>
    <col min="7175" max="7175" width="9" style="76" customWidth="1"/>
    <col min="7176" max="7176" width="10.140625" style="76" customWidth="1"/>
    <col min="7177" max="7177" width="8" style="76"/>
    <col min="7178" max="7178" width="14" style="76" customWidth="1"/>
    <col min="7179" max="7179" width="8" style="76"/>
    <col min="7180" max="7180" width="11.42578125" style="76" customWidth="1"/>
    <col min="7181" max="7183" width="8" style="76"/>
    <col min="7184" max="7184" width="8.7109375" style="76" customWidth="1"/>
    <col min="7185" max="7190" width="8" style="76"/>
    <col min="7191" max="7191" width="11.5703125" style="76" customWidth="1"/>
    <col min="7192" max="7203" width="8" style="76"/>
    <col min="7204" max="7204" width="14.140625" style="76" customWidth="1"/>
    <col min="7205" max="7424" width="8" style="76"/>
    <col min="7425" max="7425" width="11.140625" style="76" customWidth="1"/>
    <col min="7426" max="7426" width="16.42578125" style="76" customWidth="1"/>
    <col min="7427" max="7427" width="33.5703125" style="76" customWidth="1"/>
    <col min="7428" max="7428" width="5.5703125" style="76" customWidth="1"/>
    <col min="7429" max="7429" width="25.85546875" style="76" customWidth="1"/>
    <col min="7430" max="7430" width="12" style="76" customWidth="1"/>
    <col min="7431" max="7431" width="9" style="76" customWidth="1"/>
    <col min="7432" max="7432" width="10.140625" style="76" customWidth="1"/>
    <col min="7433" max="7433" width="8" style="76"/>
    <col min="7434" max="7434" width="14" style="76" customWidth="1"/>
    <col min="7435" max="7435" width="8" style="76"/>
    <col min="7436" max="7436" width="11.42578125" style="76" customWidth="1"/>
    <col min="7437" max="7439" width="8" style="76"/>
    <col min="7440" max="7440" width="8.7109375" style="76" customWidth="1"/>
    <col min="7441" max="7446" width="8" style="76"/>
    <col min="7447" max="7447" width="11.5703125" style="76" customWidth="1"/>
    <col min="7448" max="7459" width="8" style="76"/>
    <col min="7460" max="7460" width="14.140625" style="76" customWidth="1"/>
    <col min="7461" max="7680" width="8" style="76"/>
    <col min="7681" max="7681" width="11.140625" style="76" customWidth="1"/>
    <col min="7682" max="7682" width="16.42578125" style="76" customWidth="1"/>
    <col min="7683" max="7683" width="33.5703125" style="76" customWidth="1"/>
    <col min="7684" max="7684" width="5.5703125" style="76" customWidth="1"/>
    <col min="7685" max="7685" width="25.85546875" style="76" customWidth="1"/>
    <col min="7686" max="7686" width="12" style="76" customWidth="1"/>
    <col min="7687" max="7687" width="9" style="76" customWidth="1"/>
    <col min="7688" max="7688" width="10.140625" style="76" customWidth="1"/>
    <col min="7689" max="7689" width="8" style="76"/>
    <col min="7690" max="7690" width="14" style="76" customWidth="1"/>
    <col min="7691" max="7691" width="8" style="76"/>
    <col min="7692" max="7692" width="11.42578125" style="76" customWidth="1"/>
    <col min="7693" max="7695" width="8" style="76"/>
    <col min="7696" max="7696" width="8.7109375" style="76" customWidth="1"/>
    <col min="7697" max="7702" width="8" style="76"/>
    <col min="7703" max="7703" width="11.5703125" style="76" customWidth="1"/>
    <col min="7704" max="7715" width="8" style="76"/>
    <col min="7716" max="7716" width="14.140625" style="76" customWidth="1"/>
    <col min="7717" max="7936" width="8" style="76"/>
    <col min="7937" max="7937" width="11.140625" style="76" customWidth="1"/>
    <col min="7938" max="7938" width="16.42578125" style="76" customWidth="1"/>
    <col min="7939" max="7939" width="33.5703125" style="76" customWidth="1"/>
    <col min="7940" max="7940" width="5.5703125" style="76" customWidth="1"/>
    <col min="7941" max="7941" width="25.85546875" style="76" customWidth="1"/>
    <col min="7942" max="7942" width="12" style="76" customWidth="1"/>
    <col min="7943" max="7943" width="9" style="76" customWidth="1"/>
    <col min="7944" max="7944" width="10.140625" style="76" customWidth="1"/>
    <col min="7945" max="7945" width="8" style="76"/>
    <col min="7946" max="7946" width="14" style="76" customWidth="1"/>
    <col min="7947" max="7947" width="8" style="76"/>
    <col min="7948" max="7948" width="11.42578125" style="76" customWidth="1"/>
    <col min="7949" max="7951" width="8" style="76"/>
    <col min="7952" max="7952" width="8.7109375" style="76" customWidth="1"/>
    <col min="7953" max="7958" width="8" style="76"/>
    <col min="7959" max="7959" width="11.5703125" style="76" customWidth="1"/>
    <col min="7960" max="7971" width="8" style="76"/>
    <col min="7972" max="7972" width="14.140625" style="76" customWidth="1"/>
    <col min="7973" max="8192" width="8" style="76"/>
    <col min="8193" max="8193" width="11.140625" style="76" customWidth="1"/>
    <col min="8194" max="8194" width="16.42578125" style="76" customWidth="1"/>
    <col min="8195" max="8195" width="33.5703125" style="76" customWidth="1"/>
    <col min="8196" max="8196" width="5.5703125" style="76" customWidth="1"/>
    <col min="8197" max="8197" width="25.85546875" style="76" customWidth="1"/>
    <col min="8198" max="8198" width="12" style="76" customWidth="1"/>
    <col min="8199" max="8199" width="9" style="76" customWidth="1"/>
    <col min="8200" max="8200" width="10.140625" style="76" customWidth="1"/>
    <col min="8201" max="8201" width="8" style="76"/>
    <col min="8202" max="8202" width="14" style="76" customWidth="1"/>
    <col min="8203" max="8203" width="8" style="76"/>
    <col min="8204" max="8204" width="11.42578125" style="76" customWidth="1"/>
    <col min="8205" max="8207" width="8" style="76"/>
    <col min="8208" max="8208" width="8.7109375" style="76" customWidth="1"/>
    <col min="8209" max="8214" width="8" style="76"/>
    <col min="8215" max="8215" width="11.5703125" style="76" customWidth="1"/>
    <col min="8216" max="8227" width="8" style="76"/>
    <col min="8228" max="8228" width="14.140625" style="76" customWidth="1"/>
    <col min="8229" max="8448" width="8" style="76"/>
    <col min="8449" max="8449" width="11.140625" style="76" customWidth="1"/>
    <col min="8450" max="8450" width="16.42578125" style="76" customWidth="1"/>
    <col min="8451" max="8451" width="33.5703125" style="76" customWidth="1"/>
    <col min="8452" max="8452" width="5.5703125" style="76" customWidth="1"/>
    <col min="8453" max="8453" width="25.85546875" style="76" customWidth="1"/>
    <col min="8454" max="8454" width="12" style="76" customWidth="1"/>
    <col min="8455" max="8455" width="9" style="76" customWidth="1"/>
    <col min="8456" max="8456" width="10.140625" style="76" customWidth="1"/>
    <col min="8457" max="8457" width="8" style="76"/>
    <col min="8458" max="8458" width="14" style="76" customWidth="1"/>
    <col min="8459" max="8459" width="8" style="76"/>
    <col min="8460" max="8460" width="11.42578125" style="76" customWidth="1"/>
    <col min="8461" max="8463" width="8" style="76"/>
    <col min="8464" max="8464" width="8.7109375" style="76" customWidth="1"/>
    <col min="8465" max="8470" width="8" style="76"/>
    <col min="8471" max="8471" width="11.5703125" style="76" customWidth="1"/>
    <col min="8472" max="8483" width="8" style="76"/>
    <col min="8484" max="8484" width="14.140625" style="76" customWidth="1"/>
    <col min="8485" max="8704" width="8" style="76"/>
    <col min="8705" max="8705" width="11.140625" style="76" customWidth="1"/>
    <col min="8706" max="8706" width="16.42578125" style="76" customWidth="1"/>
    <col min="8707" max="8707" width="33.5703125" style="76" customWidth="1"/>
    <col min="8708" max="8708" width="5.5703125" style="76" customWidth="1"/>
    <col min="8709" max="8709" width="25.85546875" style="76" customWidth="1"/>
    <col min="8710" max="8710" width="12" style="76" customWidth="1"/>
    <col min="8711" max="8711" width="9" style="76" customWidth="1"/>
    <col min="8712" max="8712" width="10.140625" style="76" customWidth="1"/>
    <col min="8713" max="8713" width="8" style="76"/>
    <col min="8714" max="8714" width="14" style="76" customWidth="1"/>
    <col min="8715" max="8715" width="8" style="76"/>
    <col min="8716" max="8716" width="11.42578125" style="76" customWidth="1"/>
    <col min="8717" max="8719" width="8" style="76"/>
    <col min="8720" max="8720" width="8.7109375" style="76" customWidth="1"/>
    <col min="8721" max="8726" width="8" style="76"/>
    <col min="8727" max="8727" width="11.5703125" style="76" customWidth="1"/>
    <col min="8728" max="8739" width="8" style="76"/>
    <col min="8740" max="8740" width="14.140625" style="76" customWidth="1"/>
    <col min="8741" max="8960" width="8" style="76"/>
    <col min="8961" max="8961" width="11.140625" style="76" customWidth="1"/>
    <col min="8962" max="8962" width="16.42578125" style="76" customWidth="1"/>
    <col min="8963" max="8963" width="33.5703125" style="76" customWidth="1"/>
    <col min="8964" max="8964" width="5.5703125" style="76" customWidth="1"/>
    <col min="8965" max="8965" width="25.85546875" style="76" customWidth="1"/>
    <col min="8966" max="8966" width="12" style="76" customWidth="1"/>
    <col min="8967" max="8967" width="9" style="76" customWidth="1"/>
    <col min="8968" max="8968" width="10.140625" style="76" customWidth="1"/>
    <col min="8969" max="8969" width="8" style="76"/>
    <col min="8970" max="8970" width="14" style="76" customWidth="1"/>
    <col min="8971" max="8971" width="8" style="76"/>
    <col min="8972" max="8972" width="11.42578125" style="76" customWidth="1"/>
    <col min="8973" max="8975" width="8" style="76"/>
    <col min="8976" max="8976" width="8.7109375" style="76" customWidth="1"/>
    <col min="8977" max="8982" width="8" style="76"/>
    <col min="8983" max="8983" width="11.5703125" style="76" customWidth="1"/>
    <col min="8984" max="8995" width="8" style="76"/>
    <col min="8996" max="8996" width="14.140625" style="76" customWidth="1"/>
    <col min="8997" max="9216" width="8" style="76"/>
    <col min="9217" max="9217" width="11.140625" style="76" customWidth="1"/>
    <col min="9218" max="9218" width="16.42578125" style="76" customWidth="1"/>
    <col min="9219" max="9219" width="33.5703125" style="76" customWidth="1"/>
    <col min="9220" max="9220" width="5.5703125" style="76" customWidth="1"/>
    <col min="9221" max="9221" width="25.85546875" style="76" customWidth="1"/>
    <col min="9222" max="9222" width="12" style="76" customWidth="1"/>
    <col min="9223" max="9223" width="9" style="76" customWidth="1"/>
    <col min="9224" max="9224" width="10.140625" style="76" customWidth="1"/>
    <col min="9225" max="9225" width="8" style="76"/>
    <col min="9226" max="9226" width="14" style="76" customWidth="1"/>
    <col min="9227" max="9227" width="8" style="76"/>
    <col min="9228" max="9228" width="11.42578125" style="76" customWidth="1"/>
    <col min="9229" max="9231" width="8" style="76"/>
    <col min="9232" max="9232" width="8.7109375" style="76" customWidth="1"/>
    <col min="9233" max="9238" width="8" style="76"/>
    <col min="9239" max="9239" width="11.5703125" style="76" customWidth="1"/>
    <col min="9240" max="9251" width="8" style="76"/>
    <col min="9252" max="9252" width="14.140625" style="76" customWidth="1"/>
    <col min="9253" max="9472" width="8" style="76"/>
    <col min="9473" max="9473" width="11.140625" style="76" customWidth="1"/>
    <col min="9474" max="9474" width="16.42578125" style="76" customWidth="1"/>
    <col min="9475" max="9475" width="33.5703125" style="76" customWidth="1"/>
    <col min="9476" max="9476" width="5.5703125" style="76" customWidth="1"/>
    <col min="9477" max="9477" width="25.85546875" style="76" customWidth="1"/>
    <col min="9478" max="9478" width="12" style="76" customWidth="1"/>
    <col min="9479" max="9479" width="9" style="76" customWidth="1"/>
    <col min="9480" max="9480" width="10.140625" style="76" customWidth="1"/>
    <col min="9481" max="9481" width="8" style="76"/>
    <col min="9482" max="9482" width="14" style="76" customWidth="1"/>
    <col min="9483" max="9483" width="8" style="76"/>
    <col min="9484" max="9484" width="11.42578125" style="76" customWidth="1"/>
    <col min="9485" max="9487" width="8" style="76"/>
    <col min="9488" max="9488" width="8.7109375" style="76" customWidth="1"/>
    <col min="9489" max="9494" width="8" style="76"/>
    <col min="9495" max="9495" width="11.5703125" style="76" customWidth="1"/>
    <col min="9496" max="9507" width="8" style="76"/>
    <col min="9508" max="9508" width="14.140625" style="76" customWidth="1"/>
    <col min="9509" max="9728" width="8" style="76"/>
    <col min="9729" max="9729" width="11.140625" style="76" customWidth="1"/>
    <col min="9730" max="9730" width="16.42578125" style="76" customWidth="1"/>
    <col min="9731" max="9731" width="33.5703125" style="76" customWidth="1"/>
    <col min="9732" max="9732" width="5.5703125" style="76" customWidth="1"/>
    <col min="9733" max="9733" width="25.85546875" style="76" customWidth="1"/>
    <col min="9734" max="9734" width="12" style="76" customWidth="1"/>
    <col min="9735" max="9735" width="9" style="76" customWidth="1"/>
    <col min="9736" max="9736" width="10.140625" style="76" customWidth="1"/>
    <col min="9737" max="9737" width="8" style="76"/>
    <col min="9738" max="9738" width="14" style="76" customWidth="1"/>
    <col min="9739" max="9739" width="8" style="76"/>
    <col min="9740" max="9740" width="11.42578125" style="76" customWidth="1"/>
    <col min="9741" max="9743" width="8" style="76"/>
    <col min="9744" max="9744" width="8.7109375" style="76" customWidth="1"/>
    <col min="9745" max="9750" width="8" style="76"/>
    <col min="9751" max="9751" width="11.5703125" style="76" customWidth="1"/>
    <col min="9752" max="9763" width="8" style="76"/>
    <col min="9764" max="9764" width="14.140625" style="76" customWidth="1"/>
    <col min="9765" max="9984" width="8" style="76"/>
    <col min="9985" max="9985" width="11.140625" style="76" customWidth="1"/>
    <col min="9986" max="9986" width="16.42578125" style="76" customWidth="1"/>
    <col min="9987" max="9987" width="33.5703125" style="76" customWidth="1"/>
    <col min="9988" max="9988" width="5.5703125" style="76" customWidth="1"/>
    <col min="9989" max="9989" width="25.85546875" style="76" customWidth="1"/>
    <col min="9990" max="9990" width="12" style="76" customWidth="1"/>
    <col min="9991" max="9991" width="9" style="76" customWidth="1"/>
    <col min="9992" max="9992" width="10.140625" style="76" customWidth="1"/>
    <col min="9993" max="9993" width="8" style="76"/>
    <col min="9994" max="9994" width="14" style="76" customWidth="1"/>
    <col min="9995" max="9995" width="8" style="76"/>
    <col min="9996" max="9996" width="11.42578125" style="76" customWidth="1"/>
    <col min="9997" max="9999" width="8" style="76"/>
    <col min="10000" max="10000" width="8.7109375" style="76" customWidth="1"/>
    <col min="10001" max="10006" width="8" style="76"/>
    <col min="10007" max="10007" width="11.5703125" style="76" customWidth="1"/>
    <col min="10008" max="10019" width="8" style="76"/>
    <col min="10020" max="10020" width="14.140625" style="76" customWidth="1"/>
    <col min="10021" max="10240" width="8" style="76"/>
    <col min="10241" max="10241" width="11.140625" style="76" customWidth="1"/>
    <col min="10242" max="10242" width="16.42578125" style="76" customWidth="1"/>
    <col min="10243" max="10243" width="33.5703125" style="76" customWidth="1"/>
    <col min="10244" max="10244" width="5.5703125" style="76" customWidth="1"/>
    <col min="10245" max="10245" width="25.85546875" style="76" customWidth="1"/>
    <col min="10246" max="10246" width="12" style="76" customWidth="1"/>
    <col min="10247" max="10247" width="9" style="76" customWidth="1"/>
    <col min="10248" max="10248" width="10.140625" style="76" customWidth="1"/>
    <col min="10249" max="10249" width="8" style="76"/>
    <col min="10250" max="10250" width="14" style="76" customWidth="1"/>
    <col min="10251" max="10251" width="8" style="76"/>
    <col min="10252" max="10252" width="11.42578125" style="76" customWidth="1"/>
    <col min="10253" max="10255" width="8" style="76"/>
    <col min="10256" max="10256" width="8.7109375" style="76" customWidth="1"/>
    <col min="10257" max="10262" width="8" style="76"/>
    <col min="10263" max="10263" width="11.5703125" style="76" customWidth="1"/>
    <col min="10264" max="10275" width="8" style="76"/>
    <col min="10276" max="10276" width="14.140625" style="76" customWidth="1"/>
    <col min="10277" max="10496" width="8" style="76"/>
    <col min="10497" max="10497" width="11.140625" style="76" customWidth="1"/>
    <col min="10498" max="10498" width="16.42578125" style="76" customWidth="1"/>
    <col min="10499" max="10499" width="33.5703125" style="76" customWidth="1"/>
    <col min="10500" max="10500" width="5.5703125" style="76" customWidth="1"/>
    <col min="10501" max="10501" width="25.85546875" style="76" customWidth="1"/>
    <col min="10502" max="10502" width="12" style="76" customWidth="1"/>
    <col min="10503" max="10503" width="9" style="76" customWidth="1"/>
    <col min="10504" max="10504" width="10.140625" style="76" customWidth="1"/>
    <col min="10505" max="10505" width="8" style="76"/>
    <col min="10506" max="10506" width="14" style="76" customWidth="1"/>
    <col min="10507" max="10507" width="8" style="76"/>
    <col min="10508" max="10508" width="11.42578125" style="76" customWidth="1"/>
    <col min="10509" max="10511" width="8" style="76"/>
    <col min="10512" max="10512" width="8.7109375" style="76" customWidth="1"/>
    <col min="10513" max="10518" width="8" style="76"/>
    <col min="10519" max="10519" width="11.5703125" style="76" customWidth="1"/>
    <col min="10520" max="10531" width="8" style="76"/>
    <col min="10532" max="10532" width="14.140625" style="76" customWidth="1"/>
    <col min="10533" max="10752" width="8" style="76"/>
    <col min="10753" max="10753" width="11.140625" style="76" customWidth="1"/>
    <col min="10754" max="10754" width="16.42578125" style="76" customWidth="1"/>
    <col min="10755" max="10755" width="33.5703125" style="76" customWidth="1"/>
    <col min="10756" max="10756" width="5.5703125" style="76" customWidth="1"/>
    <col min="10757" max="10757" width="25.85546875" style="76" customWidth="1"/>
    <col min="10758" max="10758" width="12" style="76" customWidth="1"/>
    <col min="10759" max="10759" width="9" style="76" customWidth="1"/>
    <col min="10760" max="10760" width="10.140625" style="76" customWidth="1"/>
    <col min="10761" max="10761" width="8" style="76"/>
    <col min="10762" max="10762" width="14" style="76" customWidth="1"/>
    <col min="10763" max="10763" width="8" style="76"/>
    <col min="10764" max="10764" width="11.42578125" style="76" customWidth="1"/>
    <col min="10765" max="10767" width="8" style="76"/>
    <col min="10768" max="10768" width="8.7109375" style="76" customWidth="1"/>
    <col min="10769" max="10774" width="8" style="76"/>
    <col min="10775" max="10775" width="11.5703125" style="76" customWidth="1"/>
    <col min="10776" max="10787" width="8" style="76"/>
    <col min="10788" max="10788" width="14.140625" style="76" customWidth="1"/>
    <col min="10789" max="11008" width="8" style="76"/>
    <col min="11009" max="11009" width="11.140625" style="76" customWidth="1"/>
    <col min="11010" max="11010" width="16.42578125" style="76" customWidth="1"/>
    <col min="11011" max="11011" width="33.5703125" style="76" customWidth="1"/>
    <col min="11012" max="11012" width="5.5703125" style="76" customWidth="1"/>
    <col min="11013" max="11013" width="25.85546875" style="76" customWidth="1"/>
    <col min="11014" max="11014" width="12" style="76" customWidth="1"/>
    <col min="11015" max="11015" width="9" style="76" customWidth="1"/>
    <col min="11016" max="11016" width="10.140625" style="76" customWidth="1"/>
    <col min="11017" max="11017" width="8" style="76"/>
    <col min="11018" max="11018" width="14" style="76" customWidth="1"/>
    <col min="11019" max="11019" width="8" style="76"/>
    <col min="11020" max="11020" width="11.42578125" style="76" customWidth="1"/>
    <col min="11021" max="11023" width="8" style="76"/>
    <col min="11024" max="11024" width="8.7109375" style="76" customWidth="1"/>
    <col min="11025" max="11030" width="8" style="76"/>
    <col min="11031" max="11031" width="11.5703125" style="76" customWidth="1"/>
    <col min="11032" max="11043" width="8" style="76"/>
    <col min="11044" max="11044" width="14.140625" style="76" customWidth="1"/>
    <col min="11045" max="11264" width="8" style="76"/>
    <col min="11265" max="11265" width="11.140625" style="76" customWidth="1"/>
    <col min="11266" max="11266" width="16.42578125" style="76" customWidth="1"/>
    <col min="11267" max="11267" width="33.5703125" style="76" customWidth="1"/>
    <col min="11268" max="11268" width="5.5703125" style="76" customWidth="1"/>
    <col min="11269" max="11269" width="25.85546875" style="76" customWidth="1"/>
    <col min="11270" max="11270" width="12" style="76" customWidth="1"/>
    <col min="11271" max="11271" width="9" style="76" customWidth="1"/>
    <col min="11272" max="11272" width="10.140625" style="76" customWidth="1"/>
    <col min="11273" max="11273" width="8" style="76"/>
    <col min="11274" max="11274" width="14" style="76" customWidth="1"/>
    <col min="11275" max="11275" width="8" style="76"/>
    <col min="11276" max="11276" width="11.42578125" style="76" customWidth="1"/>
    <col min="11277" max="11279" width="8" style="76"/>
    <col min="11280" max="11280" width="8.7109375" style="76" customWidth="1"/>
    <col min="11281" max="11286" width="8" style="76"/>
    <col min="11287" max="11287" width="11.5703125" style="76" customWidth="1"/>
    <col min="11288" max="11299" width="8" style="76"/>
    <col min="11300" max="11300" width="14.140625" style="76" customWidth="1"/>
    <col min="11301" max="11520" width="8" style="76"/>
    <col min="11521" max="11521" width="11.140625" style="76" customWidth="1"/>
    <col min="11522" max="11522" width="16.42578125" style="76" customWidth="1"/>
    <col min="11523" max="11523" width="33.5703125" style="76" customWidth="1"/>
    <col min="11524" max="11524" width="5.5703125" style="76" customWidth="1"/>
    <col min="11525" max="11525" width="25.85546875" style="76" customWidth="1"/>
    <col min="11526" max="11526" width="12" style="76" customWidth="1"/>
    <col min="11527" max="11527" width="9" style="76" customWidth="1"/>
    <col min="11528" max="11528" width="10.140625" style="76" customWidth="1"/>
    <col min="11529" max="11529" width="8" style="76"/>
    <col min="11530" max="11530" width="14" style="76" customWidth="1"/>
    <col min="11531" max="11531" width="8" style="76"/>
    <col min="11532" max="11532" width="11.42578125" style="76" customWidth="1"/>
    <col min="11533" max="11535" width="8" style="76"/>
    <col min="11536" max="11536" width="8.7109375" style="76" customWidth="1"/>
    <col min="11537" max="11542" width="8" style="76"/>
    <col min="11543" max="11543" width="11.5703125" style="76" customWidth="1"/>
    <col min="11544" max="11555" width="8" style="76"/>
    <col min="11556" max="11556" width="14.140625" style="76" customWidth="1"/>
    <col min="11557" max="11776" width="8" style="76"/>
    <col min="11777" max="11777" width="11.140625" style="76" customWidth="1"/>
    <col min="11778" max="11778" width="16.42578125" style="76" customWidth="1"/>
    <col min="11779" max="11779" width="33.5703125" style="76" customWidth="1"/>
    <col min="11780" max="11780" width="5.5703125" style="76" customWidth="1"/>
    <col min="11781" max="11781" width="25.85546875" style="76" customWidth="1"/>
    <col min="11782" max="11782" width="12" style="76" customWidth="1"/>
    <col min="11783" max="11783" width="9" style="76" customWidth="1"/>
    <col min="11784" max="11784" width="10.140625" style="76" customWidth="1"/>
    <col min="11785" max="11785" width="8" style="76"/>
    <col min="11786" max="11786" width="14" style="76" customWidth="1"/>
    <col min="11787" max="11787" width="8" style="76"/>
    <col min="11788" max="11788" width="11.42578125" style="76" customWidth="1"/>
    <col min="11789" max="11791" width="8" style="76"/>
    <col min="11792" max="11792" width="8.7109375" style="76" customWidth="1"/>
    <col min="11793" max="11798" width="8" style="76"/>
    <col min="11799" max="11799" width="11.5703125" style="76" customWidth="1"/>
    <col min="11800" max="11811" width="8" style="76"/>
    <col min="11812" max="11812" width="14.140625" style="76" customWidth="1"/>
    <col min="11813" max="12032" width="8" style="76"/>
    <col min="12033" max="12033" width="11.140625" style="76" customWidth="1"/>
    <col min="12034" max="12034" width="16.42578125" style="76" customWidth="1"/>
    <col min="12035" max="12035" width="33.5703125" style="76" customWidth="1"/>
    <col min="12036" max="12036" width="5.5703125" style="76" customWidth="1"/>
    <col min="12037" max="12037" width="25.85546875" style="76" customWidth="1"/>
    <col min="12038" max="12038" width="12" style="76" customWidth="1"/>
    <col min="12039" max="12039" width="9" style="76" customWidth="1"/>
    <col min="12040" max="12040" width="10.140625" style="76" customWidth="1"/>
    <col min="12041" max="12041" width="8" style="76"/>
    <col min="12042" max="12042" width="14" style="76" customWidth="1"/>
    <col min="12043" max="12043" width="8" style="76"/>
    <col min="12044" max="12044" width="11.42578125" style="76" customWidth="1"/>
    <col min="12045" max="12047" width="8" style="76"/>
    <col min="12048" max="12048" width="8.7109375" style="76" customWidth="1"/>
    <col min="12049" max="12054" width="8" style="76"/>
    <col min="12055" max="12055" width="11.5703125" style="76" customWidth="1"/>
    <col min="12056" max="12067" width="8" style="76"/>
    <col min="12068" max="12068" width="14.140625" style="76" customWidth="1"/>
    <col min="12069" max="12288" width="8" style="76"/>
    <col min="12289" max="12289" width="11.140625" style="76" customWidth="1"/>
    <col min="12290" max="12290" width="16.42578125" style="76" customWidth="1"/>
    <col min="12291" max="12291" width="33.5703125" style="76" customWidth="1"/>
    <col min="12292" max="12292" width="5.5703125" style="76" customWidth="1"/>
    <col min="12293" max="12293" width="25.85546875" style="76" customWidth="1"/>
    <col min="12294" max="12294" width="12" style="76" customWidth="1"/>
    <col min="12295" max="12295" width="9" style="76" customWidth="1"/>
    <col min="12296" max="12296" width="10.140625" style="76" customWidth="1"/>
    <col min="12297" max="12297" width="8" style="76"/>
    <col min="12298" max="12298" width="14" style="76" customWidth="1"/>
    <col min="12299" max="12299" width="8" style="76"/>
    <col min="12300" max="12300" width="11.42578125" style="76" customWidth="1"/>
    <col min="12301" max="12303" width="8" style="76"/>
    <col min="12304" max="12304" width="8.7109375" style="76" customWidth="1"/>
    <col min="12305" max="12310" width="8" style="76"/>
    <col min="12311" max="12311" width="11.5703125" style="76" customWidth="1"/>
    <col min="12312" max="12323" width="8" style="76"/>
    <col min="12324" max="12324" width="14.140625" style="76" customWidth="1"/>
    <col min="12325" max="12544" width="8" style="76"/>
    <col min="12545" max="12545" width="11.140625" style="76" customWidth="1"/>
    <col min="12546" max="12546" width="16.42578125" style="76" customWidth="1"/>
    <col min="12547" max="12547" width="33.5703125" style="76" customWidth="1"/>
    <col min="12548" max="12548" width="5.5703125" style="76" customWidth="1"/>
    <col min="12549" max="12549" width="25.85546875" style="76" customWidth="1"/>
    <col min="12550" max="12550" width="12" style="76" customWidth="1"/>
    <col min="12551" max="12551" width="9" style="76" customWidth="1"/>
    <col min="12552" max="12552" width="10.140625" style="76" customWidth="1"/>
    <col min="12553" max="12553" width="8" style="76"/>
    <col min="12554" max="12554" width="14" style="76" customWidth="1"/>
    <col min="12555" max="12555" width="8" style="76"/>
    <col min="12556" max="12556" width="11.42578125" style="76" customWidth="1"/>
    <col min="12557" max="12559" width="8" style="76"/>
    <col min="12560" max="12560" width="8.7109375" style="76" customWidth="1"/>
    <col min="12561" max="12566" width="8" style="76"/>
    <col min="12567" max="12567" width="11.5703125" style="76" customWidth="1"/>
    <col min="12568" max="12579" width="8" style="76"/>
    <col min="12580" max="12580" width="14.140625" style="76" customWidth="1"/>
    <col min="12581" max="12800" width="8" style="76"/>
    <col min="12801" max="12801" width="11.140625" style="76" customWidth="1"/>
    <col min="12802" max="12802" width="16.42578125" style="76" customWidth="1"/>
    <col min="12803" max="12803" width="33.5703125" style="76" customWidth="1"/>
    <col min="12804" max="12804" width="5.5703125" style="76" customWidth="1"/>
    <col min="12805" max="12805" width="25.85546875" style="76" customWidth="1"/>
    <col min="12806" max="12806" width="12" style="76" customWidth="1"/>
    <col min="12807" max="12807" width="9" style="76" customWidth="1"/>
    <col min="12808" max="12808" width="10.140625" style="76" customWidth="1"/>
    <col min="12809" max="12809" width="8" style="76"/>
    <col min="12810" max="12810" width="14" style="76" customWidth="1"/>
    <col min="12811" max="12811" width="8" style="76"/>
    <col min="12812" max="12812" width="11.42578125" style="76" customWidth="1"/>
    <col min="12813" max="12815" width="8" style="76"/>
    <col min="12816" max="12816" width="8.7109375" style="76" customWidth="1"/>
    <col min="12817" max="12822" width="8" style="76"/>
    <col min="12823" max="12823" width="11.5703125" style="76" customWidth="1"/>
    <col min="12824" max="12835" width="8" style="76"/>
    <col min="12836" max="12836" width="14.140625" style="76" customWidth="1"/>
    <col min="12837" max="13056" width="8" style="76"/>
    <col min="13057" max="13057" width="11.140625" style="76" customWidth="1"/>
    <col min="13058" max="13058" width="16.42578125" style="76" customWidth="1"/>
    <col min="13059" max="13059" width="33.5703125" style="76" customWidth="1"/>
    <col min="13060" max="13060" width="5.5703125" style="76" customWidth="1"/>
    <col min="13061" max="13061" width="25.85546875" style="76" customWidth="1"/>
    <col min="13062" max="13062" width="12" style="76" customWidth="1"/>
    <col min="13063" max="13063" width="9" style="76" customWidth="1"/>
    <col min="13064" max="13064" width="10.140625" style="76" customWidth="1"/>
    <col min="13065" max="13065" width="8" style="76"/>
    <col min="13066" max="13066" width="14" style="76" customWidth="1"/>
    <col min="13067" max="13067" width="8" style="76"/>
    <col min="13068" max="13068" width="11.42578125" style="76" customWidth="1"/>
    <col min="13069" max="13071" width="8" style="76"/>
    <col min="13072" max="13072" width="8.7109375" style="76" customWidth="1"/>
    <col min="13073" max="13078" width="8" style="76"/>
    <col min="13079" max="13079" width="11.5703125" style="76" customWidth="1"/>
    <col min="13080" max="13091" width="8" style="76"/>
    <col min="13092" max="13092" width="14.140625" style="76" customWidth="1"/>
    <col min="13093" max="13312" width="8" style="76"/>
    <col min="13313" max="13313" width="11.140625" style="76" customWidth="1"/>
    <col min="13314" max="13314" width="16.42578125" style="76" customWidth="1"/>
    <col min="13315" max="13315" width="33.5703125" style="76" customWidth="1"/>
    <col min="13316" max="13316" width="5.5703125" style="76" customWidth="1"/>
    <col min="13317" max="13317" width="25.85546875" style="76" customWidth="1"/>
    <col min="13318" max="13318" width="12" style="76" customWidth="1"/>
    <col min="13319" max="13319" width="9" style="76" customWidth="1"/>
    <col min="13320" max="13320" width="10.140625" style="76" customWidth="1"/>
    <col min="13321" max="13321" width="8" style="76"/>
    <col min="13322" max="13322" width="14" style="76" customWidth="1"/>
    <col min="13323" max="13323" width="8" style="76"/>
    <col min="13324" max="13324" width="11.42578125" style="76" customWidth="1"/>
    <col min="13325" max="13327" width="8" style="76"/>
    <col min="13328" max="13328" width="8.7109375" style="76" customWidth="1"/>
    <col min="13329" max="13334" width="8" style="76"/>
    <col min="13335" max="13335" width="11.5703125" style="76" customWidth="1"/>
    <col min="13336" max="13347" width="8" style="76"/>
    <col min="13348" max="13348" width="14.140625" style="76" customWidth="1"/>
    <col min="13349" max="13568" width="8" style="76"/>
    <col min="13569" max="13569" width="11.140625" style="76" customWidth="1"/>
    <col min="13570" max="13570" width="16.42578125" style="76" customWidth="1"/>
    <col min="13571" max="13571" width="33.5703125" style="76" customWidth="1"/>
    <col min="13572" max="13572" width="5.5703125" style="76" customWidth="1"/>
    <col min="13573" max="13573" width="25.85546875" style="76" customWidth="1"/>
    <col min="13574" max="13574" width="12" style="76" customWidth="1"/>
    <col min="13575" max="13575" width="9" style="76" customWidth="1"/>
    <col min="13576" max="13576" width="10.140625" style="76" customWidth="1"/>
    <col min="13577" max="13577" width="8" style="76"/>
    <col min="13578" max="13578" width="14" style="76" customWidth="1"/>
    <col min="13579" max="13579" width="8" style="76"/>
    <col min="13580" max="13580" width="11.42578125" style="76" customWidth="1"/>
    <col min="13581" max="13583" width="8" style="76"/>
    <col min="13584" max="13584" width="8.7109375" style="76" customWidth="1"/>
    <col min="13585" max="13590" width="8" style="76"/>
    <col min="13591" max="13591" width="11.5703125" style="76" customWidth="1"/>
    <col min="13592" max="13603" width="8" style="76"/>
    <col min="13604" max="13604" width="14.140625" style="76" customWidth="1"/>
    <col min="13605" max="13824" width="8" style="76"/>
    <col min="13825" max="13825" width="11.140625" style="76" customWidth="1"/>
    <col min="13826" max="13826" width="16.42578125" style="76" customWidth="1"/>
    <col min="13827" max="13827" width="33.5703125" style="76" customWidth="1"/>
    <col min="13828" max="13828" width="5.5703125" style="76" customWidth="1"/>
    <col min="13829" max="13829" width="25.85546875" style="76" customWidth="1"/>
    <col min="13830" max="13830" width="12" style="76" customWidth="1"/>
    <col min="13831" max="13831" width="9" style="76" customWidth="1"/>
    <col min="13832" max="13832" width="10.140625" style="76" customWidth="1"/>
    <col min="13833" max="13833" width="8" style="76"/>
    <col min="13834" max="13834" width="14" style="76" customWidth="1"/>
    <col min="13835" max="13835" width="8" style="76"/>
    <col min="13836" max="13836" width="11.42578125" style="76" customWidth="1"/>
    <col min="13837" max="13839" width="8" style="76"/>
    <col min="13840" max="13840" width="8.7109375" style="76" customWidth="1"/>
    <col min="13841" max="13846" width="8" style="76"/>
    <col min="13847" max="13847" width="11.5703125" style="76" customWidth="1"/>
    <col min="13848" max="13859" width="8" style="76"/>
    <col min="13860" max="13860" width="14.140625" style="76" customWidth="1"/>
    <col min="13861" max="14080" width="8" style="76"/>
    <col min="14081" max="14081" width="11.140625" style="76" customWidth="1"/>
    <col min="14082" max="14082" width="16.42578125" style="76" customWidth="1"/>
    <col min="14083" max="14083" width="33.5703125" style="76" customWidth="1"/>
    <col min="14084" max="14084" width="5.5703125" style="76" customWidth="1"/>
    <col min="14085" max="14085" width="25.85546875" style="76" customWidth="1"/>
    <col min="14086" max="14086" width="12" style="76" customWidth="1"/>
    <col min="14087" max="14087" width="9" style="76" customWidth="1"/>
    <col min="14088" max="14088" width="10.140625" style="76" customWidth="1"/>
    <col min="14089" max="14089" width="8" style="76"/>
    <col min="14090" max="14090" width="14" style="76" customWidth="1"/>
    <col min="14091" max="14091" width="8" style="76"/>
    <col min="14092" max="14092" width="11.42578125" style="76" customWidth="1"/>
    <col min="14093" max="14095" width="8" style="76"/>
    <col min="14096" max="14096" width="8.7109375" style="76" customWidth="1"/>
    <col min="14097" max="14102" width="8" style="76"/>
    <col min="14103" max="14103" width="11.5703125" style="76" customWidth="1"/>
    <col min="14104" max="14115" width="8" style="76"/>
    <col min="14116" max="14116" width="14.140625" style="76" customWidth="1"/>
    <col min="14117" max="14336" width="8" style="76"/>
    <col min="14337" max="14337" width="11.140625" style="76" customWidth="1"/>
    <col min="14338" max="14338" width="16.42578125" style="76" customWidth="1"/>
    <col min="14339" max="14339" width="33.5703125" style="76" customWidth="1"/>
    <col min="14340" max="14340" width="5.5703125" style="76" customWidth="1"/>
    <col min="14341" max="14341" width="25.85546875" style="76" customWidth="1"/>
    <col min="14342" max="14342" width="12" style="76" customWidth="1"/>
    <col min="14343" max="14343" width="9" style="76" customWidth="1"/>
    <col min="14344" max="14344" width="10.140625" style="76" customWidth="1"/>
    <col min="14345" max="14345" width="8" style="76"/>
    <col min="14346" max="14346" width="14" style="76" customWidth="1"/>
    <col min="14347" max="14347" width="8" style="76"/>
    <col min="14348" max="14348" width="11.42578125" style="76" customWidth="1"/>
    <col min="14349" max="14351" width="8" style="76"/>
    <col min="14352" max="14352" width="8.7109375" style="76" customWidth="1"/>
    <col min="14353" max="14358" width="8" style="76"/>
    <col min="14359" max="14359" width="11.5703125" style="76" customWidth="1"/>
    <col min="14360" max="14371" width="8" style="76"/>
    <col min="14372" max="14372" width="14.140625" style="76" customWidth="1"/>
    <col min="14373" max="14592" width="8" style="76"/>
    <col min="14593" max="14593" width="11.140625" style="76" customWidth="1"/>
    <col min="14594" max="14594" width="16.42578125" style="76" customWidth="1"/>
    <col min="14595" max="14595" width="33.5703125" style="76" customWidth="1"/>
    <col min="14596" max="14596" width="5.5703125" style="76" customWidth="1"/>
    <col min="14597" max="14597" width="25.85546875" style="76" customWidth="1"/>
    <col min="14598" max="14598" width="12" style="76" customWidth="1"/>
    <col min="14599" max="14599" width="9" style="76" customWidth="1"/>
    <col min="14600" max="14600" width="10.140625" style="76" customWidth="1"/>
    <col min="14601" max="14601" width="8" style="76"/>
    <col min="14602" max="14602" width="14" style="76" customWidth="1"/>
    <col min="14603" max="14603" width="8" style="76"/>
    <col min="14604" max="14604" width="11.42578125" style="76" customWidth="1"/>
    <col min="14605" max="14607" width="8" style="76"/>
    <col min="14608" max="14608" width="8.7109375" style="76" customWidth="1"/>
    <col min="14609" max="14614" width="8" style="76"/>
    <col min="14615" max="14615" width="11.5703125" style="76" customWidth="1"/>
    <col min="14616" max="14627" width="8" style="76"/>
    <col min="14628" max="14628" width="14.140625" style="76" customWidth="1"/>
    <col min="14629" max="14848" width="8" style="76"/>
    <col min="14849" max="14849" width="11.140625" style="76" customWidth="1"/>
    <col min="14850" max="14850" width="16.42578125" style="76" customWidth="1"/>
    <col min="14851" max="14851" width="33.5703125" style="76" customWidth="1"/>
    <col min="14852" max="14852" width="5.5703125" style="76" customWidth="1"/>
    <col min="14853" max="14853" width="25.85546875" style="76" customWidth="1"/>
    <col min="14854" max="14854" width="12" style="76" customWidth="1"/>
    <col min="14855" max="14855" width="9" style="76" customWidth="1"/>
    <col min="14856" max="14856" width="10.140625" style="76" customWidth="1"/>
    <col min="14857" max="14857" width="8" style="76"/>
    <col min="14858" max="14858" width="14" style="76" customWidth="1"/>
    <col min="14859" max="14859" width="8" style="76"/>
    <col min="14860" max="14860" width="11.42578125" style="76" customWidth="1"/>
    <col min="14861" max="14863" width="8" style="76"/>
    <col min="14864" max="14864" width="8.7109375" style="76" customWidth="1"/>
    <col min="14865" max="14870" width="8" style="76"/>
    <col min="14871" max="14871" width="11.5703125" style="76" customWidth="1"/>
    <col min="14872" max="14883" width="8" style="76"/>
    <col min="14884" max="14884" width="14.140625" style="76" customWidth="1"/>
    <col min="14885" max="15104" width="8" style="76"/>
    <col min="15105" max="15105" width="11.140625" style="76" customWidth="1"/>
    <col min="15106" max="15106" width="16.42578125" style="76" customWidth="1"/>
    <col min="15107" max="15107" width="33.5703125" style="76" customWidth="1"/>
    <col min="15108" max="15108" width="5.5703125" style="76" customWidth="1"/>
    <col min="15109" max="15109" width="25.85546875" style="76" customWidth="1"/>
    <col min="15110" max="15110" width="12" style="76" customWidth="1"/>
    <col min="15111" max="15111" width="9" style="76" customWidth="1"/>
    <col min="15112" max="15112" width="10.140625" style="76" customWidth="1"/>
    <col min="15113" max="15113" width="8" style="76"/>
    <col min="15114" max="15114" width="14" style="76" customWidth="1"/>
    <col min="15115" max="15115" width="8" style="76"/>
    <col min="15116" max="15116" width="11.42578125" style="76" customWidth="1"/>
    <col min="15117" max="15119" width="8" style="76"/>
    <col min="15120" max="15120" width="8.7109375" style="76" customWidth="1"/>
    <col min="15121" max="15126" width="8" style="76"/>
    <col min="15127" max="15127" width="11.5703125" style="76" customWidth="1"/>
    <col min="15128" max="15139" width="8" style="76"/>
    <col min="15140" max="15140" width="14.140625" style="76" customWidth="1"/>
    <col min="15141" max="15360" width="8" style="76"/>
    <col min="15361" max="15361" width="11.140625" style="76" customWidth="1"/>
    <col min="15362" max="15362" width="16.42578125" style="76" customWidth="1"/>
    <col min="15363" max="15363" width="33.5703125" style="76" customWidth="1"/>
    <col min="15364" max="15364" width="5.5703125" style="76" customWidth="1"/>
    <col min="15365" max="15365" width="25.85546875" style="76" customWidth="1"/>
    <col min="15366" max="15366" width="12" style="76" customWidth="1"/>
    <col min="15367" max="15367" width="9" style="76" customWidth="1"/>
    <col min="15368" max="15368" width="10.140625" style="76" customWidth="1"/>
    <col min="15369" max="15369" width="8" style="76"/>
    <col min="15370" max="15370" width="14" style="76" customWidth="1"/>
    <col min="15371" max="15371" width="8" style="76"/>
    <col min="15372" max="15372" width="11.42578125" style="76" customWidth="1"/>
    <col min="15373" max="15375" width="8" style="76"/>
    <col min="15376" max="15376" width="8.7109375" style="76" customWidth="1"/>
    <col min="15377" max="15382" width="8" style="76"/>
    <col min="15383" max="15383" width="11.5703125" style="76" customWidth="1"/>
    <col min="15384" max="15395" width="8" style="76"/>
    <col min="15396" max="15396" width="14.140625" style="76" customWidth="1"/>
    <col min="15397" max="15616" width="8" style="76"/>
    <col min="15617" max="15617" width="11.140625" style="76" customWidth="1"/>
    <col min="15618" max="15618" width="16.42578125" style="76" customWidth="1"/>
    <col min="15619" max="15619" width="33.5703125" style="76" customWidth="1"/>
    <col min="15620" max="15620" width="5.5703125" style="76" customWidth="1"/>
    <col min="15621" max="15621" width="25.85546875" style="76" customWidth="1"/>
    <col min="15622" max="15622" width="12" style="76" customWidth="1"/>
    <col min="15623" max="15623" width="9" style="76" customWidth="1"/>
    <col min="15624" max="15624" width="10.140625" style="76" customWidth="1"/>
    <col min="15625" max="15625" width="8" style="76"/>
    <col min="15626" max="15626" width="14" style="76" customWidth="1"/>
    <col min="15627" max="15627" width="8" style="76"/>
    <col min="15628" max="15628" width="11.42578125" style="76" customWidth="1"/>
    <col min="15629" max="15631" width="8" style="76"/>
    <col min="15632" max="15632" width="8.7109375" style="76" customWidth="1"/>
    <col min="15633" max="15638" width="8" style="76"/>
    <col min="15639" max="15639" width="11.5703125" style="76" customWidth="1"/>
    <col min="15640" max="15651" width="8" style="76"/>
    <col min="15652" max="15652" width="14.140625" style="76" customWidth="1"/>
    <col min="15653" max="15872" width="8" style="76"/>
    <col min="15873" max="15873" width="11.140625" style="76" customWidth="1"/>
    <col min="15874" max="15874" width="16.42578125" style="76" customWidth="1"/>
    <col min="15875" max="15875" width="33.5703125" style="76" customWidth="1"/>
    <col min="15876" max="15876" width="5.5703125" style="76" customWidth="1"/>
    <col min="15877" max="15877" width="25.85546875" style="76" customWidth="1"/>
    <col min="15878" max="15878" width="12" style="76" customWidth="1"/>
    <col min="15879" max="15879" width="9" style="76" customWidth="1"/>
    <col min="15880" max="15880" width="10.140625" style="76" customWidth="1"/>
    <col min="15881" max="15881" width="8" style="76"/>
    <col min="15882" max="15882" width="14" style="76" customWidth="1"/>
    <col min="15883" max="15883" width="8" style="76"/>
    <col min="15884" max="15884" width="11.42578125" style="76" customWidth="1"/>
    <col min="15885" max="15887" width="8" style="76"/>
    <col min="15888" max="15888" width="8.7109375" style="76" customWidth="1"/>
    <col min="15889" max="15894" width="8" style="76"/>
    <col min="15895" max="15895" width="11.5703125" style="76" customWidth="1"/>
    <col min="15896" max="15907" width="8" style="76"/>
    <col min="15908" max="15908" width="14.140625" style="76" customWidth="1"/>
    <col min="15909" max="16128" width="8" style="76"/>
    <col min="16129" max="16129" width="11.140625" style="76" customWidth="1"/>
    <col min="16130" max="16130" width="16.42578125" style="76" customWidth="1"/>
    <col min="16131" max="16131" width="33.5703125" style="76" customWidth="1"/>
    <col min="16132" max="16132" width="5.5703125" style="76" customWidth="1"/>
    <col min="16133" max="16133" width="25.85546875" style="76" customWidth="1"/>
    <col min="16134" max="16134" width="12" style="76" customWidth="1"/>
    <col min="16135" max="16135" width="9" style="76" customWidth="1"/>
    <col min="16136" max="16136" width="10.140625" style="76" customWidth="1"/>
    <col min="16137" max="16137" width="8" style="76"/>
    <col min="16138" max="16138" width="14" style="76" customWidth="1"/>
    <col min="16139" max="16139" width="8" style="76"/>
    <col min="16140" max="16140" width="11.42578125" style="76" customWidth="1"/>
    <col min="16141" max="16143" width="8" style="76"/>
    <col min="16144" max="16144" width="8.7109375" style="76" customWidth="1"/>
    <col min="16145" max="16150" width="8" style="76"/>
    <col min="16151" max="16151" width="11.5703125" style="76" customWidth="1"/>
    <col min="16152" max="16163" width="8" style="76"/>
    <col min="16164" max="16164" width="14.140625" style="76" customWidth="1"/>
    <col min="16165" max="16384" width="8" style="76"/>
  </cols>
  <sheetData>
    <row r="1" spans="1:41" s="60" customFormat="1" ht="35.1" customHeight="1" thickBot="1" x14ac:dyDescent="0.3">
      <c r="A1" s="126"/>
      <c r="B1" s="126"/>
      <c r="C1" s="126"/>
      <c r="D1" s="126"/>
      <c r="E1" s="126"/>
      <c r="AO1" s="114"/>
    </row>
    <row r="2" spans="1:41" s="67" customFormat="1" ht="15" x14ac:dyDescent="0.25">
      <c r="A2" s="61"/>
      <c r="B2" s="62"/>
      <c r="C2" s="63"/>
      <c r="D2" s="64"/>
      <c r="E2" s="65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110"/>
      <c r="AO2" s="115"/>
    </row>
    <row r="3" spans="1:41" s="67" customFormat="1" ht="15" customHeight="1" x14ac:dyDescent="0.25">
      <c r="A3" s="68" t="s">
        <v>61</v>
      </c>
      <c r="B3" s="69"/>
      <c r="C3" s="69"/>
      <c r="D3" s="70"/>
      <c r="E3" s="71"/>
      <c r="F3" s="117"/>
      <c r="G3" s="117"/>
      <c r="H3" s="118"/>
      <c r="I3" s="118"/>
      <c r="J3" s="117"/>
      <c r="K3" s="117"/>
      <c r="L3" s="117"/>
      <c r="M3" s="117"/>
      <c r="N3" s="117"/>
      <c r="O3" s="117"/>
      <c r="P3" s="118"/>
      <c r="Q3" s="118"/>
      <c r="R3" s="118"/>
      <c r="S3" s="118"/>
      <c r="T3" s="118"/>
      <c r="U3" s="118"/>
      <c r="V3" s="117"/>
      <c r="W3" s="117"/>
      <c r="X3" s="118"/>
      <c r="Y3" s="118"/>
      <c r="Z3" s="117"/>
      <c r="AA3" s="117"/>
      <c r="AB3" s="117"/>
      <c r="AC3" s="117"/>
      <c r="AD3" s="117"/>
      <c r="AE3" s="117"/>
      <c r="AF3" s="118"/>
      <c r="AG3" s="118"/>
      <c r="AH3" s="117"/>
      <c r="AI3" s="117"/>
      <c r="AJ3" s="110"/>
      <c r="AK3" s="119"/>
      <c r="AO3" s="115"/>
    </row>
    <row r="4" spans="1:41" x14ac:dyDescent="0.2">
      <c r="A4" s="72"/>
      <c r="B4" s="73"/>
      <c r="C4" s="73"/>
      <c r="D4" s="74"/>
      <c r="E4" s="75"/>
      <c r="F4" s="117"/>
      <c r="G4" s="117"/>
      <c r="H4" s="118"/>
      <c r="I4" s="118"/>
      <c r="J4" s="117"/>
      <c r="K4" s="117"/>
      <c r="L4" s="117"/>
      <c r="M4" s="117"/>
      <c r="N4" s="117"/>
      <c r="O4" s="117"/>
      <c r="P4" s="118"/>
      <c r="Q4" s="118"/>
      <c r="R4" s="118"/>
      <c r="S4" s="118"/>
      <c r="T4" s="118"/>
      <c r="U4" s="118"/>
      <c r="V4" s="117"/>
      <c r="W4" s="117"/>
      <c r="X4" s="118"/>
      <c r="Y4" s="118"/>
      <c r="Z4" s="117"/>
      <c r="AA4" s="117"/>
      <c r="AB4" s="117"/>
      <c r="AC4" s="117"/>
      <c r="AD4" s="117"/>
      <c r="AE4" s="117"/>
      <c r="AF4" s="118"/>
      <c r="AG4" s="118"/>
      <c r="AH4" s="117"/>
      <c r="AI4" s="117"/>
      <c r="AJ4" s="111"/>
      <c r="AK4" s="119"/>
    </row>
    <row r="5" spans="1:41" x14ac:dyDescent="0.2">
      <c r="A5" s="77"/>
      <c r="B5" s="78"/>
      <c r="C5" s="78"/>
      <c r="D5" s="79"/>
      <c r="E5" s="80"/>
      <c r="AJ5" s="112"/>
    </row>
    <row r="6" spans="1:41" ht="13.5" thickBot="1" x14ac:dyDescent="0.25">
      <c r="A6" s="77" t="s">
        <v>269</v>
      </c>
      <c r="B6" s="78"/>
      <c r="C6" s="78"/>
      <c r="D6" s="78" t="s">
        <v>270</v>
      </c>
      <c r="E6" s="81"/>
      <c r="F6" s="82"/>
      <c r="G6" s="83"/>
      <c r="H6" s="82"/>
      <c r="I6" s="83"/>
      <c r="J6" s="84"/>
      <c r="K6" s="83"/>
      <c r="L6" s="85"/>
      <c r="M6" s="83"/>
      <c r="N6" s="85"/>
      <c r="O6" s="83"/>
      <c r="P6" s="85"/>
      <c r="Q6" s="83"/>
      <c r="R6" s="85"/>
      <c r="S6" s="83"/>
      <c r="T6" s="85"/>
      <c r="U6" s="83"/>
      <c r="V6" s="85"/>
      <c r="W6" s="83"/>
      <c r="X6" s="85"/>
      <c r="Y6" s="83"/>
      <c r="Z6" s="85"/>
      <c r="AA6" s="83"/>
      <c r="AB6" s="85"/>
      <c r="AC6" s="85"/>
      <c r="AD6" s="85"/>
      <c r="AE6" s="83"/>
      <c r="AF6" s="85"/>
      <c r="AG6" s="83"/>
      <c r="AH6" s="85"/>
      <c r="AI6" s="83"/>
      <c r="AJ6" s="113"/>
      <c r="AK6" s="83"/>
    </row>
    <row r="7" spans="1:41" x14ac:dyDescent="0.2">
      <c r="A7" s="77"/>
      <c r="B7" s="78"/>
      <c r="C7" s="78"/>
      <c r="D7" s="78"/>
      <c r="E7" s="86"/>
      <c r="F7" s="82"/>
      <c r="G7" s="82"/>
      <c r="H7" s="82"/>
      <c r="I7" s="82"/>
      <c r="J7" s="84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113"/>
      <c r="AK7" s="83"/>
    </row>
    <row r="8" spans="1:41" ht="13.5" thickBot="1" x14ac:dyDescent="0.25">
      <c r="A8" s="77" t="s">
        <v>281</v>
      </c>
      <c r="B8" s="78"/>
      <c r="C8" s="78"/>
      <c r="D8" s="78" t="s">
        <v>270</v>
      </c>
      <c r="E8" s="81"/>
      <c r="F8" s="82"/>
      <c r="G8" s="82"/>
      <c r="H8" s="82"/>
      <c r="I8" s="82"/>
      <c r="J8" s="84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113"/>
      <c r="AK8" s="83"/>
    </row>
    <row r="9" spans="1:41" x14ac:dyDescent="0.2">
      <c r="A9" s="77"/>
      <c r="B9" s="78"/>
      <c r="C9" s="78"/>
      <c r="D9" s="78"/>
      <c r="E9" s="86"/>
      <c r="F9" s="82"/>
      <c r="G9" s="82"/>
      <c r="H9" s="82"/>
      <c r="I9" s="82"/>
      <c r="J9" s="84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113"/>
      <c r="AK9" s="83"/>
    </row>
    <row r="10" spans="1:41" ht="13.5" thickBot="1" x14ac:dyDescent="0.25">
      <c r="A10" s="77" t="s">
        <v>282</v>
      </c>
      <c r="B10" s="78"/>
      <c r="C10" s="78"/>
      <c r="D10" s="78" t="s">
        <v>270</v>
      </c>
      <c r="E10" s="81"/>
      <c r="F10" s="82"/>
      <c r="G10" s="83"/>
      <c r="H10" s="82"/>
      <c r="I10" s="83"/>
      <c r="J10" s="84"/>
      <c r="K10" s="85"/>
      <c r="L10" s="85"/>
      <c r="M10" s="85"/>
      <c r="N10" s="85"/>
      <c r="O10" s="85"/>
      <c r="P10" s="85"/>
      <c r="Q10" s="83"/>
      <c r="R10" s="85"/>
      <c r="S10" s="83"/>
      <c r="T10" s="85"/>
      <c r="U10" s="83"/>
      <c r="V10" s="85"/>
      <c r="W10" s="85"/>
      <c r="X10" s="85"/>
      <c r="Y10" s="83"/>
      <c r="Z10" s="85"/>
      <c r="AA10" s="83"/>
      <c r="AB10" s="85"/>
      <c r="AC10" s="85"/>
      <c r="AD10" s="85"/>
      <c r="AE10" s="85"/>
      <c r="AF10" s="85"/>
      <c r="AG10" s="83"/>
      <c r="AH10" s="85"/>
      <c r="AI10" s="85"/>
      <c r="AJ10" s="113"/>
      <c r="AK10" s="83"/>
    </row>
    <row r="11" spans="1:41" x14ac:dyDescent="0.2">
      <c r="A11" s="77"/>
      <c r="B11" s="78"/>
      <c r="C11" s="78"/>
      <c r="D11" s="78"/>
      <c r="E11" s="87"/>
      <c r="F11" s="82"/>
      <c r="G11" s="82"/>
      <c r="H11" s="82"/>
      <c r="I11" s="82"/>
      <c r="J11" s="84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113"/>
      <c r="AK11" s="83"/>
    </row>
    <row r="12" spans="1:41" ht="13.5" thickBot="1" x14ac:dyDescent="0.25">
      <c r="A12" s="77" t="s">
        <v>283</v>
      </c>
      <c r="B12" s="78"/>
      <c r="C12" s="78"/>
      <c r="D12" s="78" t="s">
        <v>270</v>
      </c>
      <c r="E12" s="81"/>
      <c r="F12" s="82"/>
      <c r="G12" s="83"/>
      <c r="H12" s="82"/>
      <c r="I12" s="83"/>
      <c r="J12" s="84"/>
      <c r="K12" s="85"/>
      <c r="L12" s="85"/>
      <c r="M12" s="85"/>
      <c r="N12" s="85"/>
      <c r="O12" s="85"/>
      <c r="P12" s="85"/>
      <c r="Q12" s="83"/>
      <c r="R12" s="85"/>
      <c r="S12" s="83"/>
      <c r="T12" s="85"/>
      <c r="U12" s="83"/>
      <c r="V12" s="85"/>
      <c r="W12" s="85"/>
      <c r="X12" s="85"/>
      <c r="Y12" s="83"/>
      <c r="Z12" s="85"/>
      <c r="AA12" s="83"/>
      <c r="AB12" s="85"/>
      <c r="AC12" s="85"/>
      <c r="AD12" s="85"/>
      <c r="AE12" s="85"/>
      <c r="AF12" s="85"/>
      <c r="AG12" s="83"/>
      <c r="AH12" s="85"/>
      <c r="AI12" s="85"/>
      <c r="AJ12" s="113"/>
      <c r="AK12" s="83"/>
    </row>
    <row r="13" spans="1:41" x14ac:dyDescent="0.2">
      <c r="A13" s="77"/>
      <c r="B13" s="78"/>
      <c r="C13" s="78"/>
      <c r="D13" s="78"/>
      <c r="E13" s="86"/>
      <c r="F13" s="82"/>
      <c r="G13" s="82"/>
      <c r="H13" s="82"/>
      <c r="I13" s="82"/>
      <c r="J13" s="84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113"/>
      <c r="AK13" s="83"/>
    </row>
    <row r="14" spans="1:41" ht="13.5" thickBot="1" x14ac:dyDescent="0.25">
      <c r="A14" s="77" t="s">
        <v>284</v>
      </c>
      <c r="B14" s="78"/>
      <c r="C14" s="78"/>
      <c r="D14" s="78" t="s">
        <v>270</v>
      </c>
      <c r="E14" s="81"/>
      <c r="F14" s="82"/>
      <c r="G14" s="83"/>
      <c r="H14" s="82"/>
      <c r="I14" s="83"/>
      <c r="J14" s="84"/>
      <c r="K14" s="85"/>
      <c r="L14" s="85"/>
      <c r="M14" s="85"/>
      <c r="N14" s="85"/>
      <c r="O14" s="85"/>
      <c r="P14" s="85"/>
      <c r="Q14" s="83"/>
      <c r="R14" s="85"/>
      <c r="S14" s="83"/>
      <c r="T14" s="85"/>
      <c r="U14" s="83"/>
      <c r="V14" s="85"/>
      <c r="W14" s="85"/>
      <c r="X14" s="85"/>
      <c r="Y14" s="83"/>
      <c r="Z14" s="85"/>
      <c r="AA14" s="83"/>
      <c r="AB14" s="85"/>
      <c r="AC14" s="85"/>
      <c r="AD14" s="85"/>
      <c r="AE14" s="85"/>
      <c r="AF14" s="85"/>
      <c r="AG14" s="83"/>
      <c r="AH14" s="85"/>
      <c r="AI14" s="85"/>
      <c r="AJ14" s="113"/>
      <c r="AK14" s="83"/>
    </row>
    <row r="15" spans="1:41" x14ac:dyDescent="0.2">
      <c r="A15" s="77"/>
      <c r="B15" s="78"/>
      <c r="C15" s="78"/>
      <c r="D15" s="78"/>
      <c r="E15" s="86"/>
      <c r="F15" s="82"/>
      <c r="G15" s="82"/>
      <c r="H15" s="82"/>
      <c r="I15" s="82"/>
      <c r="J15" s="84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113"/>
      <c r="AK15" s="83"/>
    </row>
    <row r="16" spans="1:41" ht="27.75" customHeight="1" thickBot="1" x14ac:dyDescent="0.25">
      <c r="A16" s="88"/>
      <c r="B16" s="89"/>
      <c r="C16" s="89"/>
      <c r="D16" s="90"/>
      <c r="E16" s="81"/>
      <c r="F16" s="82"/>
      <c r="G16" s="82"/>
      <c r="H16" s="82"/>
      <c r="I16" s="82"/>
      <c r="J16" s="84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113"/>
      <c r="AK16" s="83"/>
    </row>
    <row r="17" spans="1:37" x14ac:dyDescent="0.2">
      <c r="A17" s="77"/>
      <c r="B17" s="78"/>
      <c r="C17" s="78"/>
      <c r="D17" s="91"/>
      <c r="E17" s="86"/>
      <c r="F17" s="82"/>
      <c r="G17" s="82"/>
      <c r="H17" s="82"/>
      <c r="I17" s="82"/>
      <c r="J17" s="84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113"/>
      <c r="AK17" s="83"/>
    </row>
    <row r="18" spans="1:37" ht="13.5" thickBot="1" x14ac:dyDescent="0.25">
      <c r="A18" s="92" t="s">
        <v>271</v>
      </c>
      <c r="B18" s="93"/>
      <c r="C18" s="93"/>
      <c r="D18" s="94" t="s">
        <v>270</v>
      </c>
      <c r="E18" s="97"/>
      <c r="F18" s="82"/>
      <c r="G18" s="83"/>
      <c r="H18" s="83"/>
      <c r="I18" s="83"/>
      <c r="J18" s="84"/>
      <c r="K18" s="85"/>
      <c r="L18" s="85"/>
      <c r="M18" s="85"/>
      <c r="N18" s="85"/>
      <c r="O18" s="85"/>
      <c r="P18" s="85"/>
      <c r="Q18" s="83"/>
      <c r="R18" s="85"/>
      <c r="S18" s="83"/>
      <c r="T18" s="85"/>
      <c r="U18" s="83"/>
      <c r="V18" s="85"/>
      <c r="W18" s="85"/>
      <c r="X18" s="85"/>
      <c r="Y18" s="83"/>
      <c r="Z18" s="85"/>
      <c r="AA18" s="83"/>
      <c r="AB18" s="85"/>
      <c r="AC18" s="85"/>
      <c r="AD18" s="85"/>
      <c r="AE18" s="85"/>
      <c r="AF18" s="85"/>
      <c r="AG18" s="83"/>
      <c r="AH18" s="85"/>
      <c r="AI18" s="85"/>
      <c r="AJ18" s="113"/>
      <c r="AK18" s="83"/>
    </row>
    <row r="19" spans="1:37" x14ac:dyDescent="0.2">
      <c r="A19" s="92"/>
      <c r="B19" s="93"/>
      <c r="C19" s="93"/>
      <c r="D19" s="94"/>
      <c r="E19" s="87"/>
      <c r="F19" s="82"/>
      <c r="G19" s="83"/>
      <c r="H19" s="83"/>
      <c r="I19" s="83"/>
      <c r="J19" s="84"/>
      <c r="K19" s="85"/>
      <c r="L19" s="85"/>
      <c r="M19" s="85"/>
      <c r="N19" s="85"/>
      <c r="O19" s="85"/>
      <c r="P19" s="85"/>
      <c r="Q19" s="83"/>
      <c r="R19" s="85"/>
      <c r="S19" s="83"/>
      <c r="T19" s="85"/>
      <c r="U19" s="83"/>
      <c r="V19" s="85"/>
      <c r="W19" s="85"/>
      <c r="X19" s="85"/>
      <c r="Y19" s="83"/>
      <c r="Z19" s="85"/>
      <c r="AA19" s="83"/>
      <c r="AB19" s="85"/>
      <c r="AC19" s="85"/>
      <c r="AD19" s="85"/>
      <c r="AE19" s="85"/>
      <c r="AF19" s="85"/>
      <c r="AG19" s="83"/>
      <c r="AH19" s="85"/>
      <c r="AI19" s="85"/>
      <c r="AJ19" s="113"/>
      <c r="AK19" s="83"/>
    </row>
    <row r="20" spans="1:37" ht="13.5" thickBot="1" x14ac:dyDescent="0.25">
      <c r="A20" s="92" t="s">
        <v>272</v>
      </c>
      <c r="B20" s="93"/>
      <c r="C20" s="93"/>
      <c r="D20" s="94" t="s">
        <v>270</v>
      </c>
      <c r="E20" s="97"/>
      <c r="F20" s="82"/>
      <c r="G20" s="83"/>
      <c r="H20" s="83"/>
      <c r="I20" s="83"/>
      <c r="J20" s="84"/>
      <c r="K20" s="85"/>
      <c r="L20" s="85"/>
      <c r="M20" s="85"/>
      <c r="N20" s="85"/>
      <c r="O20" s="85"/>
      <c r="P20" s="85"/>
      <c r="Q20" s="83"/>
      <c r="R20" s="85"/>
      <c r="S20" s="83"/>
      <c r="T20" s="85"/>
      <c r="U20" s="83"/>
      <c r="V20" s="85"/>
      <c r="W20" s="85"/>
      <c r="X20" s="85"/>
      <c r="Y20" s="83"/>
      <c r="Z20" s="85"/>
      <c r="AA20" s="83"/>
      <c r="AB20" s="85"/>
      <c r="AC20" s="85"/>
      <c r="AD20" s="85"/>
      <c r="AE20" s="85"/>
      <c r="AF20" s="85"/>
      <c r="AG20" s="83"/>
      <c r="AH20" s="85"/>
      <c r="AI20" s="85"/>
      <c r="AJ20" s="113"/>
      <c r="AK20" s="83"/>
    </row>
    <row r="21" spans="1:37" x14ac:dyDescent="0.2">
      <c r="A21" s="92"/>
      <c r="B21" s="93"/>
      <c r="C21" s="93"/>
      <c r="D21" s="94"/>
      <c r="E21" s="87"/>
      <c r="F21" s="82"/>
      <c r="G21" s="83"/>
      <c r="H21" s="83"/>
      <c r="I21" s="83"/>
      <c r="J21" s="84"/>
      <c r="K21" s="85"/>
      <c r="L21" s="85"/>
      <c r="M21" s="85"/>
      <c r="N21" s="85"/>
      <c r="O21" s="85"/>
      <c r="P21" s="85"/>
      <c r="Q21" s="83"/>
      <c r="R21" s="85"/>
      <c r="S21" s="83"/>
      <c r="T21" s="85"/>
      <c r="U21" s="83"/>
      <c r="V21" s="85"/>
      <c r="W21" s="85"/>
      <c r="X21" s="85"/>
      <c r="Y21" s="83"/>
      <c r="Z21" s="85"/>
      <c r="AA21" s="83"/>
      <c r="AB21" s="85"/>
      <c r="AC21" s="85"/>
      <c r="AD21" s="85"/>
      <c r="AE21" s="85"/>
      <c r="AF21" s="85"/>
      <c r="AG21" s="83"/>
      <c r="AH21" s="85"/>
      <c r="AI21" s="85"/>
      <c r="AJ21" s="113"/>
      <c r="AK21" s="83"/>
    </row>
    <row r="22" spans="1:37" x14ac:dyDescent="0.2">
      <c r="A22" s="92"/>
      <c r="B22" s="93"/>
      <c r="C22" s="93"/>
      <c r="D22" s="94"/>
      <c r="E22" s="87"/>
      <c r="F22" s="82"/>
      <c r="G22" s="83"/>
      <c r="H22" s="83"/>
      <c r="I22" s="83"/>
      <c r="J22" s="84"/>
      <c r="K22" s="85"/>
      <c r="L22" s="85"/>
      <c r="M22" s="85"/>
      <c r="N22" s="85"/>
      <c r="O22" s="85"/>
      <c r="P22" s="85"/>
      <c r="Q22" s="83"/>
      <c r="R22" s="85"/>
      <c r="S22" s="83"/>
      <c r="T22" s="85"/>
      <c r="U22" s="83"/>
      <c r="V22" s="85"/>
      <c r="W22" s="85"/>
      <c r="X22" s="85"/>
      <c r="Y22" s="83"/>
      <c r="Z22" s="85"/>
      <c r="AA22" s="83"/>
      <c r="AB22" s="85"/>
      <c r="AC22" s="85"/>
      <c r="AD22" s="85"/>
      <c r="AE22" s="85"/>
      <c r="AF22" s="85"/>
      <c r="AG22" s="83"/>
      <c r="AH22" s="85"/>
      <c r="AI22" s="85"/>
      <c r="AJ22" s="113"/>
      <c r="AK22" s="83"/>
    </row>
    <row r="23" spans="1:37" ht="13.5" thickBot="1" x14ac:dyDescent="0.25">
      <c r="A23" s="88"/>
      <c r="B23" s="95"/>
      <c r="C23" s="95"/>
      <c r="D23" s="96"/>
      <c r="E23" s="97"/>
      <c r="F23" s="82"/>
      <c r="G23" s="83"/>
      <c r="H23" s="83"/>
      <c r="I23" s="83"/>
      <c r="J23" s="84"/>
      <c r="K23" s="85"/>
      <c r="L23" s="85"/>
      <c r="M23" s="85"/>
      <c r="N23" s="85"/>
      <c r="O23" s="85"/>
      <c r="P23" s="85"/>
      <c r="Q23" s="83"/>
      <c r="R23" s="85"/>
      <c r="S23" s="83"/>
      <c r="T23" s="85"/>
      <c r="U23" s="83"/>
      <c r="V23" s="85"/>
      <c r="W23" s="85"/>
      <c r="X23" s="85"/>
      <c r="Y23" s="83"/>
      <c r="Z23" s="85"/>
      <c r="AA23" s="83"/>
      <c r="AB23" s="85"/>
      <c r="AC23" s="85"/>
      <c r="AD23" s="85"/>
      <c r="AE23" s="85"/>
      <c r="AF23" s="85"/>
      <c r="AG23" s="83"/>
      <c r="AH23" s="85"/>
      <c r="AI23" s="85"/>
      <c r="AJ23" s="113"/>
      <c r="AK23" s="83"/>
    </row>
    <row r="24" spans="1:37" x14ac:dyDescent="0.2">
      <c r="A24" s="92"/>
      <c r="B24" s="93"/>
      <c r="C24" s="93"/>
      <c r="D24" s="94"/>
      <c r="E24" s="87"/>
      <c r="F24" s="82"/>
      <c r="G24" s="83"/>
      <c r="H24" s="83"/>
      <c r="I24" s="83"/>
      <c r="J24" s="84"/>
      <c r="K24" s="85"/>
      <c r="L24" s="85"/>
      <c r="M24" s="85"/>
      <c r="N24" s="85"/>
      <c r="O24" s="85"/>
      <c r="P24" s="85"/>
      <c r="Q24" s="83"/>
      <c r="R24" s="85"/>
      <c r="S24" s="83"/>
      <c r="T24" s="85"/>
      <c r="U24" s="83"/>
      <c r="V24" s="85"/>
      <c r="W24" s="85"/>
      <c r="X24" s="85"/>
      <c r="Y24" s="83"/>
      <c r="Z24" s="85"/>
      <c r="AA24" s="83"/>
      <c r="AB24" s="85"/>
      <c r="AC24" s="85"/>
      <c r="AD24" s="85"/>
      <c r="AE24" s="85"/>
      <c r="AF24" s="85"/>
      <c r="AG24" s="83"/>
      <c r="AH24" s="85"/>
      <c r="AI24" s="85"/>
      <c r="AJ24" s="113"/>
      <c r="AK24" s="83"/>
    </row>
    <row r="25" spans="1:37" ht="13.5" thickBot="1" x14ac:dyDescent="0.25">
      <c r="A25" s="92" t="s">
        <v>273</v>
      </c>
      <c r="B25" s="93"/>
      <c r="C25" s="93"/>
      <c r="D25" s="94" t="s">
        <v>270</v>
      </c>
      <c r="E25" s="97"/>
      <c r="F25" s="82"/>
      <c r="G25" s="83"/>
      <c r="H25" s="83"/>
      <c r="I25" s="83"/>
      <c r="J25" s="84"/>
      <c r="K25" s="85"/>
      <c r="L25" s="85"/>
      <c r="M25" s="85"/>
      <c r="N25" s="85"/>
      <c r="O25" s="85"/>
      <c r="P25" s="85"/>
      <c r="Q25" s="83"/>
      <c r="R25" s="85"/>
      <c r="S25" s="83"/>
      <c r="T25" s="85"/>
      <c r="U25" s="83"/>
      <c r="V25" s="85"/>
      <c r="W25" s="85"/>
      <c r="X25" s="85"/>
      <c r="Y25" s="83"/>
      <c r="Z25" s="85"/>
      <c r="AA25" s="83"/>
      <c r="AB25" s="85"/>
      <c r="AC25" s="85"/>
      <c r="AD25" s="85"/>
      <c r="AE25" s="85"/>
      <c r="AF25" s="85"/>
      <c r="AG25" s="83"/>
      <c r="AH25" s="85"/>
      <c r="AI25" s="85"/>
      <c r="AJ25" s="113"/>
      <c r="AK25" s="83"/>
    </row>
    <row r="26" spans="1:37" ht="12.75" customHeight="1" x14ac:dyDescent="0.2">
      <c r="A26" s="98"/>
      <c r="B26" s="120" t="s">
        <v>274</v>
      </c>
      <c r="C26" s="120"/>
      <c r="D26" s="99"/>
      <c r="E26" s="86"/>
      <c r="F26" s="82"/>
      <c r="G26" s="82"/>
      <c r="H26" s="82"/>
      <c r="I26" s="82"/>
      <c r="J26" s="84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113"/>
      <c r="AK26" s="83"/>
    </row>
    <row r="27" spans="1:37" x14ac:dyDescent="0.2">
      <c r="A27" s="100"/>
      <c r="B27" s="120"/>
      <c r="C27" s="120"/>
      <c r="D27" s="91"/>
      <c r="E27" s="86"/>
      <c r="F27" s="82"/>
      <c r="G27" s="82"/>
      <c r="H27" s="82"/>
      <c r="I27" s="82"/>
      <c r="J27" s="84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113"/>
      <c r="AK27" s="83"/>
    </row>
    <row r="28" spans="1:37" x14ac:dyDescent="0.2">
      <c r="A28" s="77"/>
      <c r="B28" s="120"/>
      <c r="C28" s="120"/>
      <c r="D28" s="91"/>
      <c r="E28" s="87"/>
      <c r="F28" s="82"/>
      <c r="G28" s="82"/>
      <c r="H28" s="82"/>
      <c r="I28" s="82"/>
      <c r="J28" s="84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113"/>
      <c r="AK28" s="83"/>
    </row>
    <row r="29" spans="1:37" x14ac:dyDescent="0.2">
      <c r="A29" s="92"/>
      <c r="B29" s="120"/>
      <c r="C29" s="120"/>
      <c r="D29" s="91"/>
      <c r="E29" s="86"/>
      <c r="F29" s="82"/>
      <c r="G29" s="82"/>
      <c r="H29" s="82"/>
      <c r="I29" s="82"/>
      <c r="J29" s="84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113"/>
      <c r="AK29" s="83"/>
    </row>
    <row r="30" spans="1:37" x14ac:dyDescent="0.2">
      <c r="A30" s="77"/>
      <c r="B30" s="120"/>
      <c r="C30" s="120"/>
      <c r="D30" s="91"/>
      <c r="E30" s="86"/>
      <c r="F30" s="82"/>
      <c r="G30" s="82"/>
      <c r="H30" s="82"/>
      <c r="I30" s="82"/>
      <c r="J30" s="84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113"/>
      <c r="AK30" s="83"/>
    </row>
    <row r="31" spans="1:37" x14ac:dyDescent="0.2">
      <c r="A31" s="100"/>
      <c r="B31" s="120"/>
      <c r="C31" s="120"/>
      <c r="D31" s="99"/>
      <c r="E31" s="86"/>
      <c r="F31" s="82"/>
      <c r="G31" s="82"/>
      <c r="H31" s="82"/>
      <c r="I31" s="82"/>
      <c r="J31" s="84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113"/>
      <c r="AK31" s="83"/>
    </row>
    <row r="32" spans="1:37" ht="13.5" thickBot="1" x14ac:dyDescent="0.25">
      <c r="A32" s="101"/>
      <c r="B32" s="102"/>
      <c r="C32" s="102"/>
      <c r="D32" s="90"/>
      <c r="E32" s="97"/>
      <c r="F32" s="82"/>
      <c r="G32" s="82"/>
      <c r="H32" s="82"/>
      <c r="I32" s="82"/>
      <c r="J32" s="84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113"/>
      <c r="AK32" s="83"/>
    </row>
    <row r="33" spans="1:37" x14ac:dyDescent="0.2">
      <c r="A33" s="92" t="s">
        <v>275</v>
      </c>
      <c r="B33" s="103" t="s">
        <v>276</v>
      </c>
      <c r="C33" s="103"/>
      <c r="D33" s="91"/>
      <c r="E33" s="87"/>
      <c r="F33" s="82"/>
      <c r="G33" s="82"/>
      <c r="H33" s="82"/>
      <c r="I33" s="82"/>
      <c r="J33" s="84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113"/>
      <c r="AK33" s="83"/>
    </row>
    <row r="34" spans="1:37" ht="13.5" thickBot="1" x14ac:dyDescent="0.25">
      <c r="A34" s="104"/>
      <c r="B34" s="89" t="s">
        <v>277</v>
      </c>
      <c r="C34" s="95"/>
      <c r="D34" s="90" t="s">
        <v>270</v>
      </c>
      <c r="E34" s="97"/>
      <c r="F34" s="82"/>
      <c r="G34" s="82"/>
      <c r="H34" s="82"/>
      <c r="I34" s="82"/>
      <c r="J34" s="84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113"/>
      <c r="AK34" s="83"/>
    </row>
    <row r="35" spans="1:37" x14ac:dyDescent="0.2">
      <c r="A35" s="77"/>
      <c r="B35" s="78"/>
      <c r="C35" s="78"/>
      <c r="D35" s="99"/>
      <c r="E35" s="105"/>
      <c r="F35" s="82"/>
      <c r="G35" s="82"/>
      <c r="H35" s="82"/>
      <c r="I35" s="82"/>
      <c r="J35" s="84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113"/>
      <c r="AK35" s="83"/>
    </row>
    <row r="36" spans="1:37" x14ac:dyDescent="0.2">
      <c r="A36" s="106" t="s">
        <v>278</v>
      </c>
      <c r="B36" s="78"/>
      <c r="C36" s="78"/>
      <c r="D36" s="91" t="s">
        <v>270</v>
      </c>
      <c r="E36" s="87"/>
      <c r="F36" s="85"/>
      <c r="G36" s="83"/>
      <c r="H36" s="85"/>
      <c r="I36" s="83"/>
      <c r="J36" s="85"/>
      <c r="K36" s="85"/>
      <c r="L36" s="85"/>
      <c r="M36" s="85"/>
      <c r="N36" s="85"/>
      <c r="O36" s="85"/>
      <c r="P36" s="85"/>
      <c r="Q36" s="83"/>
      <c r="R36" s="85"/>
      <c r="S36" s="83"/>
      <c r="T36" s="85"/>
      <c r="U36" s="83"/>
      <c r="V36" s="85"/>
      <c r="W36" s="85"/>
      <c r="X36" s="85"/>
      <c r="Y36" s="83"/>
      <c r="Z36" s="85"/>
      <c r="AA36" s="83"/>
      <c r="AB36" s="85"/>
      <c r="AC36" s="85"/>
      <c r="AD36" s="85"/>
      <c r="AE36" s="85"/>
      <c r="AF36" s="85"/>
      <c r="AG36" s="83"/>
      <c r="AH36" s="85"/>
      <c r="AI36" s="85"/>
      <c r="AJ36" s="113"/>
      <c r="AK36" s="83"/>
    </row>
    <row r="37" spans="1:37" ht="13.5" thickBot="1" x14ac:dyDescent="0.25">
      <c r="A37" s="101"/>
      <c r="B37" s="102"/>
      <c r="C37" s="102"/>
      <c r="D37" s="107"/>
      <c r="E37" s="81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113"/>
      <c r="AK37" s="83"/>
    </row>
    <row r="38" spans="1:37" x14ac:dyDescent="0.2">
      <c r="A38" s="78"/>
      <c r="B38" s="78"/>
      <c r="C38" s="78"/>
      <c r="D38" s="99"/>
      <c r="E38" s="78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113"/>
      <c r="AK38" s="83"/>
    </row>
    <row r="39" spans="1:37" x14ac:dyDescent="0.2">
      <c r="A39" s="78"/>
      <c r="B39" s="78"/>
      <c r="C39" s="78"/>
      <c r="D39" s="99"/>
      <c r="E39" s="78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113"/>
      <c r="AK39" s="83"/>
    </row>
    <row r="40" spans="1:37" x14ac:dyDescent="0.2">
      <c r="A40" s="78"/>
      <c r="B40" s="78"/>
      <c r="C40" s="78"/>
      <c r="D40" s="99"/>
      <c r="E40" s="78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113"/>
      <c r="AK40" s="83"/>
    </row>
    <row r="41" spans="1:37" x14ac:dyDescent="0.2">
      <c r="A41" s="78"/>
      <c r="B41" s="78"/>
      <c r="C41" s="78"/>
      <c r="D41" s="99"/>
      <c r="E41" s="78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113"/>
      <c r="AK41" s="83"/>
    </row>
    <row r="42" spans="1:37" x14ac:dyDescent="0.2">
      <c r="A42" s="78"/>
      <c r="B42" s="78"/>
      <c r="C42" s="78"/>
      <c r="D42" s="99"/>
      <c r="E42" s="78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113"/>
      <c r="AK42" s="83"/>
    </row>
    <row r="43" spans="1:37" x14ac:dyDescent="0.2">
      <c r="A43" s="78"/>
      <c r="B43" s="78"/>
      <c r="C43" s="78"/>
      <c r="D43" s="99"/>
      <c r="E43" s="78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113"/>
      <c r="AK43" s="83"/>
    </row>
    <row r="44" spans="1:37" x14ac:dyDescent="0.2">
      <c r="A44" s="78"/>
      <c r="B44" s="78"/>
      <c r="C44" s="78"/>
      <c r="D44" s="99"/>
      <c r="E44" s="78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113"/>
      <c r="AK44" s="83"/>
    </row>
    <row r="45" spans="1:37" x14ac:dyDescent="0.2">
      <c r="A45" s="78"/>
      <c r="B45" s="78"/>
      <c r="C45" s="78"/>
      <c r="D45" s="99"/>
      <c r="E45" s="78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113"/>
      <c r="AK45" s="83"/>
    </row>
    <row r="46" spans="1:37" ht="13.5" thickBot="1" x14ac:dyDescent="0.25">
      <c r="A46" s="102"/>
      <c r="B46" s="102"/>
      <c r="C46" s="78"/>
      <c r="D46" s="107"/>
      <c r="E46" s="102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113"/>
      <c r="AK46" s="83"/>
    </row>
    <row r="47" spans="1:37" x14ac:dyDescent="0.2">
      <c r="A47" s="78" t="s">
        <v>279</v>
      </c>
      <c r="B47" s="78"/>
      <c r="C47" s="78"/>
      <c r="D47" s="99" t="s">
        <v>280</v>
      </c>
      <c r="E47" s="78"/>
      <c r="F47" s="85"/>
      <c r="G47" s="85"/>
      <c r="H47" s="85"/>
      <c r="I47" s="85"/>
      <c r="J47" s="85"/>
      <c r="K47" s="85"/>
      <c r="L47" s="85"/>
      <c r="M47" s="108"/>
      <c r="N47" s="85"/>
      <c r="O47" s="108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112"/>
    </row>
    <row r="48" spans="1:37" x14ac:dyDescent="0.2">
      <c r="A48" s="78"/>
      <c r="B48" s="78"/>
      <c r="C48" s="78"/>
      <c r="D48" s="99"/>
      <c r="E48" s="78"/>
      <c r="F48" s="85"/>
      <c r="G48" s="85"/>
      <c r="H48" s="85"/>
      <c r="I48" s="85"/>
      <c r="J48" s="85"/>
      <c r="K48" s="85"/>
      <c r="L48" s="85"/>
      <c r="M48" s="108"/>
      <c r="N48" s="85"/>
      <c r="O48" s="108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  <row r="49" spans="1:35" x14ac:dyDescent="0.2">
      <c r="A49" s="78"/>
      <c r="B49" s="78"/>
      <c r="C49" s="78"/>
      <c r="D49" s="99"/>
      <c r="E49" s="78"/>
      <c r="F49" s="85"/>
      <c r="G49" s="85"/>
      <c r="H49" s="85"/>
      <c r="I49" s="85"/>
      <c r="J49" s="85"/>
      <c r="K49" s="85"/>
      <c r="L49" s="85"/>
      <c r="M49" s="108"/>
      <c r="N49" s="85"/>
      <c r="O49" s="108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</row>
    <row r="50" spans="1:35" x14ac:dyDescent="0.2">
      <c r="A50" s="78"/>
      <c r="B50" s="78"/>
      <c r="C50" s="78"/>
      <c r="D50" s="99"/>
      <c r="E50" s="78"/>
      <c r="F50" s="85"/>
      <c r="G50" s="85"/>
      <c r="H50" s="85"/>
      <c r="I50" s="85"/>
      <c r="J50" s="85"/>
      <c r="K50" s="85"/>
      <c r="L50" s="85"/>
      <c r="M50" s="108"/>
      <c r="N50" s="85"/>
      <c r="O50" s="108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</row>
    <row r="51" spans="1:35" x14ac:dyDescent="0.2">
      <c r="A51" s="78"/>
      <c r="B51" s="78"/>
      <c r="C51" s="78"/>
      <c r="D51" s="99"/>
      <c r="E51" s="78"/>
      <c r="F51" s="85"/>
      <c r="G51" s="85"/>
      <c r="H51" s="85"/>
      <c r="I51" s="85"/>
      <c r="J51" s="85"/>
      <c r="K51" s="85"/>
      <c r="L51" s="85"/>
      <c r="M51" s="108"/>
      <c r="N51" s="85"/>
      <c r="O51" s="108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</row>
    <row r="52" spans="1:35" x14ac:dyDescent="0.2">
      <c r="A52" s="78"/>
      <c r="B52" s="78"/>
      <c r="C52" s="78"/>
      <c r="D52" s="99"/>
      <c r="E52" s="78"/>
      <c r="F52" s="85"/>
      <c r="G52" s="85"/>
      <c r="H52" s="85"/>
      <c r="I52" s="85"/>
      <c r="J52" s="85"/>
      <c r="K52" s="85"/>
      <c r="L52" s="85"/>
      <c r="M52" s="108"/>
      <c r="N52" s="85"/>
      <c r="O52" s="108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</row>
    <row r="53" spans="1:35" x14ac:dyDescent="0.2">
      <c r="A53" s="78"/>
      <c r="B53" s="78"/>
      <c r="C53" s="78"/>
      <c r="D53" s="99"/>
      <c r="E53" s="78"/>
      <c r="F53" s="85"/>
      <c r="G53" s="85"/>
      <c r="H53" s="85"/>
      <c r="I53" s="85"/>
      <c r="J53" s="85"/>
      <c r="K53" s="85"/>
      <c r="L53" s="85"/>
      <c r="M53" s="108"/>
      <c r="N53" s="85"/>
      <c r="O53" s="108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</row>
    <row r="54" spans="1:35" x14ac:dyDescent="0.2">
      <c r="A54" s="78"/>
      <c r="B54" s="78"/>
      <c r="C54" s="78"/>
      <c r="D54" s="99"/>
      <c r="E54" s="78"/>
      <c r="F54" s="85"/>
      <c r="G54" s="85"/>
      <c r="H54" s="85"/>
      <c r="I54" s="85"/>
      <c r="J54" s="85"/>
      <c r="K54" s="85"/>
      <c r="L54" s="85"/>
      <c r="M54" s="108"/>
      <c r="N54" s="85"/>
      <c r="O54" s="108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</row>
    <row r="55" spans="1:35" x14ac:dyDescent="0.2">
      <c r="A55" s="78"/>
      <c r="B55" s="78"/>
      <c r="C55" s="78"/>
      <c r="D55" s="99"/>
      <c r="E55" s="78"/>
      <c r="F55" s="85"/>
      <c r="G55" s="85"/>
      <c r="H55" s="85"/>
      <c r="I55" s="85"/>
      <c r="J55" s="85"/>
      <c r="K55" s="85"/>
      <c r="L55" s="85"/>
      <c r="M55" s="108"/>
      <c r="N55" s="85"/>
      <c r="O55" s="108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</row>
    <row r="56" spans="1:35" x14ac:dyDescent="0.2">
      <c r="A56" s="78"/>
      <c r="B56" s="78"/>
      <c r="C56" s="78"/>
      <c r="D56" s="99"/>
      <c r="E56" s="78"/>
      <c r="F56" s="85"/>
      <c r="G56" s="85"/>
      <c r="H56" s="85"/>
      <c r="I56" s="85"/>
      <c r="J56" s="85"/>
      <c r="K56" s="85"/>
      <c r="L56" s="85"/>
      <c r="M56" s="108"/>
      <c r="N56" s="85"/>
      <c r="O56" s="108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</row>
    <row r="57" spans="1:35" x14ac:dyDescent="0.2">
      <c r="A57" s="78"/>
      <c r="B57" s="78"/>
      <c r="C57" s="78"/>
      <c r="D57" s="99"/>
      <c r="E57" s="78"/>
      <c r="F57" s="85"/>
      <c r="G57" s="85"/>
      <c r="H57" s="85"/>
      <c r="I57" s="85"/>
      <c r="J57" s="85"/>
      <c r="K57" s="85"/>
      <c r="L57" s="85"/>
      <c r="M57" s="108"/>
      <c r="N57" s="85"/>
      <c r="O57" s="108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</row>
    <row r="58" spans="1:35" x14ac:dyDescent="0.2">
      <c r="A58" s="78"/>
      <c r="B58" s="78"/>
      <c r="C58" s="78"/>
      <c r="D58" s="99"/>
      <c r="E58" s="78"/>
      <c r="F58" s="85"/>
      <c r="G58" s="85"/>
      <c r="H58" s="85"/>
      <c r="I58" s="85"/>
      <c r="J58" s="85"/>
      <c r="K58" s="85"/>
      <c r="L58" s="85"/>
      <c r="M58" s="108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</row>
    <row r="59" spans="1:35" ht="12.75" customHeight="1" x14ac:dyDescent="0.2">
      <c r="A59" s="78"/>
      <c r="B59" s="78"/>
      <c r="C59" s="121"/>
      <c r="D59" s="121"/>
      <c r="E59" s="122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</row>
    <row r="60" spans="1:35" x14ac:dyDescent="0.2">
      <c r="A60" s="78"/>
      <c r="B60" s="78"/>
      <c r="C60" s="78"/>
      <c r="D60" s="99"/>
      <c r="E60" s="78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x14ac:dyDescent="0.2">
      <c r="A61" s="78"/>
      <c r="B61" s="78"/>
      <c r="C61" s="78"/>
      <c r="D61" s="99"/>
      <c r="E61" s="78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x14ac:dyDescent="0.2">
      <c r="A62" s="78"/>
      <c r="B62" s="78"/>
      <c r="C62" s="78"/>
      <c r="D62" s="99"/>
      <c r="E62" s="78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x14ac:dyDescent="0.2">
      <c r="A63" s="78"/>
      <c r="B63" s="78"/>
      <c r="C63" s="78"/>
      <c r="D63" s="99"/>
      <c r="E63" s="78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x14ac:dyDescent="0.2">
      <c r="A64" s="78"/>
      <c r="B64" s="78"/>
      <c r="C64" s="78"/>
      <c r="D64" s="99"/>
      <c r="E64" s="78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5" x14ac:dyDescent="0.2">
      <c r="A65" s="78"/>
      <c r="B65" s="78"/>
      <c r="C65" s="78"/>
      <c r="D65" s="99"/>
      <c r="E65" s="78"/>
    </row>
    <row r="66" spans="1:5" x14ac:dyDescent="0.2">
      <c r="A66" s="78"/>
      <c r="B66" s="78"/>
      <c r="C66" s="78"/>
      <c r="D66" s="99"/>
      <c r="E66" s="78"/>
    </row>
    <row r="67" spans="1:5" x14ac:dyDescent="0.2">
      <c r="A67" s="78"/>
      <c r="B67" s="78"/>
      <c r="C67" s="78"/>
      <c r="D67" s="99"/>
      <c r="E67" s="78"/>
    </row>
    <row r="68" spans="1:5" x14ac:dyDescent="0.2">
      <c r="A68" s="78"/>
      <c r="B68" s="78"/>
      <c r="C68" s="78"/>
      <c r="D68" s="99"/>
      <c r="E68" s="78"/>
    </row>
    <row r="69" spans="1:5" x14ac:dyDescent="0.2">
      <c r="A69" s="78"/>
      <c r="B69" s="78"/>
      <c r="C69" s="78"/>
      <c r="D69" s="99"/>
      <c r="E69" s="78"/>
    </row>
    <row r="70" spans="1:5" x14ac:dyDescent="0.2">
      <c r="A70" s="78"/>
      <c r="B70" s="78"/>
      <c r="C70" s="78"/>
      <c r="D70" s="99"/>
      <c r="E70" s="78"/>
    </row>
    <row r="71" spans="1:5" x14ac:dyDescent="0.2">
      <c r="A71" s="78"/>
      <c r="B71" s="78"/>
      <c r="C71" s="78"/>
      <c r="D71" s="99"/>
      <c r="E71" s="78"/>
    </row>
    <row r="72" spans="1:5" x14ac:dyDescent="0.2">
      <c r="A72" s="78"/>
      <c r="B72" s="78"/>
      <c r="C72" s="78"/>
      <c r="D72" s="99"/>
      <c r="E72" s="78"/>
    </row>
    <row r="73" spans="1:5" x14ac:dyDescent="0.2">
      <c r="A73" s="78"/>
      <c r="B73" s="78"/>
      <c r="C73" s="78"/>
      <c r="D73" s="99"/>
      <c r="E73" s="78"/>
    </row>
    <row r="74" spans="1:5" x14ac:dyDescent="0.2">
      <c r="A74" s="78"/>
      <c r="B74" s="78"/>
      <c r="C74" s="78"/>
      <c r="D74" s="99"/>
      <c r="E74" s="78"/>
    </row>
  </sheetData>
  <mergeCells count="19">
    <mergeCell ref="C59:E59"/>
    <mergeCell ref="AB3:AC4"/>
    <mergeCell ref="AD3:AE4"/>
    <mergeCell ref="AF3:AG4"/>
    <mergeCell ref="AH3:AI4"/>
    <mergeCell ref="AK3:AK4"/>
    <mergeCell ref="B26:C31"/>
    <mergeCell ref="P3:Q4"/>
    <mergeCell ref="R3:S4"/>
    <mergeCell ref="T3:U4"/>
    <mergeCell ref="V3:W4"/>
    <mergeCell ref="X3:Y4"/>
    <mergeCell ref="Z3:AA4"/>
    <mergeCell ref="N3:O4"/>
    <mergeCell ref="A1:E1"/>
    <mergeCell ref="F3:G4"/>
    <mergeCell ref="H3:I4"/>
    <mergeCell ref="J3:K4"/>
    <mergeCell ref="L3:M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1200A</vt:lpstr>
      <vt:lpstr>1200C</vt:lpstr>
      <vt:lpstr>1200DA</vt:lpstr>
      <vt:lpstr>1200GA</vt:lpstr>
      <vt:lpstr>1200GE</vt:lpstr>
      <vt:lpstr>SUMMARY</vt:lpstr>
      <vt:lpstr>'1200A'!Print_Area</vt:lpstr>
      <vt:lpstr>'1200DA'!Print_Area</vt:lpstr>
      <vt:lpstr>'1200GA'!Print_Area</vt:lpstr>
      <vt:lpstr>'1200GE'!Print_Area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Lebogang Tompa</dc:creator>
  <cp:lastModifiedBy>oropk</cp:lastModifiedBy>
  <cp:lastPrinted>2021-09-30T05:15:55Z</cp:lastPrinted>
  <dcterms:created xsi:type="dcterms:W3CDTF">2018-08-31T13:51:10Z</dcterms:created>
  <dcterms:modified xsi:type="dcterms:W3CDTF">2021-09-30T05:47:24Z</dcterms:modified>
</cp:coreProperties>
</file>