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WT\02 TENDERS (6-1-4)\25664 - Roof Repairs\1 - Invitation to Tender\"/>
    </mc:Choice>
  </mc:AlternateContent>
  <xr:revisionPtr revIDLastSave="0" documentId="13_ncr:1_{6032A7AC-03F1-46B3-AD73-1CCAB9F442FF}" xr6:coauthVersionLast="47" xr6:coauthVersionMax="47" xr10:uidLastSave="{00000000-0000-0000-0000-000000000000}"/>
  <bookViews>
    <workbookView xWindow="35670" yWindow="1515" windowWidth="21600" windowHeight="11385" xr2:uid="{00000000-000D-0000-FFFF-FFFF00000000}"/>
  </bookViews>
  <sheets>
    <sheet name="Main building" sheetId="1" r:id="rId1"/>
    <sheet name="Sub-building" sheetId="2" r:id="rId2"/>
    <sheet name="CB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2" l="1"/>
  <c r="F37" i="2" s="1"/>
  <c r="F40" i="2" s="1"/>
  <c r="F14" i="2"/>
  <c r="F18" i="1"/>
  <c r="F20" i="1"/>
  <c r="F22" i="1"/>
  <c r="F24" i="1"/>
  <c r="F26" i="1"/>
  <c r="F28" i="1"/>
  <c r="F16" i="1"/>
  <c r="F12" i="1"/>
  <c r="F13" i="1"/>
  <c r="F14" i="1"/>
  <c r="F11" i="1"/>
  <c r="F39" i="2"/>
  <c r="F38" i="2"/>
  <c r="F24" i="2"/>
  <c r="F13" i="2"/>
  <c r="F9" i="2"/>
  <c r="F10" i="2"/>
  <c r="F7" i="2"/>
  <c r="F8" i="2"/>
  <c r="F11" i="2"/>
  <c r="F12" i="2"/>
  <c r="A10" i="3"/>
  <c r="A9" i="3"/>
  <c r="F35" i="2" l="1"/>
  <c r="F6" i="2"/>
  <c r="F49" i="1"/>
  <c r="F48" i="1"/>
  <c r="F47" i="1"/>
  <c r="F50" i="1" s="1"/>
  <c r="D9" i="3" s="1"/>
  <c r="D10" i="3" l="1"/>
  <c r="D11" i="3" s="1"/>
</calcChain>
</file>

<file path=xl/sharedStrings.xml><?xml version="1.0" encoding="utf-8"?>
<sst xmlns="http://schemas.openxmlformats.org/spreadsheetml/2006/main" count="116" uniqueCount="70">
  <si>
    <t>MAIN BUILDING  </t>
  </si>
  <si>
    <t>m2</t>
  </si>
  <si>
    <t>m</t>
  </si>
  <si>
    <t>Item</t>
  </si>
  <si>
    <t>unit</t>
  </si>
  <si>
    <t>Scaffoldinging (H-Frames) and ladders including all transport</t>
  </si>
  <si>
    <r>
      <rPr>
        <b/>
        <u/>
        <sz val="10"/>
        <rFont val="Arial"/>
        <family val="2"/>
      </rPr>
      <t>A</t>
    </r>
  </si>
  <si>
    <r>
      <rPr>
        <b/>
        <u/>
        <sz val="10"/>
        <rFont val="Arial"/>
        <family val="2"/>
      </rPr>
      <t>CONSTRUCTION &amp; ALTERATION</t>
    </r>
  </si>
  <si>
    <r>
      <rPr>
        <b/>
        <u/>
        <sz val="10"/>
        <rFont val="Arial"/>
        <family val="2"/>
      </rPr>
      <t>Quantity</t>
    </r>
  </si>
  <si>
    <r>
      <rPr>
        <b/>
        <u/>
        <sz val="10"/>
        <rFont val="Arial"/>
        <family val="2"/>
      </rPr>
      <t> Amount  </t>
    </r>
  </si>
  <si>
    <r>
      <rPr>
        <b/>
        <u/>
        <sz val="10"/>
        <color rgb="FFFF0000"/>
        <rFont val="Arial"/>
        <family val="2"/>
      </rPr>
      <t>TOTAL A</t>
    </r>
  </si>
  <si>
    <r>
      <rPr>
        <b/>
        <u/>
        <sz val="10"/>
        <rFont val="Arial"/>
        <family val="2"/>
      </rPr>
      <t>B</t>
    </r>
  </si>
  <si>
    <r>
      <rPr>
        <b/>
        <u/>
        <sz val="10"/>
        <rFont val="Arial"/>
        <family val="2"/>
      </rPr>
      <t>PRIME COST AND GENERAL ITEMS</t>
    </r>
  </si>
  <si>
    <r>
      <rPr>
        <b/>
        <u/>
        <sz val="10"/>
        <color rgb="FFFF0000"/>
        <rFont val="Arial"/>
        <family val="2"/>
      </rPr>
      <t>TOTAL B</t>
    </r>
  </si>
  <si>
    <r>
      <rPr>
        <b/>
        <u/>
        <sz val="10"/>
        <rFont val="Arial"/>
        <family val="2"/>
      </rPr>
      <t>C</t>
    </r>
  </si>
  <si>
    <r>
      <rPr>
        <b/>
        <u/>
        <sz val="10"/>
        <rFont val="Arial"/>
        <family val="2"/>
      </rPr>
      <t>SITE ESTABLISHMENT</t>
    </r>
  </si>
  <si>
    <r>
      <rPr>
        <b/>
        <u/>
        <sz val="10"/>
        <color rgb="FFFF0000"/>
        <rFont val="Arial"/>
        <family val="2"/>
      </rPr>
      <t>TOTAL C</t>
    </r>
  </si>
  <si>
    <t xml:space="preserve">Total A                     </t>
  </si>
  <si>
    <t xml:space="preserve">Total B </t>
  </si>
  <si>
    <t xml:space="preserve">Total C  </t>
  </si>
  <si>
    <t>Total A, B and C</t>
  </si>
  <si>
    <t xml:space="preserve">TOTAL </t>
  </si>
  <si>
    <t>SUB BUILDING</t>
  </si>
  <si>
    <t>Scaffoldinging (H-Frames) and ladders  including all transport</t>
  </si>
  <si>
    <t xml:space="preserve">Rubble removal Bin </t>
  </si>
  <si>
    <t>Unit</t>
  </si>
  <si>
    <t>Rate</t>
  </si>
  <si>
    <t xml:space="preserve"> Rubble removal Bin</t>
  </si>
  <si>
    <t>PetroSA</t>
  </si>
  <si>
    <t xml:space="preserve">COMMERCIAL BID ANALYSIS (CBA)    </t>
  </si>
  <si>
    <t>Please only complete white blocks below</t>
  </si>
  <si>
    <t>Insert Company Name Here</t>
  </si>
  <si>
    <t>PRICING</t>
  </si>
  <si>
    <t xml:space="preserve">DESCRIPTION </t>
  </si>
  <si>
    <t>No</t>
  </si>
  <si>
    <t>Total</t>
  </si>
  <si>
    <t>%</t>
  </si>
  <si>
    <t>Rand</t>
  </si>
  <si>
    <t xml:space="preserve">NOTE: The calculation of this contract value is for internal </t>
  </si>
  <si>
    <t>Please insert this value on the e-procurement system</t>
  </si>
  <si>
    <t xml:space="preserve">contract mangement purposes only. This amount is not a </t>
  </si>
  <si>
    <t xml:space="preserve">guarantee of allocated work and is by no means to be </t>
  </si>
  <si>
    <t>considered an actual and definite value of the service.</t>
  </si>
  <si>
    <t>Please indicate, here, if any percentage discount on above rates ifyou are  awarded a 3-year contract</t>
  </si>
  <si>
    <t>Sum</t>
  </si>
  <si>
    <t>TOTAL CONTRACT VALUE</t>
  </si>
  <si>
    <t xml:space="preserve">SERVICE:  WATERPROOFING REPAIRS OF ROOFS AND SKYLIGHTS </t>
  </si>
  <si>
    <t>ENQUIRY NO: CTT25260</t>
  </si>
  <si>
    <t>Remove exiting roof sheets</t>
  </si>
  <si>
    <t>Replace 0,53mm Klip-tite AZ150 spelter G550 Zincalume roof sheet complete with galvanised fasteners</t>
  </si>
  <si>
    <t>Supply and install Klip-tite ridge cap FK73</t>
  </si>
  <si>
    <t>Supply and install Alucushion/Bubblefoil FR Double sided (Code 1983)</t>
  </si>
  <si>
    <t>Roof Sheeting</t>
  </si>
  <si>
    <t>Clean and seal around waterproof with Sika product</t>
  </si>
  <si>
    <t>Purpose made 300x250mm box gutter bent in 6m lengths, butt to strap joints joints, silicone sealed and riveted including supporting brackets</t>
  </si>
  <si>
    <t>1.2.1</t>
  </si>
  <si>
    <t>Roof perimeter walls to flushing with existing silver paint</t>
  </si>
  <si>
    <t>1.1.1</t>
  </si>
  <si>
    <t>1.1.2</t>
  </si>
  <si>
    <t>1.1.3</t>
  </si>
  <si>
    <t>1.1.4</t>
  </si>
  <si>
    <t>Roof Sheets where rusted sheets is effected (Pic 1.1 )</t>
  </si>
  <si>
    <t>Waterproof with Sika 11FC in the gaps above the counter flashing, followed by SikaLastic 560 &amp; Reemat (4 coats) 50-100mm both sides</t>
  </si>
  <si>
    <t xml:space="preserve">Supply and install aluminium angle to sides of skylight where the rubber gasket failing and apply with SikaSil SG-20 </t>
  </si>
  <si>
    <t>Seal skylight along all the aluminium strips with SikaSil 305 WS black</t>
  </si>
  <si>
    <t>Replace frame of the extractor fan</t>
  </si>
  <si>
    <t>Re-plaster under extractor fan with SikaTop Armatec 110 and SikaMonoTop 412.</t>
  </si>
  <si>
    <t>Seal waterproof with SikaLastic 560 &amp; Reemat (4 Coats) 50-100mm thick</t>
  </si>
  <si>
    <t>Sika Aktivator 205 to clean and activate roof surfaces</t>
  </si>
  <si>
    <t>Strip water damaged wall, reskim and paint walls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</si>
</sst>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###0"/>
    <numFmt numFmtId="165" formatCode="###0.0;###0.0"/>
    <numFmt numFmtId="166" formatCode="&quot;R&quot;#,##0.00"/>
  </numFmts>
  <fonts count="15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0"/>
      <color rgb="FFFF0000"/>
      <name val="Arial"/>
      <family val="2"/>
    </font>
    <font>
      <b/>
      <sz val="11"/>
      <name val="Arial"/>
      <family val="2"/>
    </font>
    <font>
      <sz val="11"/>
      <name val="MS Sans Serif"/>
      <family val="2"/>
    </font>
    <font>
      <b/>
      <sz val="11"/>
      <color rgb="FFFF0000"/>
      <name val="Arial"/>
      <family val="2"/>
    </font>
    <font>
      <b/>
      <sz val="11"/>
      <color rgb="FF00B0F0"/>
      <name val="Arial"/>
      <family val="2"/>
    </font>
    <font>
      <sz val="11"/>
      <name val="Arial"/>
      <family val="2"/>
    </font>
    <font>
      <b/>
      <sz val="11"/>
      <color rgb="FFFF0000"/>
      <name val="MS Sans Serif"/>
      <family val="2"/>
    </font>
    <font>
      <b/>
      <sz val="10"/>
      <name val="MS Sans Serif"/>
    </font>
    <font>
      <sz val="10"/>
      <name val="MS Sans Serif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3" fillId="0" borderId="0"/>
  </cellStyleXfs>
  <cellXfs count="10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6" fontId="2" fillId="0" borderId="6" xfId="0" applyNumberFormat="1" applyFont="1" applyBorder="1" applyAlignment="1">
      <alignment horizontal="left" vertical="top" wrapText="1"/>
    </xf>
    <xf numFmtId="166" fontId="1" fillId="0" borderId="4" xfId="0" applyNumberFormat="1" applyFont="1" applyBorder="1" applyAlignment="1">
      <alignment horizontal="left" vertical="top" wrapText="1"/>
    </xf>
    <xf numFmtId="166" fontId="1" fillId="0" borderId="1" xfId="0" applyNumberFormat="1" applyFont="1" applyBorder="1" applyAlignment="1">
      <alignment horizontal="left" vertical="top" wrapText="1"/>
    </xf>
    <xf numFmtId="166" fontId="4" fillId="0" borderId="1" xfId="0" applyNumberFormat="1" applyFont="1" applyBorder="1" applyAlignment="1">
      <alignment horizontal="left" vertical="top" wrapText="1"/>
    </xf>
    <xf numFmtId="166" fontId="2" fillId="0" borderId="1" xfId="0" applyNumberFormat="1" applyFont="1" applyBorder="1" applyAlignment="1">
      <alignment horizontal="left" vertical="top" wrapText="1"/>
    </xf>
    <xf numFmtId="166" fontId="1" fillId="0" borderId="0" xfId="0" applyNumberFormat="1" applyFont="1" applyAlignment="1">
      <alignment horizontal="left" vertical="top"/>
    </xf>
    <xf numFmtId="166" fontId="0" fillId="0" borderId="0" xfId="0" applyNumberForma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166" fontId="2" fillId="0" borderId="8" xfId="0" applyNumberFormat="1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166" fontId="4" fillId="0" borderId="7" xfId="0" applyNumberFormat="1" applyFont="1" applyBorder="1" applyAlignment="1">
      <alignment vertical="top" wrapText="1"/>
    </xf>
    <xf numFmtId="166" fontId="2" fillId="0" borderId="7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 vertical="top" wrapText="1"/>
    </xf>
    <xf numFmtId="0" fontId="7" fillId="0" borderId="0" xfId="0" applyFont="1"/>
    <xf numFmtId="0" fontId="6" fillId="3" borderId="18" xfId="0" applyFont="1" applyFill="1" applyBorder="1"/>
    <xf numFmtId="0" fontId="9" fillId="3" borderId="19" xfId="0" applyFont="1" applyFill="1" applyBorder="1"/>
    <xf numFmtId="0" fontId="10" fillId="3" borderId="19" xfId="0" applyFont="1" applyFill="1" applyBorder="1"/>
    <xf numFmtId="0" fontId="8" fillId="3" borderId="20" xfId="0" applyFont="1" applyFill="1" applyBorder="1" applyAlignment="1">
      <alignment horizontal="left"/>
    </xf>
    <xf numFmtId="0" fontId="8" fillId="3" borderId="21" xfId="0" applyFont="1" applyFill="1" applyBorder="1" applyAlignment="1">
      <alignment horizontal="left"/>
    </xf>
    <xf numFmtId="0" fontId="10" fillId="3" borderId="21" xfId="0" applyFont="1" applyFill="1" applyBorder="1" applyAlignment="1">
      <alignment horizontal="centerContinuous"/>
    </xf>
    <xf numFmtId="0" fontId="6" fillId="3" borderId="16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22" xfId="0" applyFont="1" applyFill="1" applyBorder="1"/>
    <xf numFmtId="0" fontId="6" fillId="3" borderId="24" xfId="0" applyFont="1" applyFill="1" applyBorder="1"/>
    <xf numFmtId="0" fontId="10" fillId="3" borderId="25" xfId="0" applyFont="1" applyFill="1" applyBorder="1" applyAlignment="1">
      <alignment horizontal="center"/>
    </xf>
    <xf numFmtId="0" fontId="10" fillId="3" borderId="24" xfId="0" applyFont="1" applyFill="1" applyBorder="1" applyAlignment="1">
      <alignment wrapText="1"/>
    </xf>
    <xf numFmtId="0" fontId="10" fillId="3" borderId="24" xfId="0" applyFont="1" applyFill="1" applyBorder="1" applyAlignment="1">
      <alignment horizontal="center"/>
    </xf>
    <xf numFmtId="3" fontId="10" fillId="3" borderId="25" xfId="0" applyNumberFormat="1" applyFont="1" applyFill="1" applyBorder="1" applyAlignment="1">
      <alignment horizontal="center" vertical="center"/>
    </xf>
    <xf numFmtId="0" fontId="6" fillId="3" borderId="26" xfId="0" applyFont="1" applyFill="1" applyBorder="1"/>
    <xf numFmtId="0" fontId="6" fillId="3" borderId="27" xfId="0" applyFont="1" applyFill="1" applyBorder="1"/>
    <xf numFmtId="0" fontId="10" fillId="3" borderId="28" xfId="0" applyFont="1" applyFill="1" applyBorder="1" applyAlignment="1">
      <alignment horizontal="center"/>
    </xf>
    <xf numFmtId="0" fontId="7" fillId="3" borderId="15" xfId="0" applyFont="1" applyFill="1" applyBorder="1"/>
    <xf numFmtId="0" fontId="7" fillId="3" borderId="16" xfId="0" applyFont="1" applyFill="1" applyBorder="1"/>
    <xf numFmtId="0" fontId="11" fillId="0" borderId="0" xfId="0" applyFont="1"/>
    <xf numFmtId="0" fontId="7" fillId="0" borderId="29" xfId="0" applyFont="1" applyBorder="1" applyAlignment="1">
      <alignment wrapText="1"/>
    </xf>
    <xf numFmtId="0" fontId="7" fillId="0" borderId="17" xfId="0" applyFont="1" applyBorder="1" applyAlignment="1">
      <alignment horizontal="right"/>
    </xf>
    <xf numFmtId="2" fontId="10" fillId="3" borderId="24" xfId="0" applyNumberFormat="1" applyFont="1" applyFill="1" applyBorder="1"/>
    <xf numFmtId="4" fontId="10" fillId="3" borderId="24" xfId="0" applyNumberFormat="1" applyFont="1" applyFill="1" applyBorder="1"/>
    <xf numFmtId="4" fontId="8" fillId="3" borderId="32" xfId="0" applyNumberFormat="1" applyFont="1" applyFill="1" applyBorder="1" applyAlignment="1">
      <alignment horizontal="right" vertical="center"/>
    </xf>
    <xf numFmtId="4" fontId="7" fillId="3" borderId="29" xfId="0" applyNumberFormat="1" applyFont="1" applyFill="1" applyBorder="1" applyAlignment="1">
      <alignment horizontal="right" vertical="center"/>
    </xf>
    <xf numFmtId="0" fontId="6" fillId="3" borderId="31" xfId="1" applyFont="1" applyFill="1" applyBorder="1" applyAlignment="1">
      <alignment horizontal="center" wrapText="1"/>
    </xf>
    <xf numFmtId="0" fontId="8" fillId="3" borderId="29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 vertical="center" wrapText="1"/>
    </xf>
    <xf numFmtId="2" fontId="6" fillId="3" borderId="24" xfId="0" applyNumberFormat="1" applyFont="1" applyFill="1" applyBorder="1" applyAlignment="1">
      <alignment horizontal="center"/>
    </xf>
    <xf numFmtId="0" fontId="6" fillId="3" borderId="30" xfId="1" applyFont="1" applyFill="1" applyBorder="1" applyAlignment="1">
      <alignment horizontal="center" wrapText="1"/>
    </xf>
    <xf numFmtId="0" fontId="8" fillId="4" borderId="29" xfId="1" applyFont="1" applyFill="1" applyBorder="1" applyAlignment="1">
      <alignment horizontal="center"/>
    </xf>
    <xf numFmtId="0" fontId="9" fillId="3" borderId="29" xfId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166" fontId="2" fillId="0" borderId="7" xfId="0" applyNumberFormat="1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2" borderId="9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D48A17F3-0147-4FC8-B71E-E93B5C10C1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55"/>
  <sheetViews>
    <sheetView tabSelected="1" workbookViewId="0">
      <selection activeCell="K26" sqref="K26"/>
    </sheetView>
  </sheetViews>
  <sheetFormatPr defaultRowHeight="12.75" x14ac:dyDescent="0.2"/>
  <cols>
    <col min="1" max="1" width="6.5" customWidth="1"/>
    <col min="2" max="2" width="60.6640625" customWidth="1"/>
    <col min="3" max="3" width="14.1640625" customWidth="1"/>
    <col min="4" max="4" width="11.1640625" customWidth="1"/>
    <col min="5" max="5" width="9.33203125" customWidth="1"/>
    <col min="6" max="6" width="16.1640625" style="21" customWidth="1"/>
    <col min="13" max="14" width="9.33203125" customWidth="1"/>
  </cols>
  <sheetData>
    <row r="5" spans="1:6" x14ac:dyDescent="0.2">
      <c r="A5" s="3" t="s">
        <v>6</v>
      </c>
      <c r="B5" s="4" t="s">
        <v>7</v>
      </c>
      <c r="C5" s="25" t="s">
        <v>25</v>
      </c>
      <c r="D5" s="13" t="s">
        <v>8</v>
      </c>
      <c r="E5" s="14" t="s">
        <v>26</v>
      </c>
      <c r="F5" s="15" t="s">
        <v>9</v>
      </c>
    </row>
    <row r="6" spans="1:6" x14ac:dyDescent="0.2">
      <c r="A6" s="1"/>
      <c r="B6" s="5" t="s">
        <v>0</v>
      </c>
      <c r="C6" s="1"/>
      <c r="D6" s="90"/>
      <c r="E6" s="91"/>
      <c r="F6" s="16"/>
    </row>
    <row r="7" spans="1:6" x14ac:dyDescent="0.2">
      <c r="A7" s="1"/>
      <c r="B7" s="1"/>
      <c r="C7" s="1"/>
      <c r="D7" s="1"/>
      <c r="E7" s="1"/>
      <c r="F7" s="17"/>
    </row>
    <row r="8" spans="1:6" x14ac:dyDescent="0.2">
      <c r="A8" s="6">
        <v>1</v>
      </c>
      <c r="B8" s="3" t="s">
        <v>52</v>
      </c>
      <c r="C8" s="1"/>
      <c r="D8" s="1"/>
      <c r="E8" s="1"/>
      <c r="F8" s="17"/>
    </row>
    <row r="9" spans="1:6" x14ac:dyDescent="0.2">
      <c r="A9" s="1"/>
      <c r="B9" s="1"/>
      <c r="C9" s="1"/>
      <c r="D9" s="1"/>
      <c r="E9" s="1"/>
      <c r="F9" s="17"/>
    </row>
    <row r="10" spans="1:6" x14ac:dyDescent="0.2">
      <c r="A10" s="7">
        <v>1.1000000000000001</v>
      </c>
      <c r="B10" s="77" t="s">
        <v>61</v>
      </c>
      <c r="C10" s="9"/>
      <c r="D10" s="6"/>
      <c r="E10" s="9"/>
      <c r="F10" s="18"/>
    </row>
    <row r="11" spans="1:6" x14ac:dyDescent="0.2">
      <c r="A11" s="1" t="s">
        <v>57</v>
      </c>
      <c r="B11" s="76" t="s">
        <v>48</v>
      </c>
      <c r="C11" s="1" t="s">
        <v>1</v>
      </c>
      <c r="D11" s="1">
        <v>555</v>
      </c>
      <c r="E11" s="1"/>
      <c r="F11" s="17">
        <f>E11*D11</f>
        <v>0</v>
      </c>
    </row>
    <row r="12" spans="1:6" ht="25.5" x14ac:dyDescent="0.2">
      <c r="A12" s="1" t="s">
        <v>58</v>
      </c>
      <c r="B12" s="75" t="s">
        <v>49</v>
      </c>
      <c r="C12" s="1" t="s">
        <v>1</v>
      </c>
      <c r="D12" s="1">
        <v>555</v>
      </c>
      <c r="E12" s="1"/>
      <c r="F12" s="17">
        <f t="shared" ref="F12:F14" si="0">E12*D12</f>
        <v>0</v>
      </c>
    </row>
    <row r="13" spans="1:6" x14ac:dyDescent="0.2">
      <c r="A13" s="1" t="s">
        <v>59</v>
      </c>
      <c r="B13" s="75" t="s">
        <v>50</v>
      </c>
      <c r="C13" s="1" t="s">
        <v>1</v>
      </c>
      <c r="D13" s="1">
        <v>60</v>
      </c>
      <c r="E13" s="1"/>
      <c r="F13" s="17">
        <f t="shared" si="0"/>
        <v>0</v>
      </c>
    </row>
    <row r="14" spans="1:6" ht="25.5" x14ac:dyDescent="0.2">
      <c r="A14" s="1" t="s">
        <v>60</v>
      </c>
      <c r="B14" s="75" t="s">
        <v>51</v>
      </c>
      <c r="C14" s="1" t="s">
        <v>1</v>
      </c>
      <c r="D14" s="1">
        <v>555</v>
      </c>
      <c r="E14" s="1"/>
      <c r="F14" s="17">
        <f t="shared" si="0"/>
        <v>0</v>
      </c>
    </row>
    <row r="15" spans="1:6" ht="30.75" customHeight="1" x14ac:dyDescent="0.2">
      <c r="A15" s="7">
        <v>1.2</v>
      </c>
      <c r="B15" s="77" t="s">
        <v>56</v>
      </c>
      <c r="C15" s="9"/>
      <c r="D15" s="6"/>
      <c r="E15" s="9"/>
      <c r="F15" s="18"/>
    </row>
    <row r="16" spans="1:6" x14ac:dyDescent="0.2">
      <c r="A16" s="1" t="s">
        <v>55</v>
      </c>
      <c r="B16" s="75" t="s">
        <v>53</v>
      </c>
      <c r="C16" s="1" t="s">
        <v>1</v>
      </c>
      <c r="D16" s="1">
        <v>660</v>
      </c>
      <c r="E16" s="1"/>
      <c r="F16" s="17">
        <f>E16*D16</f>
        <v>0</v>
      </c>
    </row>
    <row r="17" spans="1:6" x14ac:dyDescent="0.2">
      <c r="A17" s="1"/>
      <c r="B17" s="75"/>
      <c r="C17" s="1"/>
      <c r="D17" s="1"/>
      <c r="E17" s="1"/>
      <c r="F17" s="17"/>
    </row>
    <row r="18" spans="1:6" ht="41.25" customHeight="1" x14ac:dyDescent="0.2">
      <c r="A18" s="7">
        <v>1.3</v>
      </c>
      <c r="B18" s="8" t="s">
        <v>54</v>
      </c>
      <c r="C18" s="9" t="s">
        <v>2</v>
      </c>
      <c r="D18" s="6">
        <v>65</v>
      </c>
      <c r="E18" s="9"/>
      <c r="F18" s="17">
        <f t="shared" ref="F18:F28" si="1">E18*D18</f>
        <v>0</v>
      </c>
    </row>
    <row r="19" spans="1:6" x14ac:dyDescent="0.2">
      <c r="A19" s="1"/>
      <c r="B19" s="1"/>
      <c r="C19" s="1"/>
      <c r="D19" s="1"/>
      <c r="E19" s="1"/>
      <c r="F19" s="17"/>
    </row>
    <row r="20" spans="1:6" ht="44.25" customHeight="1" x14ac:dyDescent="0.2">
      <c r="A20" s="8">
        <v>1.4</v>
      </c>
      <c r="B20" s="8" t="s">
        <v>62</v>
      </c>
      <c r="C20" s="9" t="s">
        <v>1</v>
      </c>
      <c r="D20" s="6">
        <v>40</v>
      </c>
      <c r="E20" s="9"/>
      <c r="F20" s="17">
        <f t="shared" si="1"/>
        <v>0</v>
      </c>
    </row>
    <row r="21" spans="1:6" x14ac:dyDescent="0.2">
      <c r="A21" s="1"/>
      <c r="B21" s="1"/>
      <c r="C21" s="1"/>
      <c r="D21" s="1"/>
      <c r="E21" s="1"/>
      <c r="F21" s="17"/>
    </row>
    <row r="22" spans="1:6" ht="30" customHeight="1" x14ac:dyDescent="0.2">
      <c r="A22" s="7">
        <v>1.5</v>
      </c>
      <c r="B22" s="8" t="s">
        <v>63</v>
      </c>
      <c r="C22" s="9" t="s">
        <v>2</v>
      </c>
      <c r="D22" s="6">
        <v>58</v>
      </c>
      <c r="E22" s="9"/>
      <c r="F22" s="17">
        <f t="shared" si="1"/>
        <v>0</v>
      </c>
    </row>
    <row r="23" spans="1:6" x14ac:dyDescent="0.2">
      <c r="A23" s="1"/>
      <c r="B23" s="1"/>
      <c r="C23" s="1"/>
      <c r="D23" s="1"/>
      <c r="E23" s="1"/>
      <c r="F23" s="17"/>
    </row>
    <row r="24" spans="1:6" ht="28.5" customHeight="1" x14ac:dyDescent="0.2">
      <c r="A24" s="7">
        <v>1.6</v>
      </c>
      <c r="B24" s="8" t="s">
        <v>64</v>
      </c>
      <c r="C24" s="11" t="s">
        <v>2</v>
      </c>
      <c r="D24" s="10">
        <v>950</v>
      </c>
      <c r="E24" s="11"/>
      <c r="F24" s="17">
        <f t="shared" si="1"/>
        <v>0</v>
      </c>
    </row>
    <row r="25" spans="1:6" x14ac:dyDescent="0.2">
      <c r="A25" s="1"/>
      <c r="B25" s="1"/>
      <c r="C25" s="1"/>
      <c r="D25" s="1"/>
      <c r="E25" s="1"/>
      <c r="F25" s="17"/>
    </row>
    <row r="26" spans="1:6" x14ac:dyDescent="0.2">
      <c r="A26" s="1">
        <v>1.7</v>
      </c>
      <c r="B26" s="8" t="s">
        <v>65</v>
      </c>
      <c r="C26" s="1" t="s">
        <v>3</v>
      </c>
      <c r="D26" s="1"/>
      <c r="E26" s="1"/>
      <c r="F26" s="17">
        <f t="shared" si="1"/>
        <v>0</v>
      </c>
    </row>
    <row r="27" spans="1:6" x14ac:dyDescent="0.2">
      <c r="A27" s="1"/>
      <c r="B27" s="8"/>
      <c r="C27" s="1"/>
      <c r="D27" s="1"/>
      <c r="E27" s="1"/>
      <c r="F27" s="17"/>
    </row>
    <row r="28" spans="1:6" ht="25.5" x14ac:dyDescent="0.2">
      <c r="A28" s="1">
        <v>1.8</v>
      </c>
      <c r="B28" s="8" t="s">
        <v>66</v>
      </c>
      <c r="C28" s="1" t="s">
        <v>1</v>
      </c>
      <c r="D28" s="1">
        <v>12</v>
      </c>
      <c r="E28" s="1"/>
      <c r="F28" s="17">
        <f t="shared" si="1"/>
        <v>0</v>
      </c>
    </row>
    <row r="29" spans="1:6" x14ac:dyDescent="0.2">
      <c r="A29" s="1"/>
      <c r="B29" s="8"/>
      <c r="C29" s="1"/>
      <c r="D29" s="1"/>
      <c r="E29" s="1"/>
      <c r="F29" s="17"/>
    </row>
    <row r="30" spans="1:6" x14ac:dyDescent="0.2">
      <c r="A30" s="1"/>
      <c r="B30" s="3" t="s">
        <v>10</v>
      </c>
      <c r="C30" s="1"/>
      <c r="D30" s="1"/>
      <c r="E30" s="1"/>
      <c r="F30" s="19"/>
    </row>
    <row r="31" spans="1:6" x14ac:dyDescent="0.2">
      <c r="A31" s="1"/>
      <c r="B31" s="1"/>
      <c r="C31" s="1"/>
      <c r="D31" s="1"/>
      <c r="E31" s="1"/>
      <c r="F31" s="17"/>
    </row>
    <row r="32" spans="1:6" x14ac:dyDescent="0.2">
      <c r="A32" s="12" t="s">
        <v>11</v>
      </c>
      <c r="B32" s="4" t="s">
        <v>12</v>
      </c>
      <c r="C32" s="1"/>
      <c r="D32" s="1"/>
      <c r="E32" s="1"/>
      <c r="F32" s="17"/>
    </row>
    <row r="33" spans="1:6" x14ac:dyDescent="0.2">
      <c r="A33" s="1"/>
      <c r="B33" s="1"/>
      <c r="C33" s="1"/>
      <c r="D33" s="1"/>
      <c r="E33" s="1"/>
      <c r="F33" s="17"/>
    </row>
    <row r="34" spans="1:6" x14ac:dyDescent="0.2">
      <c r="A34" s="1"/>
      <c r="B34" s="1"/>
      <c r="C34" s="1"/>
      <c r="D34" s="1"/>
      <c r="E34" s="1"/>
      <c r="F34" s="17"/>
    </row>
    <row r="35" spans="1:6" x14ac:dyDescent="0.2">
      <c r="A35" s="1"/>
      <c r="B35" s="1"/>
      <c r="C35" s="1"/>
      <c r="D35" s="1"/>
      <c r="E35" s="1"/>
      <c r="F35" s="17"/>
    </row>
    <row r="36" spans="1:6" x14ac:dyDescent="0.2">
      <c r="A36" s="1"/>
      <c r="B36" s="1"/>
      <c r="C36" s="1"/>
      <c r="D36" s="1"/>
      <c r="E36" s="1"/>
      <c r="F36" s="17"/>
    </row>
    <row r="37" spans="1:6" x14ac:dyDescent="0.2">
      <c r="A37" s="1"/>
      <c r="B37" s="3" t="s">
        <v>13</v>
      </c>
      <c r="C37" s="1"/>
      <c r="D37" s="1"/>
      <c r="E37" s="1"/>
      <c r="F37" s="19"/>
    </row>
    <row r="38" spans="1:6" x14ac:dyDescent="0.2">
      <c r="A38" s="1"/>
      <c r="B38" s="1"/>
      <c r="C38" s="1"/>
      <c r="D38" s="1"/>
      <c r="E38" s="1"/>
      <c r="F38" s="17"/>
    </row>
    <row r="39" spans="1:6" x14ac:dyDescent="0.2">
      <c r="A39" s="12" t="s">
        <v>14</v>
      </c>
      <c r="B39" s="4" t="s">
        <v>15</v>
      </c>
      <c r="C39" s="1"/>
      <c r="D39" s="1"/>
      <c r="E39" s="1"/>
      <c r="F39" s="17"/>
    </row>
    <row r="40" spans="1:6" x14ac:dyDescent="0.2">
      <c r="A40" s="1"/>
      <c r="B40" s="1"/>
      <c r="C40" s="1"/>
      <c r="D40" s="1"/>
      <c r="E40" s="1"/>
      <c r="F40" s="17"/>
    </row>
    <row r="41" spans="1:6" x14ac:dyDescent="0.2">
      <c r="A41" s="6">
        <v>1</v>
      </c>
      <c r="B41" s="8" t="s">
        <v>27</v>
      </c>
      <c r="C41" s="8" t="s">
        <v>3</v>
      </c>
      <c r="D41" s="1"/>
      <c r="E41" s="1"/>
      <c r="F41" s="18"/>
    </row>
    <row r="42" spans="1:6" x14ac:dyDescent="0.2">
      <c r="A42" s="1"/>
      <c r="B42" s="1"/>
      <c r="C42" s="1"/>
      <c r="D42" s="1"/>
      <c r="E42" s="1"/>
      <c r="F42" s="17"/>
    </row>
    <row r="43" spans="1:6" ht="25.5" x14ac:dyDescent="0.2">
      <c r="A43" s="6">
        <v>2</v>
      </c>
      <c r="B43" s="8" t="s">
        <v>5</v>
      </c>
      <c r="C43" s="1" t="s">
        <v>3</v>
      </c>
      <c r="D43" s="1"/>
      <c r="E43" s="8"/>
      <c r="F43" s="18"/>
    </row>
    <row r="44" spans="1:6" x14ac:dyDescent="0.2">
      <c r="A44" s="1"/>
      <c r="B44" s="1"/>
      <c r="C44" s="1"/>
      <c r="D44" s="1"/>
      <c r="E44" s="1"/>
      <c r="F44" s="17"/>
    </row>
    <row r="45" spans="1:6" x14ac:dyDescent="0.2">
      <c r="A45" s="1"/>
      <c r="B45" s="3" t="s">
        <v>16</v>
      </c>
      <c r="C45" s="27"/>
      <c r="D45" s="27"/>
      <c r="E45" s="27"/>
      <c r="F45" s="28"/>
    </row>
    <row r="46" spans="1:6" x14ac:dyDescent="0.2">
      <c r="A46" s="1"/>
      <c r="B46" s="26"/>
      <c r="C46" s="29"/>
      <c r="D46" s="29"/>
      <c r="E46" s="29"/>
      <c r="F46" s="29"/>
    </row>
    <row r="47" spans="1:6" x14ac:dyDescent="0.2">
      <c r="A47" s="1"/>
      <c r="B47" s="22" t="s">
        <v>17</v>
      </c>
      <c r="C47" s="30"/>
      <c r="D47" s="30"/>
      <c r="E47" s="30"/>
      <c r="F47" s="32">
        <f>F30</f>
        <v>0</v>
      </c>
    </row>
    <row r="48" spans="1:6" x14ac:dyDescent="0.2">
      <c r="A48" s="1"/>
      <c r="B48" s="22" t="s">
        <v>18</v>
      </c>
      <c r="C48" s="30"/>
      <c r="D48" s="30"/>
      <c r="E48" s="30"/>
      <c r="F48" s="32">
        <f>F37</f>
        <v>0</v>
      </c>
    </row>
    <row r="49" spans="1:6" x14ac:dyDescent="0.2">
      <c r="A49" s="1"/>
      <c r="B49" s="22" t="s">
        <v>19</v>
      </c>
      <c r="C49" s="30"/>
      <c r="D49" s="30"/>
      <c r="E49" s="30"/>
      <c r="F49" s="32">
        <f>F45</f>
        <v>0</v>
      </c>
    </row>
    <row r="50" spans="1:6" x14ac:dyDescent="0.2">
      <c r="A50" s="1"/>
      <c r="B50" s="23" t="s">
        <v>20</v>
      </c>
      <c r="C50" s="31"/>
      <c r="D50" s="31"/>
      <c r="E50" s="31"/>
      <c r="F50" s="33">
        <f>SUM(F47:F49)</f>
        <v>0</v>
      </c>
    </row>
    <row r="51" spans="1:6" x14ac:dyDescent="0.2">
      <c r="A51" s="1"/>
      <c r="B51" s="34"/>
      <c r="C51" s="35"/>
      <c r="D51" s="35"/>
      <c r="E51" s="35"/>
      <c r="F51" s="36"/>
    </row>
    <row r="52" spans="1:6" x14ac:dyDescent="0.2">
      <c r="A52" s="1"/>
      <c r="B52" s="24" t="s">
        <v>21</v>
      </c>
      <c r="C52" s="88"/>
      <c r="D52" s="88"/>
      <c r="E52" s="88"/>
      <c r="F52" s="89"/>
    </row>
    <row r="53" spans="1:6" x14ac:dyDescent="0.2">
      <c r="A53" s="1"/>
      <c r="B53" s="85"/>
      <c r="C53" s="86"/>
      <c r="D53" s="86"/>
      <c r="E53" s="86"/>
      <c r="F53" s="87"/>
    </row>
    <row r="54" spans="1:6" x14ac:dyDescent="0.2">
      <c r="A54" s="1"/>
      <c r="B54" s="85"/>
      <c r="C54" s="86"/>
      <c r="D54" s="86"/>
      <c r="E54" s="86"/>
      <c r="F54" s="87"/>
    </row>
    <row r="55" spans="1:6" x14ac:dyDescent="0.2">
      <c r="A55" s="2"/>
      <c r="B55" s="2"/>
      <c r="C55" s="2"/>
      <c r="D55" s="2"/>
      <c r="E55" s="2"/>
      <c r="F55" s="20"/>
    </row>
  </sheetData>
  <mergeCells count="4">
    <mergeCell ref="B53:F53"/>
    <mergeCell ref="B54:F54"/>
    <mergeCell ref="C52:F52"/>
    <mergeCell ref="D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6620E-21D2-4757-BB61-79D58686DFB4}">
  <dimension ref="A1:F45"/>
  <sheetViews>
    <sheetView workbookViewId="0">
      <selection activeCell="B10" sqref="B10"/>
    </sheetView>
  </sheetViews>
  <sheetFormatPr defaultRowHeight="12.75" x14ac:dyDescent="0.2"/>
  <cols>
    <col min="1" max="1" width="6.5" customWidth="1"/>
    <col min="2" max="2" width="60.6640625" customWidth="1"/>
    <col min="3" max="3" width="8.5" customWidth="1"/>
    <col min="4" max="4" width="11.6640625" customWidth="1"/>
    <col min="5" max="5" width="9.33203125" customWidth="1"/>
    <col min="6" max="6" width="16.1640625" style="21" customWidth="1"/>
  </cols>
  <sheetData>
    <row r="1" spans="1:6" x14ac:dyDescent="0.2">
      <c r="A1" s="3" t="s">
        <v>6</v>
      </c>
      <c r="B1" s="78" t="s">
        <v>7</v>
      </c>
      <c r="C1" s="81" t="s">
        <v>25</v>
      </c>
      <c r="D1" s="82" t="s">
        <v>8</v>
      </c>
      <c r="E1" s="82" t="s">
        <v>26</v>
      </c>
      <c r="F1" s="83" t="s">
        <v>9</v>
      </c>
    </row>
    <row r="2" spans="1:6" x14ac:dyDescent="0.2">
      <c r="A2" s="1"/>
      <c r="B2" s="79" t="s">
        <v>22</v>
      </c>
      <c r="C2" s="84"/>
      <c r="D2" s="94"/>
      <c r="E2" s="94"/>
      <c r="F2" s="84"/>
    </row>
    <row r="3" spans="1:6" x14ac:dyDescent="0.2">
      <c r="A3" s="1"/>
      <c r="B3" s="1"/>
      <c r="C3" s="80"/>
      <c r="D3" s="80"/>
      <c r="E3" s="80"/>
      <c r="F3" s="80"/>
    </row>
    <row r="4" spans="1:6" x14ac:dyDescent="0.2">
      <c r="A4" s="6"/>
      <c r="B4" s="3"/>
      <c r="C4" s="1"/>
      <c r="D4" s="1"/>
      <c r="E4" s="1"/>
      <c r="F4" s="1"/>
    </row>
    <row r="5" spans="1:6" x14ac:dyDescent="0.2">
      <c r="A5" s="1"/>
      <c r="B5" s="1"/>
      <c r="C5" s="1"/>
      <c r="D5" s="1"/>
      <c r="E5" s="1"/>
      <c r="F5" s="1"/>
    </row>
    <row r="6" spans="1:6" ht="20.25" customHeight="1" x14ac:dyDescent="0.2">
      <c r="A6" s="6">
        <v>1</v>
      </c>
      <c r="B6" s="1" t="s">
        <v>48</v>
      </c>
      <c r="C6" s="1" t="s">
        <v>1</v>
      </c>
      <c r="D6" s="1">
        <v>600</v>
      </c>
      <c r="E6" s="9"/>
      <c r="F6" s="37">
        <f>D6*E6</f>
        <v>0</v>
      </c>
    </row>
    <row r="7" spans="1:6" ht="25.5" x14ac:dyDescent="0.2">
      <c r="A7" s="6">
        <v>2</v>
      </c>
      <c r="B7" s="8" t="s">
        <v>49</v>
      </c>
      <c r="C7" s="8" t="s">
        <v>1</v>
      </c>
      <c r="D7" s="8">
        <v>600</v>
      </c>
      <c r="E7" s="1"/>
      <c r="F7" s="37">
        <f t="shared" ref="F7:F12" si="0">D7*E7</f>
        <v>0</v>
      </c>
    </row>
    <row r="8" spans="1:6" x14ac:dyDescent="0.2">
      <c r="A8" s="6">
        <v>3</v>
      </c>
      <c r="B8" s="1" t="s">
        <v>50</v>
      </c>
      <c r="C8" s="1" t="s">
        <v>2</v>
      </c>
      <c r="D8" s="1">
        <v>77</v>
      </c>
      <c r="E8" s="9"/>
      <c r="F8" s="37">
        <f t="shared" si="0"/>
        <v>0</v>
      </c>
    </row>
    <row r="9" spans="1:6" ht="25.5" x14ac:dyDescent="0.2">
      <c r="A9" s="6">
        <v>4</v>
      </c>
      <c r="B9" s="8" t="s">
        <v>51</v>
      </c>
      <c r="C9" s="8" t="s">
        <v>1</v>
      </c>
      <c r="D9" s="8">
        <v>600</v>
      </c>
      <c r="E9" s="1"/>
      <c r="F9" s="37">
        <f>D9*E9</f>
        <v>0</v>
      </c>
    </row>
    <row r="10" spans="1:6" ht="38.25" x14ac:dyDescent="0.2">
      <c r="A10" s="6">
        <v>5</v>
      </c>
      <c r="B10" s="1" t="s">
        <v>54</v>
      </c>
      <c r="C10" s="1" t="s">
        <v>2</v>
      </c>
      <c r="D10" s="1">
        <v>60</v>
      </c>
      <c r="E10" s="9"/>
      <c r="F10" s="37">
        <f>D10*E10</f>
        <v>0</v>
      </c>
    </row>
    <row r="11" spans="1:6" ht="25.5" x14ac:dyDescent="0.2">
      <c r="A11" s="6">
        <v>6</v>
      </c>
      <c r="B11" s="8" t="s">
        <v>64</v>
      </c>
      <c r="C11" s="8" t="s">
        <v>2</v>
      </c>
      <c r="D11" s="8">
        <v>250</v>
      </c>
      <c r="E11" s="1"/>
      <c r="F11" s="37">
        <f t="shared" si="0"/>
        <v>0</v>
      </c>
    </row>
    <row r="12" spans="1:6" ht="35.25" customHeight="1" x14ac:dyDescent="0.2">
      <c r="A12" s="6">
        <v>7</v>
      </c>
      <c r="B12" s="1" t="s">
        <v>67</v>
      </c>
      <c r="C12" s="1" t="s">
        <v>1</v>
      </c>
      <c r="D12" s="1">
        <v>30</v>
      </c>
      <c r="E12" s="9"/>
      <c r="F12" s="37">
        <f t="shared" si="0"/>
        <v>0</v>
      </c>
    </row>
    <row r="13" spans="1:6" ht="25.5" customHeight="1" x14ac:dyDescent="0.2">
      <c r="A13" s="6">
        <v>8</v>
      </c>
      <c r="B13" s="8" t="s">
        <v>68</v>
      </c>
      <c r="C13" s="8" t="s">
        <v>3</v>
      </c>
      <c r="D13" s="8"/>
      <c r="E13" s="1"/>
      <c r="F13" s="37">
        <f>D13*E13</f>
        <v>0</v>
      </c>
    </row>
    <row r="14" spans="1:6" x14ac:dyDescent="0.2">
      <c r="A14" s="6">
        <v>9</v>
      </c>
      <c r="B14" s="8" t="s">
        <v>69</v>
      </c>
      <c r="C14" s="11" t="s">
        <v>1</v>
      </c>
      <c r="D14" s="10">
        <v>10</v>
      </c>
      <c r="E14" s="11"/>
      <c r="F14" s="37">
        <f>D14*E14</f>
        <v>0</v>
      </c>
    </row>
    <row r="15" spans="1:6" x14ac:dyDescent="0.2">
      <c r="A15" s="1"/>
      <c r="B15" s="1"/>
      <c r="C15" s="1"/>
      <c r="D15" s="1"/>
      <c r="E15" s="1"/>
      <c r="F15" s="8"/>
    </row>
    <row r="16" spans="1:6" x14ac:dyDescent="0.2">
      <c r="A16" s="1"/>
      <c r="B16" s="1"/>
      <c r="C16" s="1"/>
      <c r="D16" s="1"/>
      <c r="E16" s="1"/>
      <c r="F16" s="17"/>
    </row>
    <row r="17" spans="1:6" x14ac:dyDescent="0.2">
      <c r="A17" s="1"/>
      <c r="B17" s="3" t="s">
        <v>10</v>
      </c>
      <c r="C17" s="1"/>
      <c r="D17" s="1"/>
      <c r="E17" s="1"/>
      <c r="F17" s="38">
        <f>SUM(F5:F15)</f>
        <v>0</v>
      </c>
    </row>
    <row r="18" spans="1:6" x14ac:dyDescent="0.2">
      <c r="A18" s="1"/>
      <c r="B18" s="1"/>
      <c r="C18" s="1"/>
      <c r="D18" s="1"/>
      <c r="E18" s="1"/>
      <c r="F18" s="17"/>
    </row>
    <row r="19" spans="1:6" x14ac:dyDescent="0.2">
      <c r="A19" s="12" t="s">
        <v>11</v>
      </c>
      <c r="B19" s="4" t="s">
        <v>12</v>
      </c>
      <c r="C19" s="1"/>
      <c r="D19" s="1"/>
      <c r="E19" s="1"/>
      <c r="F19" s="17"/>
    </row>
    <row r="20" spans="1:6" x14ac:dyDescent="0.2">
      <c r="A20" s="1"/>
      <c r="B20" s="1"/>
      <c r="C20" s="1"/>
      <c r="D20" s="1"/>
      <c r="E20" s="1"/>
      <c r="F20" s="17"/>
    </row>
    <row r="21" spans="1:6" x14ac:dyDescent="0.2">
      <c r="A21" s="1"/>
      <c r="B21" s="1"/>
      <c r="C21" s="1"/>
      <c r="D21" s="1"/>
      <c r="E21" s="1"/>
      <c r="F21" s="17"/>
    </row>
    <row r="22" spans="1:6" x14ac:dyDescent="0.2">
      <c r="A22" s="1"/>
      <c r="B22" s="1"/>
      <c r="C22" s="1"/>
      <c r="D22" s="1"/>
      <c r="E22" s="1"/>
      <c r="F22" s="17"/>
    </row>
    <row r="23" spans="1:6" x14ac:dyDescent="0.2">
      <c r="A23" s="1"/>
      <c r="B23" s="1"/>
      <c r="C23" s="1"/>
      <c r="D23" s="1"/>
      <c r="E23" s="1"/>
      <c r="F23" s="17"/>
    </row>
    <row r="24" spans="1:6" x14ac:dyDescent="0.2">
      <c r="A24" s="1"/>
      <c r="B24" s="3" t="s">
        <v>13</v>
      </c>
      <c r="C24" s="1"/>
      <c r="D24" s="1"/>
      <c r="E24" s="1"/>
      <c r="F24" s="19">
        <f>SUM(F21:F23)</f>
        <v>0</v>
      </c>
    </row>
    <row r="25" spans="1:6" x14ac:dyDescent="0.2">
      <c r="A25" s="1"/>
      <c r="B25" s="1"/>
      <c r="C25" s="1"/>
      <c r="D25" s="1"/>
      <c r="E25" s="1"/>
      <c r="F25" s="17"/>
    </row>
    <row r="26" spans="1:6" x14ac:dyDescent="0.2">
      <c r="A26" s="12" t="s">
        <v>14</v>
      </c>
      <c r="B26" s="4" t="s">
        <v>15</v>
      </c>
      <c r="C26" s="1"/>
      <c r="D26" s="1"/>
      <c r="E26" s="1"/>
      <c r="F26" s="17"/>
    </row>
    <row r="27" spans="1:6" x14ac:dyDescent="0.2">
      <c r="A27" s="1"/>
      <c r="B27" s="1"/>
      <c r="C27" s="1"/>
      <c r="D27" s="1"/>
      <c r="E27" s="1"/>
      <c r="F27" s="17"/>
    </row>
    <row r="28" spans="1:6" x14ac:dyDescent="0.2">
      <c r="A28" s="6">
        <v>1</v>
      </c>
      <c r="B28" s="8" t="s">
        <v>24</v>
      </c>
      <c r="C28" s="1"/>
      <c r="D28" s="1"/>
      <c r="E28" s="1"/>
      <c r="F28" s="8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ht="25.5" x14ac:dyDescent="0.2">
      <c r="A31" s="6">
        <v>2</v>
      </c>
      <c r="B31" s="8" t="s">
        <v>23</v>
      </c>
      <c r="C31" s="8" t="s">
        <v>4</v>
      </c>
      <c r="D31" s="1"/>
      <c r="E31" s="8" t="s">
        <v>4</v>
      </c>
      <c r="F31" s="8"/>
    </row>
    <row r="32" spans="1:6" x14ac:dyDescent="0.2">
      <c r="A32" s="1"/>
      <c r="B32" s="1"/>
      <c r="C32" s="1"/>
      <c r="D32" s="1"/>
      <c r="E32" s="1"/>
      <c r="F32" s="1"/>
    </row>
    <row r="33" spans="1:6" x14ac:dyDescent="0.2">
      <c r="A33" s="6"/>
      <c r="B33" s="8"/>
      <c r="C33" s="8"/>
      <c r="D33" s="6"/>
      <c r="E33" s="9"/>
      <c r="F33" s="8"/>
    </row>
    <row r="34" spans="1:6" x14ac:dyDescent="0.2">
      <c r="A34" s="1"/>
      <c r="B34" s="1"/>
      <c r="C34" s="1"/>
      <c r="D34" s="1"/>
      <c r="E34" s="1"/>
      <c r="F34" s="17"/>
    </row>
    <row r="35" spans="1:6" x14ac:dyDescent="0.2">
      <c r="A35" s="1"/>
      <c r="B35" s="3" t="s">
        <v>16</v>
      </c>
      <c r="C35" s="27"/>
      <c r="D35" s="27"/>
      <c r="E35" s="27"/>
      <c r="F35" s="28">
        <f>SUM(F28:F32)</f>
        <v>0</v>
      </c>
    </row>
    <row r="36" spans="1:6" x14ac:dyDescent="0.2">
      <c r="A36" s="1"/>
      <c r="B36" s="26"/>
      <c r="C36" s="29"/>
      <c r="D36" s="29"/>
      <c r="E36" s="29"/>
      <c r="F36" s="29"/>
    </row>
    <row r="37" spans="1:6" x14ac:dyDescent="0.2">
      <c r="A37" s="1"/>
      <c r="B37" s="22" t="s">
        <v>17</v>
      </c>
      <c r="C37" s="30"/>
      <c r="D37" s="30"/>
      <c r="E37" s="30"/>
      <c r="F37" s="32">
        <f>F17</f>
        <v>0</v>
      </c>
    </row>
    <row r="38" spans="1:6" x14ac:dyDescent="0.2">
      <c r="A38" s="1"/>
      <c r="B38" s="22" t="s">
        <v>18</v>
      </c>
      <c r="C38" s="30"/>
      <c r="D38" s="30"/>
      <c r="E38" s="30"/>
      <c r="F38" s="32">
        <f>F24</f>
        <v>0</v>
      </c>
    </row>
    <row r="39" spans="1:6" x14ac:dyDescent="0.2">
      <c r="A39" s="1"/>
      <c r="B39" s="22" t="s">
        <v>19</v>
      </c>
      <c r="C39" s="30"/>
      <c r="D39" s="30"/>
      <c r="E39" s="30"/>
      <c r="F39" s="32">
        <f>F35</f>
        <v>0</v>
      </c>
    </row>
    <row r="40" spans="1:6" x14ac:dyDescent="0.2">
      <c r="A40" s="1"/>
      <c r="B40" s="23" t="s">
        <v>20</v>
      </c>
      <c r="C40" s="31"/>
      <c r="D40" s="31"/>
      <c r="E40" s="31"/>
      <c r="F40" s="33">
        <f>SUM(F37:F39)</f>
        <v>0</v>
      </c>
    </row>
    <row r="41" spans="1:6" x14ac:dyDescent="0.2">
      <c r="A41" s="1"/>
      <c r="B41" s="34"/>
      <c r="C41" s="30"/>
      <c r="D41" s="30"/>
      <c r="E41" s="30"/>
      <c r="F41" s="30"/>
    </row>
    <row r="42" spans="1:6" x14ac:dyDescent="0.2">
      <c r="A42" s="1"/>
      <c r="B42" s="24" t="s">
        <v>21</v>
      </c>
      <c r="C42" s="92"/>
      <c r="D42" s="92"/>
      <c r="E42" s="92"/>
      <c r="F42" s="93"/>
    </row>
    <row r="43" spans="1:6" x14ac:dyDescent="0.2">
      <c r="A43" s="1"/>
      <c r="B43" s="85"/>
      <c r="C43" s="86"/>
      <c r="D43" s="86"/>
      <c r="E43" s="86"/>
      <c r="F43" s="87"/>
    </row>
    <row r="44" spans="1:6" x14ac:dyDescent="0.2">
      <c r="A44" s="1"/>
      <c r="B44" s="85"/>
      <c r="C44" s="86"/>
      <c r="D44" s="86"/>
      <c r="E44" s="86"/>
      <c r="F44" s="87"/>
    </row>
    <row r="45" spans="1:6" x14ac:dyDescent="0.2">
      <c r="A45" s="2"/>
      <c r="B45" s="2"/>
      <c r="C45" s="2"/>
      <c r="D45" s="2"/>
      <c r="E45" s="2"/>
      <c r="F45" s="20"/>
    </row>
  </sheetData>
  <mergeCells count="4">
    <mergeCell ref="C42:F42"/>
    <mergeCell ref="B43:F43"/>
    <mergeCell ref="B44:F44"/>
    <mergeCell ref="D2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7609F-AEB7-43C5-B302-2CE5706D370B}">
  <dimension ref="A1:D20"/>
  <sheetViews>
    <sheetView workbookViewId="0">
      <selection activeCell="D28" sqref="D28"/>
    </sheetView>
  </sheetViews>
  <sheetFormatPr defaultColWidth="10.6640625" defaultRowHeight="12.75" x14ac:dyDescent="0.2"/>
  <cols>
    <col min="1" max="1" width="61.33203125" style="39" customWidth="1"/>
    <col min="2" max="2" width="11.33203125" style="39" customWidth="1"/>
    <col min="3" max="3" width="10.33203125" style="39" customWidth="1"/>
    <col min="4" max="4" width="54.83203125" style="39" customWidth="1"/>
    <col min="5" max="16384" width="10.6640625" style="39"/>
  </cols>
  <sheetData>
    <row r="1" spans="1:4" ht="14.25" customHeight="1" x14ac:dyDescent="0.25">
      <c r="A1" s="96" t="s">
        <v>28</v>
      </c>
      <c r="B1" s="97"/>
      <c r="C1" s="97"/>
      <c r="D1" s="72" t="s">
        <v>29</v>
      </c>
    </row>
    <row r="2" spans="1:4" ht="13.5" customHeight="1" thickBot="1" x14ac:dyDescent="0.3">
      <c r="A2" s="98"/>
      <c r="B2" s="99"/>
      <c r="C2" s="99"/>
      <c r="D2" s="66"/>
    </row>
    <row r="3" spans="1:4" ht="15.75" thickBot="1" x14ac:dyDescent="0.25">
      <c r="A3" s="100"/>
      <c r="B3" s="101"/>
      <c r="C3" s="101"/>
      <c r="D3" s="67" t="s">
        <v>30</v>
      </c>
    </row>
    <row r="4" spans="1:4" ht="31.5" thickTop="1" thickBot="1" x14ac:dyDescent="0.3">
      <c r="A4" s="40" t="s">
        <v>47</v>
      </c>
      <c r="B4" s="41"/>
      <c r="C4" s="42"/>
      <c r="D4" s="74" t="s">
        <v>46</v>
      </c>
    </row>
    <row r="5" spans="1:4" ht="16.5" thickTop="1" thickBot="1" x14ac:dyDescent="0.3">
      <c r="A5" s="43"/>
      <c r="B5" s="44"/>
      <c r="C5" s="45"/>
      <c r="D5" s="73" t="s">
        <v>31</v>
      </c>
    </row>
    <row r="6" spans="1:4" ht="15.75" thickBot="1" x14ac:dyDescent="0.3">
      <c r="A6" s="47"/>
      <c r="B6" s="47"/>
      <c r="C6" s="46"/>
      <c r="D6" s="68" t="s">
        <v>32</v>
      </c>
    </row>
    <row r="7" spans="1:4" ht="15" x14ac:dyDescent="0.25">
      <c r="A7" s="48" t="s">
        <v>33</v>
      </c>
      <c r="B7" s="69" t="s">
        <v>25</v>
      </c>
      <c r="C7" s="70" t="s">
        <v>34</v>
      </c>
      <c r="D7" s="71" t="s">
        <v>35</v>
      </c>
    </row>
    <row r="8" spans="1:4" ht="15" x14ac:dyDescent="0.25">
      <c r="A8" s="49"/>
      <c r="B8" s="49"/>
      <c r="C8" s="50"/>
      <c r="D8" s="63"/>
    </row>
    <row r="9" spans="1:4" ht="14.25" x14ac:dyDescent="0.2">
      <c r="A9" s="51" t="str">
        <f>'Main building'!B6</f>
        <v>MAIN BUILDING  </v>
      </c>
      <c r="B9" s="52" t="s">
        <v>44</v>
      </c>
      <c r="C9" s="53">
        <v>1</v>
      </c>
      <c r="D9" s="62">
        <f>'Main building'!F50</f>
        <v>0</v>
      </c>
    </row>
    <row r="10" spans="1:4" ht="14.25" x14ac:dyDescent="0.2">
      <c r="A10" s="51" t="str">
        <f>'Sub-building'!B2</f>
        <v>SUB BUILDING</v>
      </c>
      <c r="B10" s="52" t="s">
        <v>44</v>
      </c>
      <c r="C10" s="53">
        <v>1</v>
      </c>
      <c r="D10" s="62">
        <f>'Sub-building'!F40</f>
        <v>0</v>
      </c>
    </row>
    <row r="11" spans="1:4" ht="15.75" thickBot="1" x14ac:dyDescent="0.3">
      <c r="A11" s="54" t="s">
        <v>45</v>
      </c>
      <c r="B11" s="55"/>
      <c r="C11" s="56" t="s">
        <v>37</v>
      </c>
      <c r="D11" s="64">
        <f>SUM(D9:D10)</f>
        <v>0</v>
      </c>
    </row>
    <row r="12" spans="1:4" ht="13.5" thickBot="1" x14ac:dyDescent="0.25">
      <c r="A12" s="57"/>
      <c r="B12" s="58"/>
      <c r="C12" s="58"/>
      <c r="D12" s="65"/>
    </row>
    <row r="15" spans="1:4" ht="12.75" customHeight="1" x14ac:dyDescent="0.2">
      <c r="A15" s="59" t="s">
        <v>38</v>
      </c>
      <c r="B15" s="59"/>
      <c r="D15" s="95" t="s">
        <v>39</v>
      </c>
    </row>
    <row r="16" spans="1:4" x14ac:dyDescent="0.2">
      <c r="A16" s="59" t="s">
        <v>40</v>
      </c>
      <c r="B16" s="59"/>
      <c r="D16" s="95"/>
    </row>
    <row r="17" spans="1:4" x14ac:dyDescent="0.2">
      <c r="A17" s="59" t="s">
        <v>41</v>
      </c>
      <c r="B17" s="59"/>
      <c r="D17" s="95"/>
    </row>
    <row r="18" spans="1:4" x14ac:dyDescent="0.2">
      <c r="A18" s="59" t="s">
        <v>42</v>
      </c>
      <c r="B18" s="59"/>
    </row>
    <row r="19" spans="1:4" ht="13.5" thickBot="1" x14ac:dyDescent="0.25"/>
    <row r="20" spans="1:4" ht="26.25" thickBot="1" x14ac:dyDescent="0.25">
      <c r="A20" s="60" t="s">
        <v>43</v>
      </c>
      <c r="B20" s="61" t="s">
        <v>36</v>
      </c>
    </row>
  </sheetData>
  <mergeCells count="2">
    <mergeCell ref="D15:D17"/>
    <mergeCell ref="A1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398F9DD046474A89006BFB6ADFB874" ma:contentTypeVersion="4" ma:contentTypeDescription="Create a new document." ma:contentTypeScope="" ma:versionID="1a40f53f4952434122dff63b51be5f9b">
  <xsd:schema xmlns:xsd="http://www.w3.org/2001/XMLSchema" xmlns:xs="http://www.w3.org/2001/XMLSchema" xmlns:p="http://schemas.microsoft.com/office/2006/metadata/properties" xmlns:ns2="04c1750a-aa32-4d92-8bb2-e98f0157b834" targetNamespace="http://schemas.microsoft.com/office/2006/metadata/properties" ma:root="true" ma:fieldsID="11567d8e390f1222d99b6f00160d5597" ns2:_="">
    <xsd:import namespace="04c1750a-aa32-4d92-8bb2-e98f0157b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1750a-aa32-4d92-8bb2-e98f0157b8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304DED-85A5-4031-B8E5-AEF7031926B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64FFF32-1802-47D5-8A30-FBBED69BDE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4CADC7-D1DF-4B42-A316-C39D1ADC99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c1750a-aa32-4d92-8bb2-e98f0157b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 building</vt:lpstr>
      <vt:lpstr>Sub-building</vt:lpstr>
      <vt:lpstr>CBA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Schalkwyk, Rudi</dc:creator>
  <cp:lastModifiedBy>Saseka Sihlwai</cp:lastModifiedBy>
  <dcterms:created xsi:type="dcterms:W3CDTF">2023-08-18T16:43:56Z</dcterms:created>
  <dcterms:modified xsi:type="dcterms:W3CDTF">2023-11-07T14:50:51Z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0x010100BE398F9DD046474A89006BFB6ADFB874</vt:lpwstr>
  </property>
</Properties>
</file>