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tondani_mtephe_airports_co_za/Documents/Documents/Tenders/Cluster 1/ORT Fences, Gates and associated works maintenance/Annexures/"/>
    </mc:Choice>
  </mc:AlternateContent>
  <xr:revisionPtr revIDLastSave="66" documentId="13_ncr:1_{45338E9D-CAC6-42F4-A675-3440F6275F9D}" xr6:coauthVersionLast="47" xr6:coauthVersionMax="47" xr10:uidLastSave="{A5AFBA51-80B6-4141-AC9E-7BCFD918AF99}"/>
  <bookViews>
    <workbookView xWindow="-110" yWindow="-110" windowWidth="19420" windowHeight="10300" tabRatio="701" xr2:uid="{00000000-000D-0000-FFFF-FFFF00000000}"/>
  </bookViews>
  <sheets>
    <sheet name="GENERAL REQUIREMENTS" sheetId="44" r:id="rId1"/>
    <sheet name="REPAIRS OF EXISTING FENCES" sheetId="1" r:id="rId2"/>
    <sheet name="NEW INSTALLATIONS OF FENCES &amp; G" sheetId="45" r:id="rId3"/>
    <sheet name="SUMMARY SCHEDULE OF QUANTITIES" sheetId="38" r:id="rId4"/>
  </sheets>
  <definedNames>
    <definedName name="_SEC1200" localSheetId="0">'GENERAL REQUIREMENTS'!#REF!</definedName>
    <definedName name="_SEC1200" localSheetId="1">'REPAIRS OF EXISTING FENCES'!#REF!</definedName>
    <definedName name="_SEC1200" localSheetId="3">'SUMMARY SCHEDULE OF QUANTITIES'!#REF!</definedName>
    <definedName name="_SEC1200">#REF!</definedName>
    <definedName name="_xlnm.Print_Area" localSheetId="3">'SUMMARY SCHEDULE OF QUANTITIES'!$A$1:$E$18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44" l="1"/>
  <c r="H105" i="45"/>
  <c r="H103" i="45"/>
  <c r="H102" i="45"/>
  <c r="H101" i="45"/>
  <c r="H100" i="45"/>
  <c r="H61" i="44"/>
  <c r="H96" i="45"/>
  <c r="H92" i="45"/>
  <c r="H89" i="45"/>
  <c r="H77" i="45"/>
  <c r="H76" i="45"/>
  <c r="H73" i="45"/>
  <c r="H72" i="45"/>
  <c r="H68" i="45"/>
  <c r="H67" i="45"/>
  <c r="H64" i="45"/>
  <c r="H61" i="45"/>
  <c r="H60" i="45"/>
  <c r="H59" i="45"/>
  <c r="H56" i="45"/>
  <c r="H55" i="45"/>
  <c r="H54" i="45"/>
  <c r="H51" i="45"/>
  <c r="H50" i="45"/>
  <c r="H82" i="45"/>
  <c r="H81" i="45"/>
  <c r="H46" i="45"/>
  <c r="H45" i="45"/>
  <c r="H41" i="45"/>
  <c r="H36" i="45"/>
  <c r="H32" i="45"/>
  <c r="H31" i="45"/>
  <c r="H28" i="45"/>
  <c r="H26" i="45"/>
  <c r="H24" i="45"/>
  <c r="H22" i="45"/>
  <c r="H20" i="45"/>
  <c r="H18" i="45"/>
  <c r="H16" i="45"/>
  <c r="H14" i="45"/>
  <c r="H13" i="1"/>
  <c r="H15" i="1"/>
  <c r="H17" i="1"/>
  <c r="H19" i="1"/>
  <c r="H21" i="1"/>
  <c r="H23" i="1"/>
  <c r="H25" i="1"/>
  <c r="H27" i="1"/>
  <c r="H29" i="1"/>
  <c r="H32" i="1"/>
  <c r="H40" i="1"/>
  <c r="H44" i="1"/>
  <c r="H47" i="1"/>
  <c r="H52" i="1"/>
  <c r="H54" i="1"/>
  <c r="H58" i="1"/>
  <c r="H61" i="1"/>
  <c r="H66" i="1"/>
  <c r="H68" i="1"/>
  <c r="H70" i="1"/>
  <c r="H11" i="1"/>
  <c r="H73" i="1" l="1"/>
  <c r="H38" i="44" l="1"/>
  <c r="H57" i="44"/>
  <c r="H63" i="44" s="1"/>
  <c r="H36" i="44"/>
  <c r="H26" i="44"/>
  <c r="H33" i="44"/>
  <c r="H39" i="44" l="1"/>
  <c r="H27" i="44"/>
  <c r="H86" i="45" l="1"/>
  <c r="H42" i="45"/>
  <c r="H8" i="45"/>
  <c r="H7" i="45"/>
  <c r="H107" i="45" l="1"/>
  <c r="H7" i="1"/>
  <c r="H8" i="1"/>
  <c r="H20" i="44"/>
  <c r="H21" i="44"/>
  <c r="H22" i="44"/>
  <c r="H23" i="44"/>
  <c r="H25" i="44"/>
  <c r="H31" i="44"/>
  <c r="H43" i="44"/>
  <c r="H54" i="44"/>
  <c r="H44" i="44" l="1"/>
</calcChain>
</file>

<file path=xl/sharedStrings.xml><?xml version="1.0" encoding="utf-8"?>
<sst xmlns="http://schemas.openxmlformats.org/spreadsheetml/2006/main" count="321" uniqueCount="178">
  <si>
    <t>EMPLOYER</t>
  </si>
  <si>
    <t>AIRPORTS COMPANY SOUTH AFRICA</t>
  </si>
  <si>
    <t>DEPARTMENT</t>
  </si>
  <si>
    <t>CIVIL MAINTENANCE</t>
  </si>
  <si>
    <t>(RFQ TITLE)</t>
  </si>
  <si>
    <t>. . . . . . . . . . . . . . . . . . . . . . . . . . . . . . . . . . . . . . . . . . . . . . . . . . . . . . . . . . . . . . . . . . .</t>
  </si>
  <si>
    <t>SCHEDULE OF QUANTITIES</t>
  </si>
  <si>
    <t xml:space="preserve">NB: </t>
  </si>
  <si>
    <t>TENDERERS MUST COMPLETE ALL SCHEDULE OF QUANTITIES AND IN BLACK INK.</t>
  </si>
  <si>
    <t>NOTE THAT THE CONTRACT EXPENDITURE MAY EXCEED THE QUANTITIES IN THE BOQ</t>
  </si>
  <si>
    <t>SCHEDULE A</t>
  </si>
  <si>
    <t>ITEM</t>
  </si>
  <si>
    <t>DESCRIPTION</t>
  </si>
  <si>
    <t>UNIT</t>
  </si>
  <si>
    <t>QUANTITY</t>
  </si>
  <si>
    <t>RATE</t>
  </si>
  <si>
    <t>AMOUNT</t>
  </si>
  <si>
    <t>NO</t>
  </si>
  <si>
    <t>GENERAL REQUIREMENTS AND PROVISIONS</t>
  </si>
  <si>
    <t>Compliance with OHS Act Regulations</t>
  </si>
  <si>
    <t>(including the Construction Regulations 2014):</t>
  </si>
  <si>
    <t>(a)</t>
  </si>
  <si>
    <t xml:space="preserve"> Submission  of Health </t>
  </si>
  <si>
    <t>Lump Sum</t>
  </si>
  <si>
    <t>&amp; Safety file &amp; Compliance with</t>
  </si>
  <si>
    <t xml:space="preserve"> Environmental  Management Plan</t>
  </si>
  <si>
    <t>Compliance with obtaining airside permits</t>
  </si>
  <si>
    <t xml:space="preserve">Provision for personal, </t>
  </si>
  <si>
    <t>vehicle and hot works permits</t>
  </si>
  <si>
    <t>Prov-Sum</t>
  </si>
  <si>
    <t>Site establishment</t>
  </si>
  <si>
    <t>Standby, monthly inspection and servicing</t>
  </si>
  <si>
    <t>Monthly</t>
  </si>
  <si>
    <t>Contingency for work not covered in the BOQ</t>
  </si>
  <si>
    <t>(b)</t>
  </si>
  <si>
    <t>(c)</t>
  </si>
  <si>
    <t>TOTAL</t>
  </si>
  <si>
    <t>SCHEDULE B</t>
  </si>
  <si>
    <t>Temporary traffic-control facilities:</t>
  </si>
  <si>
    <t>SCHEDULE C</t>
  </si>
  <si>
    <t>EXISTING FENCES</t>
  </si>
  <si>
    <t>m</t>
  </si>
  <si>
    <t>Diamond Razor Mesh</t>
  </si>
  <si>
    <r>
      <t>m</t>
    </r>
    <r>
      <rPr>
        <sz val="10"/>
        <rFont val="Calibri"/>
        <family val="2"/>
      </rPr>
      <t>²</t>
    </r>
  </si>
  <si>
    <t>Razor Wire Flat Wrap</t>
  </si>
  <si>
    <t/>
  </si>
  <si>
    <t>(d)</t>
  </si>
  <si>
    <t>(e)</t>
  </si>
  <si>
    <t>(f)</t>
  </si>
  <si>
    <t>(i)</t>
  </si>
  <si>
    <t>Teraforce restraining blocks</t>
  </si>
  <si>
    <t>each</t>
  </si>
  <si>
    <t>Repairing of steel bollards (welding)</t>
  </si>
  <si>
    <t>Gates</t>
  </si>
  <si>
    <t>gate structural elements, repairing gate wheels &amp;</t>
  </si>
  <si>
    <t>rails &amp; hinges)</t>
  </si>
  <si>
    <t xml:space="preserve">Repairing of existing gates by cutting, welding without </t>
  </si>
  <si>
    <t>replacements</t>
  </si>
  <si>
    <t>Sandblasting of corroded gates and painting</t>
  </si>
  <si>
    <t>Guardrails</t>
  </si>
  <si>
    <t xml:space="preserve">Repairing of exisiting guardrails including timber </t>
  </si>
  <si>
    <t>posts and refelctive plate</t>
  </si>
  <si>
    <t>Repairing of guardrails without replacement of timber</t>
  </si>
  <si>
    <t>posts and reflective plates</t>
  </si>
  <si>
    <t>SCHEDULE D</t>
  </si>
  <si>
    <t xml:space="preserve">Replacement of exisiting guardrails including timber </t>
  </si>
  <si>
    <t>Replacement of guardrails without replacement of timber</t>
  </si>
  <si>
    <t xml:space="preserve">New installation of exisiting guardrails including timber </t>
  </si>
  <si>
    <t>SUMMARY OF SCHEDULE OF QUANTITIES</t>
  </si>
  <si>
    <t>SECTION</t>
  </si>
  <si>
    <t>TEMPORARY TRAFFIC-CONTROL FACILITIES</t>
  </si>
  <si>
    <t>REPAIRING FENCING</t>
  </si>
  <si>
    <t>REPLACING FENCING</t>
  </si>
  <si>
    <t>TOTAL EXCL VAT</t>
  </si>
  <si>
    <t>VAT@15%</t>
  </si>
  <si>
    <t>Schedule A</t>
  </si>
  <si>
    <t>Schedule B</t>
  </si>
  <si>
    <t>Schedule C</t>
  </si>
  <si>
    <t>Schedule D</t>
  </si>
  <si>
    <t>km</t>
  </si>
  <si>
    <t xml:space="preserve"> NEW INSTALLATIONS</t>
  </si>
  <si>
    <t>C11.5.2</t>
  </si>
  <si>
    <t>C11.5.1</t>
  </si>
  <si>
    <t>Supply and erect new fencing material for new fences and for supplementing material in existing fences which are being repaired or removed:</t>
  </si>
  <si>
    <t>C11.5.1.1</t>
  </si>
  <si>
    <t>Zinc-coated barbed wire</t>
  </si>
  <si>
    <t>C11.5.1.2</t>
  </si>
  <si>
    <t>Zinc-coated smooth wire</t>
  </si>
  <si>
    <t>C11.5.1.3</t>
  </si>
  <si>
    <t>Diamond mesh</t>
  </si>
  <si>
    <t>C11.5.1.4</t>
  </si>
  <si>
    <t>C11.5.1.7</t>
  </si>
  <si>
    <t>Standards</t>
  </si>
  <si>
    <t>Timber</t>
  </si>
  <si>
    <t>Steel</t>
  </si>
  <si>
    <t>C11.5.1.8</t>
  </si>
  <si>
    <t>Droppers</t>
  </si>
  <si>
    <t>C11.5.1.9</t>
  </si>
  <si>
    <t>Straining posts, stays and anchors</t>
  </si>
  <si>
    <t>No.</t>
  </si>
  <si>
    <t>(ii)</t>
  </si>
  <si>
    <t>(iii)</t>
  </si>
  <si>
    <t>(iv)</t>
  </si>
  <si>
    <t>(v)</t>
  </si>
  <si>
    <t>(vi)</t>
  </si>
  <si>
    <t>Vertical</t>
  </si>
  <si>
    <t>Steel straining posts</t>
  </si>
  <si>
    <r>
      <t>m</t>
    </r>
    <r>
      <rPr>
        <b/>
        <sz val="10"/>
        <rFont val="Calibri"/>
        <family val="2"/>
      </rPr>
      <t>²</t>
    </r>
  </si>
  <si>
    <t>Timber straining posts</t>
  </si>
  <si>
    <t>Inclined</t>
  </si>
  <si>
    <t>Wire stays and anchors</t>
  </si>
  <si>
    <t>Steel stays and anchors</t>
  </si>
  <si>
    <t>Timber stays and anchors</t>
  </si>
  <si>
    <t>Horizontal</t>
  </si>
  <si>
    <t>C11.5.3</t>
  </si>
  <si>
    <t>C11.5.3.1</t>
  </si>
  <si>
    <t>Fences</t>
  </si>
  <si>
    <t>C11.5.3.2</t>
  </si>
  <si>
    <t>C11.5.4</t>
  </si>
  <si>
    <t>C11.5.4.1</t>
  </si>
  <si>
    <t>C11.5.4.2</t>
  </si>
  <si>
    <t>Dismantling existing fences and gates (All types and sizes)</t>
  </si>
  <si>
    <t>Moving existing fences and gates (All types and sizes)</t>
  </si>
  <si>
    <t>C11.5.5</t>
  </si>
  <si>
    <t>Providing temporary fences and gates (All types and sizes)</t>
  </si>
  <si>
    <t>C11.5.5.1</t>
  </si>
  <si>
    <t>C11.5.5.2</t>
  </si>
  <si>
    <t>C11.5.9</t>
  </si>
  <si>
    <t>Repairing existing fences</t>
  </si>
  <si>
    <t>(vii)</t>
  </si>
  <si>
    <t>(viii)</t>
  </si>
  <si>
    <t>(ix)</t>
  </si>
  <si>
    <t>(x)</t>
  </si>
  <si>
    <t>Maintenance of fences, gates and associated works</t>
  </si>
  <si>
    <t>EXISTING GATES</t>
  </si>
  <si>
    <t>C11.5.10.6</t>
  </si>
  <si>
    <t xml:space="preserve">Repairing existing gates (cutting &amp; welding, </t>
  </si>
  <si>
    <t>Bollards</t>
  </si>
  <si>
    <t>Repairing of concrete bollards</t>
  </si>
  <si>
    <t>Precast concrete wall</t>
  </si>
  <si>
    <t>Precast concrete security wall(perimeter)</t>
  </si>
  <si>
    <t>Repairing of existing gates</t>
  </si>
  <si>
    <t>(xi)</t>
  </si>
  <si>
    <t>Supply and erection of new bollards</t>
  </si>
  <si>
    <t>Supply and installation of new gates</t>
  </si>
  <si>
    <t>Steel palisade</t>
  </si>
  <si>
    <t>Welded mesh flat panel</t>
  </si>
  <si>
    <t>Precast concrete fence</t>
  </si>
  <si>
    <t>Precast concrete security wall (perimeter)</t>
  </si>
  <si>
    <t>Painting of existing fences, gates &amp; associated works (all types and sizes)</t>
  </si>
  <si>
    <t>Fences (steel palisades, etc)</t>
  </si>
  <si>
    <t>Flagmen, signage, cones etc</t>
  </si>
  <si>
    <t xml:space="preserve">Concrete palisade </t>
  </si>
  <si>
    <t>Diamond razor mesh</t>
  </si>
  <si>
    <t>Razor wire flat wrap</t>
  </si>
  <si>
    <t>3 Coil barbed wire</t>
  </si>
  <si>
    <t>Brick wall fencing (all types)</t>
  </si>
  <si>
    <t>Reapairing spalling concrete</t>
  </si>
  <si>
    <t>Supply and erection of galvanised steel barriers</t>
  </si>
  <si>
    <t>steel protection barriers(all types)</t>
  </si>
  <si>
    <t>Replacement of existing or new installations of galvanised</t>
  </si>
  <si>
    <t>Teraforce restraining blocks (all types)</t>
  </si>
  <si>
    <t>Wire netting (all types)</t>
  </si>
  <si>
    <t>Timber (all types)</t>
  </si>
  <si>
    <t>Steel (all types)</t>
  </si>
  <si>
    <t>Supply and erection of guardrails (all types)</t>
  </si>
  <si>
    <t>Replace of steel bollards (all types)</t>
  </si>
  <si>
    <t>Replace of concrete bollards (all types)</t>
  </si>
  <si>
    <t>Corrosion resistant coatings for new installations</t>
  </si>
  <si>
    <t>Material and application</t>
  </si>
  <si>
    <t>Earthworks and excavations for new installations</t>
  </si>
  <si>
    <t>Concrete plinth/foundations</t>
  </si>
  <si>
    <t>m3</t>
  </si>
  <si>
    <t>Soft soil(manual excavations)</t>
  </si>
  <si>
    <t>Soft/Medium soil(TLB excavations)</t>
  </si>
  <si>
    <t>Hard ground/restricted access</t>
  </si>
  <si>
    <t>Removal/disposal of excavated material</t>
  </si>
  <si>
    <t>Bidders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</si>
</sst>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&quot;R&quot;#,##0.00"/>
  </numFmts>
  <fonts count="19" x14ac:knownFonts="1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0"/>
      <name val="Arial"/>
      <family val="2"/>
    </font>
    <font>
      <sz val="10"/>
      <name val="Calibri"/>
      <family val="2"/>
    </font>
    <font>
      <sz val="12"/>
      <name val="Arial"/>
    </font>
    <font>
      <sz val="8"/>
      <name val="Arial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" fontId="2" fillId="0" borderId="1" applyProtection="0"/>
    <xf numFmtId="3" fontId="2" fillId="0" borderId="2" applyProtection="0"/>
    <xf numFmtId="164" fontId="2" fillId="0" borderId="1" applyProtection="0"/>
    <xf numFmtId="4" fontId="3" fillId="0" borderId="1" applyProtection="0"/>
    <xf numFmtId="165" fontId="2" fillId="0" borderId="1" applyProtection="0"/>
    <xf numFmtId="0" fontId="11" fillId="0" borderId="0" applyProtection="0"/>
    <xf numFmtId="2" fontId="11" fillId="0" borderId="0" applyProtection="0"/>
    <xf numFmtId="0" fontId="3" fillId="0" borderId="0" applyNumberFormat="0" applyFont="0" applyFill="0" applyBorder="0" applyAlignment="0" applyProtection="0">
      <protection locked="0"/>
    </xf>
    <xf numFmtId="0" fontId="1" fillId="0" borderId="0" applyProtection="0"/>
    <xf numFmtId="0" fontId="4" fillId="0" borderId="2"/>
    <xf numFmtId="0" fontId="11" fillId="0" borderId="3" applyProtection="0"/>
    <xf numFmtId="0" fontId="12" fillId="0" borderId="0"/>
    <xf numFmtId="0" fontId="5" fillId="0" borderId="0"/>
    <xf numFmtId="0" fontId="13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190"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Continuous"/>
      <protection locked="0"/>
    </xf>
    <xf numFmtId="4" fontId="5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6" fillId="0" borderId="4" xfId="0" applyFont="1" applyBorder="1" applyProtection="1">
      <protection locked="0"/>
    </xf>
    <xf numFmtId="4" fontId="6" fillId="0" borderId="6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8" fillId="0" borderId="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6" fillId="0" borderId="12" xfId="0" applyFont="1" applyBorder="1" applyAlignment="1" applyProtection="1">
      <alignment horizontal="centerContinuous"/>
      <protection locked="0"/>
    </xf>
    <xf numFmtId="0" fontId="7" fillId="0" borderId="12" xfId="0" applyFont="1" applyBorder="1" applyAlignment="1" applyProtection="1">
      <alignment horizontal="centerContinuous"/>
      <protection locked="0"/>
    </xf>
    <xf numFmtId="0" fontId="6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4" fontId="6" fillId="0" borderId="0" xfId="0" applyNumberFormat="1" applyFont="1" applyAlignment="1" applyProtection="1">
      <alignment horizontal="right"/>
      <protection locked="0"/>
    </xf>
    <xf numFmtId="4" fontId="6" fillId="0" borderId="6" xfId="0" applyNumberFormat="1" applyFont="1" applyBorder="1" applyAlignment="1" applyProtection="1">
      <alignment horizontal="centerContinuous"/>
      <protection locked="0"/>
    </xf>
    <xf numFmtId="4" fontId="6" fillId="0" borderId="4" xfId="0" applyNumberFormat="1" applyFont="1" applyBorder="1" applyProtection="1">
      <protection locked="0"/>
    </xf>
    <xf numFmtId="3" fontId="5" fillId="0" borderId="0" xfId="0" applyNumberFormat="1" applyFont="1" applyProtection="1">
      <protection locked="0"/>
    </xf>
    <xf numFmtId="3" fontId="6" fillId="0" borderId="6" xfId="0" applyNumberFormat="1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6" fillId="0" borderId="19" xfId="0" applyFont="1" applyBorder="1" applyProtection="1"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6" fillId="0" borderId="29" xfId="0" applyFont="1" applyBorder="1" applyProtection="1">
      <protection locked="0"/>
    </xf>
    <xf numFmtId="4" fontId="6" fillId="0" borderId="30" xfId="0" applyNumberFormat="1" applyFont="1" applyBorder="1" applyAlignment="1" applyProtection="1">
      <alignment horizontal="right"/>
      <protection locked="0"/>
    </xf>
    <xf numFmtId="0" fontId="6" fillId="0" borderId="28" xfId="0" applyFont="1" applyBorder="1" applyProtection="1">
      <protection locked="0"/>
    </xf>
    <xf numFmtId="4" fontId="6" fillId="0" borderId="31" xfId="0" applyNumberFormat="1" applyFont="1" applyBorder="1" applyProtection="1">
      <protection locked="0"/>
    </xf>
    <xf numFmtId="4" fontId="6" fillId="0" borderId="22" xfId="0" applyNumberFormat="1" applyFont="1" applyBorder="1" applyAlignment="1" applyProtection="1">
      <alignment horizontal="centerContinuous"/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0" fontId="2" fillId="0" borderId="32" xfId="0" quotePrefix="1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166" fontId="6" fillId="0" borderId="8" xfId="0" applyNumberFormat="1" applyFont="1" applyBorder="1" applyAlignment="1" applyProtection="1">
      <alignment horizontal="center"/>
      <protection locked="0"/>
    </xf>
    <xf numFmtId="166" fontId="6" fillId="0" borderId="6" xfId="0" applyNumberFormat="1" applyFont="1" applyBorder="1" applyAlignment="1" applyProtection="1">
      <alignment horizontal="center"/>
      <protection locked="0"/>
    </xf>
    <xf numFmtId="166" fontId="6" fillId="0" borderId="17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7" fillId="0" borderId="6" xfId="0" applyFont="1" applyBorder="1" applyProtection="1">
      <protection locked="0"/>
    </xf>
    <xf numFmtId="4" fontId="2" fillId="0" borderId="6" xfId="0" applyNumberFormat="1" applyFont="1" applyBorder="1" applyAlignment="1" applyProtection="1">
      <alignment horizontal="center"/>
      <protection locked="0"/>
    </xf>
    <xf numFmtId="4" fontId="2" fillId="0" borderId="6" xfId="2" applyNumberFormat="1" applyBorder="1" applyAlignment="1">
      <alignment horizontal="center"/>
    </xf>
    <xf numFmtId="9" fontId="2" fillId="0" borderId="7" xfId="15" applyFont="1" applyBorder="1" applyAlignment="1" applyProtection="1">
      <alignment horizontal="center"/>
      <protection locked="0"/>
    </xf>
    <xf numFmtId="3" fontId="2" fillId="0" borderId="6" xfId="0" applyNumberFormat="1" applyFont="1" applyBorder="1" applyAlignment="1" applyProtection="1">
      <alignment horizontal="center"/>
      <protection locked="0"/>
    </xf>
    <xf numFmtId="0" fontId="17" fillId="0" borderId="4" xfId="0" applyFont="1" applyBorder="1" applyProtection="1">
      <protection locked="0"/>
    </xf>
    <xf numFmtId="4" fontId="2" fillId="0" borderId="22" xfId="2" applyNumberFormat="1" applyBorder="1" applyAlignment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3" fontId="2" fillId="0" borderId="4" xfId="0" applyNumberFormat="1" applyFont="1" applyBorder="1" applyProtection="1">
      <protection locked="0"/>
    </xf>
    <xf numFmtId="4" fontId="2" fillId="0" borderId="4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Alignment="1" applyProtection="1">
      <alignment horizontal="center"/>
      <protection locked="0"/>
    </xf>
    <xf numFmtId="4" fontId="2" fillId="0" borderId="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Alignment="1" applyProtection="1">
      <alignment horizontal="center"/>
      <protection locked="0"/>
    </xf>
    <xf numFmtId="4" fontId="2" fillId="0" borderId="9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1" xfId="0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2" fillId="0" borderId="6" xfId="2" applyNumberFormat="1" applyBorder="1"/>
    <xf numFmtId="0" fontId="2" fillId="0" borderId="12" xfId="0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2" fillId="0" borderId="9" xfId="2" applyNumberFormat="1" applyBorder="1" applyAlignment="1">
      <alignment horizontal="center"/>
    </xf>
    <xf numFmtId="0" fontId="2" fillId="0" borderId="9" xfId="0" quotePrefix="1" applyFont="1" applyBorder="1" applyProtection="1">
      <protection locked="0"/>
    </xf>
    <xf numFmtId="4" fontId="2" fillId="0" borderId="4" xfId="0" applyNumberFormat="1" applyFont="1" applyBorder="1" applyAlignment="1" applyProtection="1">
      <alignment horizontal="center"/>
      <protection locked="0"/>
    </xf>
    <xf numFmtId="4" fontId="2" fillId="0" borderId="14" xfId="0" applyNumberFormat="1" applyFont="1" applyBorder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17" xfId="0" quotePrefix="1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3" fontId="2" fillId="0" borderId="19" xfId="0" applyNumberFormat="1" applyFont="1" applyBorder="1" applyProtection="1">
      <protection locked="0"/>
    </xf>
    <xf numFmtId="4" fontId="2" fillId="0" borderId="20" xfId="0" applyNumberFormat="1" applyFont="1" applyBorder="1" applyProtection="1">
      <protection locked="0"/>
    </xf>
    <xf numFmtId="4" fontId="2" fillId="0" borderId="17" xfId="2" applyNumberFormat="1" applyBorder="1" applyAlignment="1" applyProtection="1">
      <alignment horizontal="right"/>
      <protection locked="0"/>
    </xf>
    <xf numFmtId="0" fontId="2" fillId="0" borderId="21" xfId="0" applyFont="1" applyBorder="1" applyProtection="1"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4" fontId="2" fillId="0" borderId="26" xfId="0" applyNumberFormat="1" applyFont="1" applyBorder="1" applyAlignment="1" applyProtection="1">
      <alignment horizontal="center"/>
      <protection locked="0"/>
    </xf>
    <xf numFmtId="4" fontId="2" fillId="0" borderId="22" xfId="0" applyNumberFormat="1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4" fontId="2" fillId="0" borderId="24" xfId="0" applyNumberFormat="1" applyFont="1" applyBorder="1" applyAlignment="1" applyProtection="1">
      <alignment horizontal="center"/>
      <protection locked="0"/>
    </xf>
    <xf numFmtId="0" fontId="2" fillId="0" borderId="25" xfId="0" applyFont="1" applyBorder="1" applyProtection="1">
      <protection locked="0"/>
    </xf>
    <xf numFmtId="4" fontId="2" fillId="0" borderId="22" xfId="2" applyNumberFormat="1" applyBorder="1"/>
    <xf numFmtId="0" fontId="2" fillId="0" borderId="15" xfId="0" applyFont="1" applyBorder="1" applyProtection="1">
      <protection locked="0"/>
    </xf>
    <xf numFmtId="0" fontId="2" fillId="0" borderId="15" xfId="0" applyFont="1" applyBorder="1" applyAlignment="1" applyProtection="1">
      <alignment horizontal="center"/>
      <protection locked="0"/>
    </xf>
    <xf numFmtId="3" fontId="2" fillId="0" borderId="6" xfId="2" applyBorder="1" applyAlignment="1" applyProtection="1">
      <alignment horizontal="center"/>
      <protection locked="0"/>
    </xf>
    <xf numFmtId="3" fontId="2" fillId="0" borderId="7" xfId="0" applyNumberFormat="1" applyFont="1" applyBorder="1" applyAlignment="1" applyProtection="1">
      <alignment horizontal="center"/>
      <protection locked="0"/>
    </xf>
    <xf numFmtId="0" fontId="2" fillId="0" borderId="19" xfId="0" applyFont="1" applyBorder="1" applyProtection="1">
      <protection locked="0"/>
    </xf>
    <xf numFmtId="4" fontId="2" fillId="0" borderId="19" xfId="0" applyNumberFormat="1" applyFont="1" applyBorder="1" applyAlignment="1" applyProtection="1">
      <alignment horizontal="center"/>
      <protection locked="0"/>
    </xf>
    <xf numFmtId="4" fontId="2" fillId="0" borderId="20" xfId="0" applyNumberFormat="1" applyFont="1" applyBorder="1" applyAlignment="1" applyProtection="1">
      <alignment horizontal="center"/>
      <protection locked="0"/>
    </xf>
    <xf numFmtId="4" fontId="2" fillId="0" borderId="33" xfId="2" applyNumberForma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166" fontId="2" fillId="0" borderId="8" xfId="0" applyNumberFormat="1" applyFont="1" applyBorder="1" applyAlignment="1" applyProtection="1">
      <alignment horizontal="center"/>
      <protection locked="0"/>
    </xf>
    <xf numFmtId="166" fontId="2" fillId="0" borderId="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166" fontId="2" fillId="0" borderId="9" xfId="0" applyNumberFormat="1" applyFont="1" applyBorder="1" applyAlignment="1" applyProtection="1">
      <alignment horizontal="center"/>
      <protection locked="0"/>
    </xf>
    <xf numFmtId="4" fontId="6" fillId="0" borderId="9" xfId="2" applyNumberFormat="1" applyFont="1" applyBorder="1" applyAlignment="1" applyProtection="1">
      <alignment horizontal="center"/>
      <protection locked="0"/>
    </xf>
    <xf numFmtId="4" fontId="2" fillId="0" borderId="6" xfId="1" applyBorder="1" applyAlignment="1" applyProtection="1">
      <alignment horizontal="center"/>
      <protection locked="0"/>
    </xf>
    <xf numFmtId="166" fontId="2" fillId="0" borderId="6" xfId="1" applyNumberForma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Protection="1">
      <protection locked="0"/>
    </xf>
    <xf numFmtId="0" fontId="2" fillId="0" borderId="7" xfId="0" applyFont="1" applyBorder="1" applyAlignment="1" applyProtection="1">
      <alignment horizontal="centerContinuous"/>
      <protection locked="0"/>
    </xf>
    <xf numFmtId="0" fontId="2" fillId="0" borderId="18" xfId="0" applyFont="1" applyBorder="1" applyProtection="1">
      <protection locked="0"/>
    </xf>
    <xf numFmtId="3" fontId="2" fillId="0" borderId="21" xfId="0" applyNumberFormat="1" applyFont="1" applyBorder="1" applyAlignment="1" applyProtection="1">
      <alignment horizontal="center"/>
      <protection locked="0"/>
    </xf>
    <xf numFmtId="4" fontId="2" fillId="0" borderId="21" xfId="0" applyNumberFormat="1" applyFont="1" applyBorder="1" applyAlignment="1" applyProtection="1">
      <alignment horizontal="center"/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13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3" fontId="5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4" fontId="6" fillId="0" borderId="30" xfId="0" applyNumberFormat="1" applyFont="1" applyBorder="1" applyProtection="1">
      <protection locked="0"/>
    </xf>
    <xf numFmtId="4" fontId="2" fillId="0" borderId="26" xfId="0" applyNumberFormat="1" applyFont="1" applyBorder="1" applyProtection="1">
      <protection locked="0"/>
    </xf>
    <xf numFmtId="4" fontId="6" fillId="0" borderId="22" xfId="0" applyNumberFormat="1" applyFont="1" applyBorder="1" applyProtection="1">
      <protection locked="0"/>
    </xf>
    <xf numFmtId="4" fontId="2" fillId="0" borderId="22" xfId="0" applyNumberFormat="1" applyFont="1" applyBorder="1" applyProtection="1">
      <protection locked="0"/>
    </xf>
    <xf numFmtId="0" fontId="2" fillId="0" borderId="23" xfId="0" applyFont="1" applyBorder="1" applyProtection="1">
      <protection locked="0"/>
    </xf>
    <xf numFmtId="4" fontId="2" fillId="0" borderId="24" xfId="0" applyNumberFormat="1" applyFont="1" applyBorder="1" applyProtection="1">
      <protection locked="0"/>
    </xf>
    <xf numFmtId="166" fontId="2" fillId="0" borderId="22" xfId="2" applyNumberFormat="1" applyBorder="1"/>
    <xf numFmtId="0" fontId="2" fillId="0" borderId="32" xfId="0" quotePrefix="1" applyFont="1" applyBorder="1" applyProtection="1">
      <protection locked="0"/>
    </xf>
    <xf numFmtId="4" fontId="2" fillId="0" borderId="33" xfId="2" applyNumberFormat="1" applyBorder="1" applyProtection="1">
      <protection locked="0"/>
    </xf>
    <xf numFmtId="0" fontId="2" fillId="0" borderId="27" xfId="0" applyFont="1" applyBorder="1" applyProtection="1">
      <protection locked="0"/>
    </xf>
    <xf numFmtId="4" fontId="2" fillId="0" borderId="16" xfId="2" applyNumberFormat="1" applyBorder="1"/>
    <xf numFmtId="4" fontId="2" fillId="0" borderId="0" xfId="2" applyNumberFormat="1" applyBorder="1" applyProtection="1">
      <protection locked="0"/>
    </xf>
    <xf numFmtId="4" fontId="2" fillId="0" borderId="0" xfId="2" applyNumberFormat="1" applyBorder="1"/>
    <xf numFmtId="0" fontId="2" fillId="0" borderId="12" xfId="0" applyFont="1" applyBorder="1" applyAlignment="1" applyProtection="1">
      <alignment horizontal="centerContinuous"/>
      <protection locked="0"/>
    </xf>
    <xf numFmtId="166" fontId="2" fillId="0" borderId="6" xfId="2" applyNumberFormat="1" applyBorder="1" applyAlignment="1">
      <alignment horizontal="center"/>
    </xf>
    <xf numFmtId="3" fontId="2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9" xfId="2" applyNumberFormat="1" applyBorder="1"/>
    <xf numFmtId="166" fontId="6" fillId="0" borderId="17" xfId="2" applyNumberFormat="1" applyFont="1" applyBorder="1" applyAlignment="1" applyProtection="1">
      <alignment horizontal="right"/>
      <protection locked="0"/>
    </xf>
    <xf numFmtId="3" fontId="2" fillId="0" borderId="12" xfId="0" applyNumberFormat="1" applyFont="1" applyBorder="1" applyAlignment="1" applyProtection="1">
      <alignment horizontal="center"/>
      <protection locked="0"/>
    </xf>
    <xf numFmtId="166" fontId="2" fillId="0" borderId="12" xfId="0" applyNumberFormat="1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4" fontId="2" fillId="2" borderId="6" xfId="0" applyNumberFormat="1" applyFont="1" applyFill="1" applyBorder="1" applyAlignment="1" applyProtection="1">
      <alignment horizontal="center"/>
      <protection locked="0"/>
    </xf>
    <xf numFmtId="4" fontId="5" fillId="2" borderId="17" xfId="0" applyNumberFormat="1" applyFont="1" applyFill="1" applyBorder="1" applyProtection="1">
      <protection locked="0"/>
    </xf>
    <xf numFmtId="4" fontId="2" fillId="0" borderId="17" xfId="0" applyNumberFormat="1" applyFont="1" applyBorder="1" applyProtection="1">
      <protection locked="0"/>
    </xf>
    <xf numFmtId="166" fontId="2" fillId="2" borderId="12" xfId="0" applyNumberFormat="1" applyFont="1" applyFill="1" applyBorder="1" applyAlignment="1" applyProtection="1">
      <alignment horizontal="center"/>
      <protection locked="0"/>
    </xf>
    <xf numFmtId="9" fontId="2" fillId="0" borderId="6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11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6" fillId="0" borderId="1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8" xfId="0" applyFont="1" applyBorder="1" applyAlignment="1" applyProtection="1">
      <alignment horizontal="center" vertical="top"/>
      <protection locked="0"/>
    </xf>
    <xf numFmtId="0" fontId="6" fillId="0" borderId="19" xfId="0" applyFont="1" applyBorder="1" applyAlignment="1" applyProtection="1">
      <alignment horizontal="center" vertical="top"/>
      <protection locked="0"/>
    </xf>
    <xf numFmtId="0" fontId="6" fillId="0" borderId="20" xfId="0" applyFont="1" applyBorder="1" applyAlignment="1" applyProtection="1">
      <alignment horizontal="center" vertical="top"/>
      <protection locked="0"/>
    </xf>
    <xf numFmtId="0" fontId="14" fillId="0" borderId="18" xfId="14" applyFont="1" applyBorder="1" applyAlignment="1" applyProtection="1">
      <alignment horizontal="center" vertical="top"/>
      <protection locked="0"/>
    </xf>
  </cellXfs>
  <cellStyles count="16">
    <cellStyle name="Comma" xfId="1" builtinId="3"/>
    <cellStyle name="Comma0" xfId="2" xr:uid="{00000000-0005-0000-0000-000001000000}"/>
    <cellStyle name="Comma1" xfId="3" xr:uid="{00000000-0005-0000-0000-000002000000}"/>
    <cellStyle name="Comma2" xfId="4" xr:uid="{00000000-0005-0000-0000-000003000000}"/>
    <cellStyle name="Comma3" xfId="5" xr:uid="{00000000-0005-0000-0000-000004000000}"/>
    <cellStyle name="Date" xfId="6" xr:uid="{00000000-0005-0000-0000-000005000000}"/>
    <cellStyle name="Fixed" xfId="7" xr:uid="{00000000-0005-0000-0000-000006000000}"/>
    <cellStyle name="HEADING1" xfId="8" xr:uid="{00000000-0005-0000-0000-000007000000}"/>
    <cellStyle name="HEADING2" xfId="9" xr:uid="{00000000-0005-0000-0000-000008000000}"/>
    <cellStyle name="Hyperlink" xfId="14" builtinId="8"/>
    <cellStyle name="Normal" xfId="0" builtinId="0"/>
    <cellStyle name="Normal 2" xfId="13" xr:uid="{00000000-0005-0000-0000-00000B000000}"/>
    <cellStyle name="Normal 3" xfId="12" xr:uid="{00000000-0005-0000-0000-00000C000000}"/>
    <cellStyle name="or" xfId="10" xr:uid="{00000000-0005-0000-0000-00000D000000}"/>
    <cellStyle name="Percent" xfId="15" builtinId="5"/>
    <cellStyle name="Total" xfId="1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1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5"/>
  <sheetViews>
    <sheetView tabSelected="1" topLeftCell="A40" zoomScale="80" zoomScaleNormal="80" zoomScaleSheetLayoutView="120" workbookViewId="0">
      <selection activeCell="H2" sqref="H2"/>
    </sheetView>
  </sheetViews>
  <sheetFormatPr defaultColWidth="11.07421875" defaultRowHeight="12" customHeight="1" x14ac:dyDescent="0.25"/>
  <cols>
    <col min="1" max="1" width="6.69140625" style="2" customWidth="1"/>
    <col min="2" max="2" width="1" style="2" customWidth="1"/>
    <col min="3" max="3" width="1.765625" style="2" customWidth="1"/>
    <col min="4" max="4" width="35" style="2" customWidth="1"/>
    <col min="5" max="5" width="7.84375" style="2" customWidth="1"/>
    <col min="6" max="6" width="8.15234375" style="26" customWidth="1"/>
    <col min="7" max="7" width="10.765625" style="6" customWidth="1"/>
    <col min="8" max="8" width="15.765625" style="6" customWidth="1"/>
    <col min="9" max="16384" width="11.07421875" style="2"/>
  </cols>
  <sheetData>
    <row r="2" spans="1:8" ht="12" customHeight="1" x14ac:dyDescent="0.25">
      <c r="G2" s="168"/>
      <c r="H2" s="169" t="s">
        <v>177</v>
      </c>
    </row>
    <row r="3" spans="1:8" ht="12" customHeight="1" x14ac:dyDescent="0.3">
      <c r="A3" s="42" t="s">
        <v>0</v>
      </c>
      <c r="B3" s="42"/>
      <c r="C3" s="42"/>
      <c r="D3" s="166" t="s">
        <v>1</v>
      </c>
      <c r="E3" s="40"/>
      <c r="F3" s="51"/>
      <c r="G3" s="52"/>
      <c r="H3" s="52"/>
    </row>
    <row r="4" spans="1:8" ht="12" customHeight="1" x14ac:dyDescent="0.3">
      <c r="A4" s="40"/>
      <c r="B4" s="40"/>
      <c r="C4" s="40"/>
      <c r="D4" s="1"/>
      <c r="E4" s="40"/>
      <c r="F4" s="51"/>
      <c r="G4" s="52"/>
      <c r="H4" s="52"/>
    </row>
    <row r="5" spans="1:8" ht="12" customHeight="1" x14ac:dyDescent="0.3">
      <c r="A5" s="40" t="s">
        <v>2</v>
      </c>
      <c r="B5" s="40"/>
      <c r="C5" s="40"/>
      <c r="D5" s="166" t="s">
        <v>3</v>
      </c>
      <c r="E5" s="40"/>
      <c r="F5" s="51"/>
      <c r="G5" s="52"/>
      <c r="H5" s="52"/>
    </row>
    <row r="6" spans="1:8" ht="12" customHeight="1" x14ac:dyDescent="0.3">
      <c r="A6" s="40"/>
      <c r="B6" s="40"/>
      <c r="C6" s="40"/>
      <c r="D6" s="1"/>
      <c r="E6" s="40"/>
      <c r="F6" s="51"/>
      <c r="G6" s="52"/>
      <c r="H6" s="52"/>
    </row>
    <row r="7" spans="1:8" ht="12" customHeight="1" x14ac:dyDescent="0.3">
      <c r="A7" s="42" t="s">
        <v>4</v>
      </c>
      <c r="B7" s="42"/>
      <c r="C7" s="42"/>
      <c r="D7" s="166" t="s">
        <v>133</v>
      </c>
      <c r="E7" s="40"/>
      <c r="F7" s="51"/>
      <c r="G7" s="52"/>
      <c r="H7" s="52"/>
    </row>
    <row r="8" spans="1:8" ht="12" customHeight="1" x14ac:dyDescent="0.25">
      <c r="A8" s="40"/>
      <c r="B8" s="40"/>
      <c r="C8" s="40"/>
      <c r="D8" s="40" t="s">
        <v>5</v>
      </c>
      <c r="E8" s="40"/>
      <c r="F8" s="51"/>
      <c r="G8" s="52"/>
      <c r="H8" s="52"/>
    </row>
    <row r="9" spans="1:8" ht="12" customHeight="1" x14ac:dyDescent="0.3">
      <c r="A9" s="7" t="s">
        <v>6</v>
      </c>
      <c r="B9" s="40"/>
      <c r="C9" s="40"/>
      <c r="D9" s="40"/>
      <c r="E9" s="40"/>
      <c r="F9" s="51"/>
      <c r="G9" s="52"/>
      <c r="H9" s="52"/>
    </row>
    <row r="10" spans="1:8" ht="12" customHeight="1" x14ac:dyDescent="0.25">
      <c r="A10" s="40"/>
      <c r="B10" s="40"/>
      <c r="C10" s="40"/>
      <c r="D10" s="40"/>
      <c r="E10" s="50"/>
      <c r="F10" s="51"/>
      <c r="G10" s="52"/>
      <c r="H10" s="52"/>
    </row>
    <row r="11" spans="1:8" ht="12" customHeight="1" x14ac:dyDescent="0.3">
      <c r="A11" s="9" t="s">
        <v>7</v>
      </c>
      <c r="B11" s="40" t="s">
        <v>8</v>
      </c>
      <c r="C11" s="40"/>
      <c r="D11" s="1"/>
      <c r="E11" s="50"/>
      <c r="F11" s="51"/>
      <c r="G11" s="52"/>
      <c r="H11" s="52"/>
    </row>
    <row r="12" spans="1:8" ht="12" customHeight="1" x14ac:dyDescent="0.25">
      <c r="A12" s="40"/>
      <c r="B12" s="40" t="s">
        <v>9</v>
      </c>
      <c r="C12" s="40"/>
      <c r="D12" s="40"/>
      <c r="E12" s="50"/>
      <c r="F12" s="51"/>
      <c r="G12" s="52"/>
      <c r="H12" s="52"/>
    </row>
    <row r="13" spans="1:8" ht="12" customHeight="1" x14ac:dyDescent="0.25">
      <c r="A13" s="40"/>
      <c r="B13" s="40"/>
      <c r="C13" s="40"/>
      <c r="D13" s="40"/>
      <c r="E13" s="50"/>
      <c r="F13" s="51"/>
      <c r="G13" s="52"/>
      <c r="H13" s="52"/>
    </row>
    <row r="14" spans="1:8" ht="12" customHeight="1" x14ac:dyDescent="0.3">
      <c r="A14" s="1" t="s">
        <v>10</v>
      </c>
      <c r="B14" s="40"/>
      <c r="C14" s="40"/>
      <c r="D14" s="40"/>
      <c r="E14" s="50"/>
      <c r="F14" s="51"/>
      <c r="G14" s="52"/>
      <c r="H14" s="23"/>
    </row>
    <row r="15" spans="1:8" ht="12" customHeight="1" x14ac:dyDescent="0.3">
      <c r="A15" s="10"/>
      <c r="B15" s="10"/>
      <c r="C15" s="10"/>
      <c r="D15" s="49"/>
      <c r="E15" s="67"/>
      <c r="F15" s="68"/>
      <c r="G15" s="69"/>
      <c r="H15" s="25"/>
    </row>
    <row r="16" spans="1:8" ht="12" customHeight="1" x14ac:dyDescent="0.25">
      <c r="A16" s="70"/>
      <c r="B16" s="71"/>
      <c r="C16" s="72"/>
      <c r="D16" s="73"/>
      <c r="E16" s="70"/>
      <c r="F16" s="74"/>
      <c r="G16" s="75"/>
      <c r="H16" s="75"/>
    </row>
    <row r="17" spans="1:8" ht="12" customHeight="1" x14ac:dyDescent="0.3">
      <c r="A17" s="15" t="s">
        <v>11</v>
      </c>
      <c r="B17" s="16" t="s">
        <v>12</v>
      </c>
      <c r="C17" s="5"/>
      <c r="D17" s="17"/>
      <c r="E17" s="15" t="s">
        <v>13</v>
      </c>
      <c r="F17" s="27" t="s">
        <v>14</v>
      </c>
      <c r="G17" s="11" t="s">
        <v>15</v>
      </c>
      <c r="H17" s="24" t="s">
        <v>16</v>
      </c>
    </row>
    <row r="18" spans="1:8" ht="12" customHeight="1" x14ac:dyDescent="0.3">
      <c r="A18" s="15" t="s">
        <v>17</v>
      </c>
      <c r="B18" s="12"/>
      <c r="C18" s="8"/>
      <c r="D18" s="76"/>
      <c r="E18" s="41"/>
      <c r="F18" s="64"/>
      <c r="G18" s="61"/>
      <c r="H18" s="61"/>
    </row>
    <row r="19" spans="1:8" ht="12" customHeight="1" x14ac:dyDescent="0.25">
      <c r="A19" s="77"/>
      <c r="B19" s="78"/>
      <c r="C19" s="67"/>
      <c r="D19" s="79"/>
      <c r="E19" s="77"/>
      <c r="F19" s="80"/>
      <c r="G19" s="81"/>
      <c r="H19" s="81"/>
    </row>
    <row r="20" spans="1:8" ht="12" customHeight="1" x14ac:dyDescent="0.25">
      <c r="A20" s="82"/>
      <c r="B20" s="83"/>
      <c r="C20" s="84"/>
      <c r="D20" s="85"/>
      <c r="E20" s="70"/>
      <c r="F20" s="86"/>
      <c r="G20" s="87"/>
      <c r="H20" s="88" t="str">
        <f>IF(OR(AND(F20="Prov",G20="Sum"),(G20="PC Sum")),". . . . . . . . .00",IF(ISERR(F20*G20),"",IF(F20*G20=0,"",ROUND(F20*G20,2))))</f>
        <v/>
      </c>
    </row>
    <row r="21" spans="1:8" ht="12" customHeight="1" x14ac:dyDescent="0.3">
      <c r="A21" s="59"/>
      <c r="B21" s="13" t="s">
        <v>18</v>
      </c>
      <c r="C21" s="40"/>
      <c r="D21" s="89"/>
      <c r="E21" s="41"/>
      <c r="F21" s="90"/>
      <c r="G21" s="91"/>
      <c r="H21" s="88" t="str">
        <f>IF(OR(AND(F21="Prov",G21="Sum"),(G21="PC Sum")),". . . . . . . . .00",IF(ISERR(F21*G21),"",IF(F21*G21=0,"",ROUND(F21*G21,2))))</f>
        <v/>
      </c>
    </row>
    <row r="22" spans="1:8" ht="12" customHeight="1" x14ac:dyDescent="0.25">
      <c r="A22" s="59"/>
      <c r="B22" s="39"/>
      <c r="C22" s="40"/>
      <c r="D22" s="89"/>
      <c r="E22" s="41"/>
      <c r="F22" s="90"/>
      <c r="G22" s="91"/>
      <c r="H22" s="88" t="str">
        <f>IF(OR(AND(F22="Prov",G22="Sum"),(G22="PC Sum")),". . . . . . . . .00",IF(ISERR(F22*G22),"",IF(F22*G22=0,"",ROUND(F22*G22,2))))</f>
        <v/>
      </c>
    </row>
    <row r="23" spans="1:8" ht="12" customHeight="1" x14ac:dyDescent="0.3">
      <c r="A23" s="41">
        <v>1</v>
      </c>
      <c r="B23" s="14" t="s">
        <v>19</v>
      </c>
      <c r="C23" s="1"/>
      <c r="D23" s="89"/>
      <c r="E23" s="41"/>
      <c r="F23" s="90"/>
      <c r="G23" s="91"/>
      <c r="H23" s="88" t="str">
        <f>IF(OR(AND(F23="Prov",G23="Sum"),(G23="PC Sum")),". . . . . . . . .00",IF(ISERR(F23*G23),"",IF(F23*G23=0,"",ROUND(F23*G23,2))))</f>
        <v/>
      </c>
    </row>
    <row r="24" spans="1:8" ht="12" customHeight="1" x14ac:dyDescent="0.3">
      <c r="A24" s="59"/>
      <c r="B24" s="14" t="s">
        <v>20</v>
      </c>
      <c r="C24" s="1"/>
      <c r="D24" s="89"/>
      <c r="E24" s="41"/>
      <c r="F24" s="90"/>
      <c r="G24" s="91"/>
      <c r="H24" s="88"/>
    </row>
    <row r="25" spans="1:8" ht="12" customHeight="1" x14ac:dyDescent="0.25">
      <c r="A25" s="59"/>
      <c r="B25" s="39"/>
      <c r="C25" s="40"/>
      <c r="D25" s="89"/>
      <c r="E25" s="41"/>
      <c r="F25" s="90"/>
      <c r="G25" s="91"/>
      <c r="H25" s="88" t="str">
        <f>IF(OR(AND(F25="Prov",G25="Sum"),(G25="PC Sum")),". . . . . . . . .00",IF(ISERR(F25*G25),"",IF(F25*G25=0,"",ROUND(F25*G25,2))))</f>
        <v/>
      </c>
    </row>
    <row r="26" spans="1:8" ht="12" customHeight="1" x14ac:dyDescent="0.25">
      <c r="A26" s="59"/>
      <c r="B26" s="39" t="s">
        <v>21</v>
      </c>
      <c r="C26" s="40" t="s">
        <v>22</v>
      </c>
      <c r="D26" s="89"/>
      <c r="E26" s="41" t="s">
        <v>23</v>
      </c>
      <c r="F26" s="64">
        <v>1</v>
      </c>
      <c r="G26" s="61">
        <v>50000</v>
      </c>
      <c r="H26" s="62">
        <f>F26*G26</f>
        <v>50000</v>
      </c>
    </row>
    <row r="27" spans="1:8" ht="12" customHeight="1" x14ac:dyDescent="0.25">
      <c r="A27" s="59"/>
      <c r="B27" s="39"/>
      <c r="C27" s="40" t="s">
        <v>24</v>
      </c>
      <c r="D27" s="89"/>
      <c r="E27" s="41"/>
      <c r="F27" s="64"/>
      <c r="G27" s="61"/>
      <c r="H27" s="62" t="str">
        <f>IF(OR(AND(F27="Prov",G27="Sum"),(G27="PC Sum")),". . . . . . . . .00",IF(ISERR(F27*G27),"",IF(F27*G27=0,"",ROUND(F27*G27,2))))</f>
        <v/>
      </c>
    </row>
    <row r="28" spans="1:8" ht="12" customHeight="1" x14ac:dyDescent="0.25">
      <c r="A28" s="59"/>
      <c r="B28" s="40"/>
      <c r="C28" s="40" t="s">
        <v>25</v>
      </c>
      <c r="D28" s="40"/>
      <c r="E28" s="54"/>
      <c r="F28" s="64"/>
      <c r="G28" s="61"/>
      <c r="H28" s="62"/>
    </row>
    <row r="29" spans="1:8" customFormat="1" ht="12" customHeight="1" x14ac:dyDescent="0.35">
      <c r="A29" s="60"/>
      <c r="C29" s="40"/>
      <c r="E29" s="28"/>
      <c r="F29" s="29"/>
      <c r="G29" s="29"/>
      <c r="H29" s="29"/>
    </row>
    <row r="30" spans="1:8" ht="12" customHeight="1" x14ac:dyDescent="0.3">
      <c r="A30" s="41">
        <v>2</v>
      </c>
      <c r="B30" s="14" t="s">
        <v>26</v>
      </c>
      <c r="C30" s="40"/>
      <c r="D30" s="89"/>
      <c r="E30" s="41"/>
      <c r="F30" s="64"/>
      <c r="G30" s="61"/>
      <c r="H30" s="62"/>
    </row>
    <row r="31" spans="1:8" ht="12" customHeight="1" x14ac:dyDescent="0.25">
      <c r="A31" s="59"/>
      <c r="B31" s="39"/>
      <c r="C31" s="40"/>
      <c r="D31" s="89"/>
      <c r="E31" s="41"/>
      <c r="F31" s="64"/>
      <c r="G31" s="61"/>
      <c r="H31" s="62" t="str">
        <f>IF(OR(AND(F31="Prov",G31="Sum"),(G31="PC Sum")),". . . . . . . . .00",IF(ISERR(F31*G31),"",IF(F31*G31=0,"",ROUND(F31*G31,2))))</f>
        <v/>
      </c>
    </row>
    <row r="32" spans="1:8" ht="12" customHeight="1" x14ac:dyDescent="0.25">
      <c r="A32" s="59"/>
      <c r="B32" s="39" t="s">
        <v>21</v>
      </c>
      <c r="C32" s="40" t="s">
        <v>27</v>
      </c>
      <c r="D32" s="89"/>
      <c r="E32" s="41"/>
      <c r="F32" s="64"/>
      <c r="G32" s="61"/>
      <c r="H32" s="62"/>
    </row>
    <row r="33" spans="1:8" ht="12" customHeight="1" x14ac:dyDescent="0.25">
      <c r="A33" s="59"/>
      <c r="B33" s="39"/>
      <c r="C33" s="40" t="s">
        <v>28</v>
      </c>
      <c r="D33" s="89"/>
      <c r="E33" s="41" t="s">
        <v>29</v>
      </c>
      <c r="F33" s="64">
        <v>1</v>
      </c>
      <c r="G33" s="61">
        <v>50000</v>
      </c>
      <c r="H33" s="62">
        <f>F33*G33</f>
        <v>50000</v>
      </c>
    </row>
    <row r="34" spans="1:8" ht="12" customHeight="1" x14ac:dyDescent="0.25">
      <c r="A34" s="59"/>
      <c r="B34" s="39"/>
      <c r="C34" s="40"/>
      <c r="D34" s="89"/>
      <c r="E34" s="41"/>
      <c r="F34" s="64"/>
      <c r="G34" s="61"/>
      <c r="H34" s="62"/>
    </row>
    <row r="35" spans="1:8" ht="12" customHeight="1" x14ac:dyDescent="0.25">
      <c r="A35" s="59"/>
      <c r="B35" s="39"/>
      <c r="C35" s="40"/>
      <c r="D35" s="89"/>
      <c r="E35" s="41"/>
      <c r="F35" s="61"/>
      <c r="G35" s="61"/>
      <c r="H35" s="62"/>
    </row>
    <row r="36" spans="1:8" ht="12" customHeight="1" x14ac:dyDescent="0.25">
      <c r="A36" s="41">
        <v>3</v>
      </c>
      <c r="B36" s="39" t="s">
        <v>21</v>
      </c>
      <c r="C36" s="40" t="s">
        <v>30</v>
      </c>
      <c r="D36" s="89"/>
      <c r="E36" s="41" t="s">
        <v>23</v>
      </c>
      <c r="F36" s="64">
        <v>1</v>
      </c>
      <c r="G36" s="61">
        <v>20000</v>
      </c>
      <c r="H36" s="62">
        <f>F36*G36</f>
        <v>20000</v>
      </c>
    </row>
    <row r="37" spans="1:8" ht="12" customHeight="1" x14ac:dyDescent="0.25">
      <c r="A37" s="59"/>
      <c r="B37" s="39"/>
      <c r="C37" s="40"/>
      <c r="D37" s="89"/>
      <c r="E37" s="41"/>
      <c r="F37" s="61"/>
      <c r="G37" s="61"/>
      <c r="H37" s="62"/>
    </row>
    <row r="38" spans="1:8" ht="12" customHeight="1" x14ac:dyDescent="0.25">
      <c r="A38" s="41">
        <v>4</v>
      </c>
      <c r="B38" s="39" t="s">
        <v>21</v>
      </c>
      <c r="C38" s="40" t="s">
        <v>31</v>
      </c>
      <c r="D38" s="89"/>
      <c r="E38" s="41" t="s">
        <v>32</v>
      </c>
      <c r="F38" s="64">
        <v>60</v>
      </c>
      <c r="G38" s="167"/>
      <c r="H38" s="62">
        <f>F38*G38</f>
        <v>0</v>
      </c>
    </row>
    <row r="39" spans="1:8" ht="12" customHeight="1" x14ac:dyDescent="0.25">
      <c r="A39" s="59"/>
      <c r="B39" s="39"/>
      <c r="C39" s="40"/>
      <c r="D39" s="89"/>
      <c r="E39" s="41"/>
      <c r="F39" s="64"/>
      <c r="G39" s="61"/>
      <c r="H39" s="62" t="str">
        <f>IF(OR(AND(F39="Prov",G39="Sum"),(G39="PC Sum")),". . . . . . . . .00",IF(ISERR(F39*G39),"",IF(F39*G39=0,"",ROUND(F39*G39,2))))</f>
        <v/>
      </c>
    </row>
    <row r="40" spans="1:8" ht="12" customHeight="1" x14ac:dyDescent="0.25">
      <c r="A40" s="41">
        <v>5</v>
      </c>
      <c r="B40" s="39" t="s">
        <v>21</v>
      </c>
      <c r="C40" s="40" t="s">
        <v>33</v>
      </c>
      <c r="D40" s="89"/>
      <c r="E40" s="171">
        <v>0.1</v>
      </c>
      <c r="F40" s="64">
        <v>1</v>
      </c>
      <c r="G40" s="167"/>
      <c r="H40" s="62">
        <f>F40*G40</f>
        <v>0</v>
      </c>
    </row>
    <row r="41" spans="1:8" ht="12" customHeight="1" x14ac:dyDescent="0.25">
      <c r="A41" s="59"/>
      <c r="B41" s="39"/>
      <c r="C41" s="40"/>
      <c r="D41" s="89"/>
      <c r="E41" s="41"/>
      <c r="F41" s="64"/>
      <c r="G41" s="61"/>
      <c r="H41" s="62"/>
    </row>
    <row r="42" spans="1:8" ht="12" customHeight="1" x14ac:dyDescent="0.25">
      <c r="A42" s="40"/>
      <c r="B42" s="39"/>
      <c r="C42" s="40"/>
      <c r="D42" s="89"/>
      <c r="E42" s="54"/>
      <c r="F42" s="63"/>
      <c r="G42" s="61"/>
      <c r="H42" s="62"/>
    </row>
    <row r="43" spans="1:8" ht="12" customHeight="1" x14ac:dyDescent="0.25">
      <c r="A43" s="92"/>
      <c r="B43" s="93"/>
      <c r="C43" s="49"/>
      <c r="D43" s="65"/>
      <c r="E43" s="77"/>
      <c r="F43" s="80"/>
      <c r="G43" s="81"/>
      <c r="H43" s="94" t="str">
        <f>IF(OR(AND(F43="Prov",G43="Sum"),(G43="PC Sum")),". . . . . . . . .00",IF(ISERR(F43*G43),"",IF(F43*G43=0,"",ROUND(F43*G43,2))))</f>
        <v/>
      </c>
    </row>
    <row r="44" spans="1:8" ht="12" customHeight="1" x14ac:dyDescent="0.3">
      <c r="A44" s="95"/>
      <c r="B44" s="19" t="s">
        <v>36</v>
      </c>
      <c r="C44" s="49"/>
      <c r="D44" s="49"/>
      <c r="E44" s="67"/>
      <c r="F44" s="96"/>
      <c r="G44" s="97"/>
      <c r="H44" s="126">
        <f>SUM(H23:H43)</f>
        <v>120000</v>
      </c>
    </row>
    <row r="45" spans="1:8" ht="12" customHeight="1" x14ac:dyDescent="0.25">
      <c r="A45" s="40"/>
      <c r="B45" s="40"/>
      <c r="C45" s="40"/>
      <c r="D45" s="40"/>
      <c r="E45" s="50"/>
      <c r="F45" s="98"/>
      <c r="G45" s="98"/>
      <c r="H45" s="98"/>
    </row>
    <row r="46" spans="1:8" ht="12" customHeight="1" x14ac:dyDescent="0.25">
      <c r="A46" s="40"/>
      <c r="B46" s="40"/>
      <c r="C46" s="40"/>
      <c r="D46" s="40"/>
      <c r="E46" s="50"/>
      <c r="F46" s="51"/>
      <c r="G46" s="52"/>
      <c r="H46" s="154"/>
    </row>
    <row r="47" spans="1:8" ht="12" customHeight="1" x14ac:dyDescent="0.3">
      <c r="A47" s="1" t="s">
        <v>37</v>
      </c>
      <c r="B47" s="1"/>
      <c r="C47" s="1"/>
      <c r="D47" s="40"/>
      <c r="E47" s="50"/>
      <c r="F47" s="98"/>
      <c r="G47" s="40"/>
      <c r="H47" s="23"/>
    </row>
    <row r="48" spans="1:8" ht="12" customHeight="1" x14ac:dyDescent="0.25">
      <c r="A48" s="40"/>
      <c r="B48" s="40"/>
      <c r="C48" s="40"/>
      <c r="D48" s="40"/>
      <c r="E48" s="50"/>
      <c r="F48" s="98"/>
      <c r="G48" s="98"/>
      <c r="H48" s="98"/>
    </row>
    <row r="49" spans="1:8" ht="12" customHeight="1" x14ac:dyDescent="0.25">
      <c r="A49" s="70"/>
      <c r="B49" s="71"/>
      <c r="C49" s="72"/>
      <c r="D49" s="73"/>
      <c r="E49" s="70"/>
      <c r="F49" s="75"/>
      <c r="G49" s="75"/>
      <c r="H49" s="75"/>
    </row>
    <row r="50" spans="1:8" ht="12" customHeight="1" x14ac:dyDescent="0.3">
      <c r="A50" s="15" t="s">
        <v>11</v>
      </c>
      <c r="B50" s="16" t="s">
        <v>12</v>
      </c>
      <c r="C50" s="5"/>
      <c r="D50" s="155"/>
      <c r="E50" s="15" t="s">
        <v>13</v>
      </c>
      <c r="F50" s="11" t="s">
        <v>14</v>
      </c>
      <c r="G50" s="11" t="s">
        <v>15</v>
      </c>
      <c r="H50" s="11" t="s">
        <v>16</v>
      </c>
    </row>
    <row r="51" spans="1:8" ht="12" customHeight="1" x14ac:dyDescent="0.3">
      <c r="A51" s="15" t="s">
        <v>17</v>
      </c>
      <c r="B51" s="12"/>
      <c r="C51" s="8"/>
      <c r="D51" s="76"/>
      <c r="E51" s="15"/>
      <c r="F51" s="11"/>
      <c r="G51" s="61"/>
      <c r="H51" s="61"/>
    </row>
    <row r="52" spans="1:8" ht="12" customHeight="1" x14ac:dyDescent="0.25">
      <c r="A52" s="77"/>
      <c r="B52" s="78"/>
      <c r="C52" s="67"/>
      <c r="D52" s="79"/>
      <c r="E52" s="77"/>
      <c r="F52" s="81"/>
      <c r="G52" s="81"/>
      <c r="H52" s="81"/>
    </row>
    <row r="53" spans="1:8" ht="12" customHeight="1" x14ac:dyDescent="0.25">
      <c r="A53" s="92"/>
      <c r="B53" s="93"/>
      <c r="C53" s="49"/>
      <c r="D53" s="49"/>
      <c r="E53" s="67"/>
      <c r="F53" s="96"/>
      <c r="G53" s="97"/>
      <c r="H53" s="81"/>
    </row>
    <row r="54" spans="1:8" ht="12" customHeight="1" x14ac:dyDescent="0.25">
      <c r="A54" s="82"/>
      <c r="B54" s="83"/>
      <c r="C54" s="84"/>
      <c r="D54" s="85"/>
      <c r="E54" s="70"/>
      <c r="F54" s="75"/>
      <c r="G54" s="75"/>
      <c r="H54" s="62" t="str">
        <f>IF(OR(AND(F54="Prov",G54="Sum"),(G54="PC Sum")),". . . . . . . . .00",IF(ISERR(F54*G54),"",IF(F54*G54=0,"",ROUND(F54*G54,2))))</f>
        <v/>
      </c>
    </row>
    <row r="55" spans="1:8" ht="12" customHeight="1" x14ac:dyDescent="0.3">
      <c r="A55" s="15">
        <v>1</v>
      </c>
      <c r="B55" s="14" t="s">
        <v>38</v>
      </c>
      <c r="C55" s="40"/>
      <c r="D55" s="89"/>
      <c r="E55" s="41"/>
      <c r="F55" s="64"/>
      <c r="G55" s="61"/>
      <c r="H55" s="62"/>
    </row>
    <row r="56" spans="1:8" ht="12" customHeight="1" x14ac:dyDescent="0.3">
      <c r="A56" s="59"/>
      <c r="B56" s="14"/>
      <c r="C56" s="40"/>
      <c r="D56" s="89"/>
      <c r="E56" s="41"/>
      <c r="F56" s="64"/>
      <c r="G56" s="61"/>
      <c r="H56" s="62"/>
    </row>
    <row r="57" spans="1:8" ht="12" customHeight="1" x14ac:dyDescent="0.25">
      <c r="A57" s="59"/>
      <c r="B57" s="39" t="s">
        <v>21</v>
      </c>
      <c r="C57" s="40" t="s">
        <v>151</v>
      </c>
      <c r="D57" s="89"/>
      <c r="E57" s="41" t="s">
        <v>29</v>
      </c>
      <c r="F57" s="64">
        <v>1</v>
      </c>
      <c r="G57" s="123">
        <v>50000</v>
      </c>
      <c r="H57" s="156">
        <f>F57*G57</f>
        <v>50000</v>
      </c>
    </row>
    <row r="58" spans="1:8" ht="12" customHeight="1" x14ac:dyDescent="0.25">
      <c r="A58" s="59"/>
      <c r="B58" s="39"/>
      <c r="C58" s="40"/>
      <c r="D58" s="40"/>
      <c r="E58" s="41"/>
      <c r="F58" s="161"/>
      <c r="G58" s="162"/>
      <c r="H58" s="156"/>
    </row>
    <row r="59" spans="1:8" ht="12" customHeight="1" x14ac:dyDescent="0.3">
      <c r="A59" s="15">
        <v>2</v>
      </c>
      <c r="B59" s="14" t="s">
        <v>168</v>
      </c>
      <c r="C59" s="40"/>
      <c r="D59" s="40"/>
      <c r="E59" s="41"/>
      <c r="F59" s="161"/>
      <c r="G59" s="162"/>
      <c r="H59" s="156"/>
    </row>
    <row r="60" spans="1:8" ht="12" customHeight="1" x14ac:dyDescent="0.3">
      <c r="A60" s="15"/>
      <c r="B60" s="39"/>
      <c r="C60" s="40"/>
      <c r="D60" s="40"/>
      <c r="E60" s="41"/>
      <c r="F60" s="161"/>
      <c r="G60" s="162"/>
      <c r="H60" s="156"/>
    </row>
    <row r="61" spans="1:8" ht="12" customHeight="1" x14ac:dyDescent="0.3">
      <c r="A61" s="15"/>
      <c r="B61" s="39" t="s">
        <v>21</v>
      </c>
      <c r="C61" s="40" t="s">
        <v>169</v>
      </c>
      <c r="D61" s="40"/>
      <c r="E61" s="54" t="s">
        <v>43</v>
      </c>
      <c r="F61" s="161">
        <v>250</v>
      </c>
      <c r="G61" s="170"/>
      <c r="H61" s="156">
        <f>F61*G61</f>
        <v>0</v>
      </c>
    </row>
    <row r="62" spans="1:8" ht="12" customHeight="1" x14ac:dyDescent="0.25">
      <c r="A62" s="92"/>
      <c r="B62" s="93"/>
      <c r="C62" s="49"/>
      <c r="D62" s="49"/>
      <c r="E62" s="77"/>
      <c r="F62" s="157"/>
      <c r="G62" s="158"/>
      <c r="H62" s="159"/>
    </row>
    <row r="63" spans="1:8" ht="12" customHeight="1" x14ac:dyDescent="0.3">
      <c r="A63" s="99"/>
      <c r="B63" s="30" t="s">
        <v>36</v>
      </c>
      <c r="C63" s="31"/>
      <c r="D63" s="31"/>
      <c r="E63" s="100"/>
      <c r="F63" s="101"/>
      <c r="G63" s="102"/>
      <c r="H63" s="160">
        <f>SUM(H57:H62)</f>
        <v>50000</v>
      </c>
    </row>
    <row r="64" spans="1:8" ht="12" customHeight="1" x14ac:dyDescent="0.3">
      <c r="A64" s="99"/>
      <c r="B64" s="30"/>
      <c r="C64" s="31"/>
      <c r="D64" s="31"/>
      <c r="E64" s="100"/>
      <c r="F64" s="101"/>
      <c r="G64" s="102"/>
      <c r="H64" s="103"/>
    </row>
    <row r="65" spans="1:8" ht="12" customHeight="1" x14ac:dyDescent="0.25">
      <c r="A65" s="40"/>
      <c r="B65" s="40"/>
      <c r="C65" s="40"/>
      <c r="D65" s="40"/>
      <c r="E65" s="50"/>
      <c r="F65" s="51"/>
      <c r="G65" s="52"/>
      <c r="H65" s="52"/>
    </row>
    <row r="66" spans="1:8" ht="12" customHeight="1" x14ac:dyDescent="0.25">
      <c r="A66" s="40"/>
      <c r="B66" s="40"/>
      <c r="C66" s="40"/>
      <c r="D66" s="40"/>
      <c r="E66" s="50"/>
      <c r="F66" s="51"/>
      <c r="G66" s="52"/>
      <c r="H66" s="52"/>
    </row>
    <row r="67" spans="1:8" ht="12" customHeight="1" x14ac:dyDescent="0.25">
      <c r="A67" s="40"/>
      <c r="B67" s="40"/>
      <c r="C67" s="40"/>
      <c r="D67" s="40"/>
      <c r="E67" s="40"/>
      <c r="F67" s="51"/>
      <c r="G67" s="40"/>
      <c r="H67" s="52"/>
    </row>
    <row r="68" spans="1:8" ht="12" customHeight="1" x14ac:dyDescent="0.25">
      <c r="A68" s="40"/>
      <c r="B68" s="40"/>
      <c r="C68" s="40"/>
      <c r="D68" s="40"/>
      <c r="E68" s="40"/>
      <c r="F68" s="51"/>
      <c r="G68" s="40"/>
      <c r="H68" s="52"/>
    </row>
    <row r="69" spans="1:8" ht="12" customHeight="1" x14ac:dyDescent="0.25">
      <c r="G69" s="40"/>
    </row>
    <row r="70" spans="1:8" ht="12" customHeight="1" x14ac:dyDescent="0.25">
      <c r="G70" s="40"/>
    </row>
    <row r="71" spans="1:8" ht="12" customHeight="1" x14ac:dyDescent="0.25">
      <c r="G71" s="40"/>
    </row>
    <row r="72" spans="1:8" ht="12" customHeight="1" x14ac:dyDescent="0.25">
      <c r="G72" s="40"/>
    </row>
    <row r="73" spans="1:8" ht="12" customHeight="1" x14ac:dyDescent="0.25">
      <c r="G73" s="40"/>
    </row>
    <row r="74" spans="1:8" ht="12" customHeight="1" x14ac:dyDescent="0.25">
      <c r="G74" s="40"/>
    </row>
    <row r="75" spans="1:8" ht="12" customHeight="1" x14ac:dyDescent="0.25">
      <c r="G75" s="40"/>
    </row>
  </sheetData>
  <phoneticPr fontId="0" type="noConversion"/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94" orientation="portrait" r:id="rId1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2" manualBreakCount="2">
    <brk id="45" max="16383" man="1"/>
    <brk id="130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8"/>
  <sheetViews>
    <sheetView zoomScaleNormal="100" zoomScaleSheetLayoutView="110" workbookViewId="0">
      <selection activeCell="J32" sqref="J32"/>
    </sheetView>
  </sheetViews>
  <sheetFormatPr defaultColWidth="11.07421875" defaultRowHeight="12" customHeight="1" x14ac:dyDescent="0.25"/>
  <cols>
    <col min="1" max="1" width="9.23046875" style="2" customWidth="1"/>
    <col min="2" max="2" width="9.3828125" style="2" customWidth="1"/>
    <col min="3" max="3" width="8.3046875" style="2" customWidth="1"/>
    <col min="4" max="4" width="17.4609375" style="2" customWidth="1"/>
    <col min="5" max="5" width="7.765625" style="4" bestFit="1" customWidth="1"/>
    <col min="6" max="6" width="8.765625" style="140" customWidth="1"/>
    <col min="7" max="7" width="8.765625" style="141" customWidth="1"/>
    <col min="8" max="8" width="12.765625" style="6" customWidth="1"/>
    <col min="9" max="16384" width="11.07421875" style="2"/>
  </cols>
  <sheetData>
    <row r="1" spans="1:8" ht="12" customHeight="1" x14ac:dyDescent="0.3">
      <c r="A1" s="34" t="s">
        <v>39</v>
      </c>
      <c r="B1" s="104"/>
      <c r="C1" s="104"/>
      <c r="D1" s="104"/>
      <c r="E1" s="105"/>
      <c r="F1" s="135"/>
      <c r="G1" s="136"/>
      <c r="H1" s="142"/>
    </row>
    <row r="2" spans="1:8" ht="12" customHeight="1" x14ac:dyDescent="0.3">
      <c r="A2" s="36"/>
      <c r="B2" s="10"/>
      <c r="C2" s="10"/>
      <c r="D2" s="49"/>
      <c r="E2" s="67"/>
      <c r="F2" s="137"/>
      <c r="G2" s="96"/>
      <c r="H2" s="37"/>
    </row>
    <row r="3" spans="1:8" ht="12" customHeight="1" x14ac:dyDescent="0.25">
      <c r="A3" s="111"/>
      <c r="B3" s="83"/>
      <c r="C3" s="84"/>
      <c r="D3" s="85"/>
      <c r="E3" s="70"/>
      <c r="F3" s="74"/>
      <c r="G3" s="75"/>
      <c r="H3" s="143"/>
    </row>
    <row r="4" spans="1:8" ht="12" customHeight="1" x14ac:dyDescent="0.3">
      <c r="A4" s="33" t="s">
        <v>11</v>
      </c>
      <c r="B4" s="14" t="s">
        <v>12</v>
      </c>
      <c r="C4" s="1"/>
      <c r="D4" s="132"/>
      <c r="E4" s="15" t="s">
        <v>13</v>
      </c>
      <c r="F4" s="27" t="s">
        <v>14</v>
      </c>
      <c r="G4" s="11" t="s">
        <v>15</v>
      </c>
      <c r="H4" s="144" t="s">
        <v>16</v>
      </c>
    </row>
    <row r="5" spans="1:8" ht="12" customHeight="1" x14ac:dyDescent="0.3">
      <c r="A5" s="33" t="s">
        <v>17</v>
      </c>
      <c r="B5" s="14"/>
      <c r="C5" s="1"/>
      <c r="D5" s="89"/>
      <c r="E5" s="41"/>
      <c r="F5" s="64"/>
      <c r="G5" s="61"/>
      <c r="H5" s="145"/>
    </row>
    <row r="6" spans="1:8" ht="12" customHeight="1" x14ac:dyDescent="0.25">
      <c r="A6" s="146"/>
      <c r="B6" s="93"/>
      <c r="C6" s="49"/>
      <c r="D6" s="124"/>
      <c r="E6" s="77"/>
      <c r="F6" s="80"/>
      <c r="G6" s="81"/>
      <c r="H6" s="147"/>
    </row>
    <row r="7" spans="1:8" ht="12" customHeight="1" x14ac:dyDescent="0.25">
      <c r="A7" s="111"/>
      <c r="B7" s="83"/>
      <c r="C7" s="84"/>
      <c r="D7" s="85"/>
      <c r="E7" s="70"/>
      <c r="F7" s="74"/>
      <c r="G7" s="75"/>
      <c r="H7" s="112" t="str">
        <f>IF(OR(AND(F7="Prov",G7="Sum"),(G7="PC Sum")),". . . . . . . . .00",IF(ISERR(F7*G7),"",IF(F7*G7=0,"",ROUND(F7*G7,2))))</f>
        <v/>
      </c>
    </row>
    <row r="8" spans="1:8" ht="12" customHeight="1" x14ac:dyDescent="0.3">
      <c r="A8" s="113"/>
      <c r="B8" s="13" t="s">
        <v>40</v>
      </c>
      <c r="C8" s="40"/>
      <c r="D8" s="89"/>
      <c r="E8" s="41"/>
      <c r="F8" s="64"/>
      <c r="G8" s="61"/>
      <c r="H8" s="112" t="str">
        <f>IF(OR(AND(F8="Prov",G8="Sum"),(G8="PC Sum")),". . . . . . . . .00",IF(ISERR(F8*G8),"",IF(F8*G8=0,"",ROUND(F8*G8,2))))</f>
        <v/>
      </c>
    </row>
    <row r="9" spans="1:8" ht="12" customHeight="1" x14ac:dyDescent="0.3">
      <c r="A9" s="113"/>
      <c r="B9" s="13"/>
      <c r="C9" s="40"/>
      <c r="D9" s="89"/>
      <c r="E9" s="41"/>
      <c r="F9" s="64"/>
      <c r="G9" s="61"/>
      <c r="H9" s="112"/>
    </row>
    <row r="10" spans="1:8" ht="12" customHeight="1" x14ac:dyDescent="0.3">
      <c r="A10" s="33" t="s">
        <v>127</v>
      </c>
      <c r="B10" s="14" t="s">
        <v>128</v>
      </c>
      <c r="C10" s="40"/>
      <c r="D10" s="89"/>
      <c r="E10" s="15"/>
      <c r="F10" s="64"/>
      <c r="G10" s="61"/>
      <c r="H10" s="112"/>
    </row>
    <row r="11" spans="1:8" ht="12" customHeight="1" x14ac:dyDescent="0.25">
      <c r="A11" s="113"/>
      <c r="B11" s="39" t="s">
        <v>49</v>
      </c>
      <c r="C11" s="40" t="s">
        <v>152</v>
      </c>
      <c r="D11" s="89"/>
      <c r="E11" s="41" t="s">
        <v>79</v>
      </c>
      <c r="F11" s="64">
        <v>2</v>
      </c>
      <c r="G11" s="123"/>
      <c r="H11" s="112">
        <f>F11*G11</f>
        <v>0</v>
      </c>
    </row>
    <row r="12" spans="1:8" ht="12" customHeight="1" x14ac:dyDescent="0.25">
      <c r="A12" s="113"/>
      <c r="B12" s="39"/>
      <c r="C12" s="40"/>
      <c r="D12" s="89"/>
      <c r="E12" s="41"/>
      <c r="F12" s="64"/>
      <c r="G12" s="61"/>
      <c r="H12" s="112"/>
    </row>
    <row r="13" spans="1:8" ht="12" customHeight="1" x14ac:dyDescent="0.25">
      <c r="A13" s="113"/>
      <c r="B13" s="39" t="s">
        <v>100</v>
      </c>
      <c r="C13" s="40" t="s">
        <v>153</v>
      </c>
      <c r="D13" s="89"/>
      <c r="E13" s="54" t="s">
        <v>79</v>
      </c>
      <c r="F13" s="64">
        <v>5</v>
      </c>
      <c r="G13" s="123"/>
      <c r="H13" s="112">
        <f t="shared" ref="H13:H70" si="0">F13*G13</f>
        <v>0</v>
      </c>
    </row>
    <row r="14" spans="1:8" ht="12" customHeight="1" x14ac:dyDescent="0.25">
      <c r="A14" s="113"/>
      <c r="B14" s="39"/>
      <c r="C14" s="40"/>
      <c r="D14" s="89"/>
      <c r="E14" s="41"/>
      <c r="F14" s="64"/>
      <c r="G14" s="61"/>
      <c r="H14" s="112"/>
    </row>
    <row r="15" spans="1:8" ht="12" customHeight="1" x14ac:dyDescent="0.25">
      <c r="A15" s="113"/>
      <c r="B15" s="39" t="s">
        <v>101</v>
      </c>
      <c r="C15" s="40" t="s">
        <v>154</v>
      </c>
      <c r="D15" s="89"/>
      <c r="E15" s="41" t="s">
        <v>41</v>
      </c>
      <c r="F15" s="64">
        <v>550</v>
      </c>
      <c r="G15" s="128"/>
      <c r="H15" s="112">
        <f t="shared" si="0"/>
        <v>0</v>
      </c>
    </row>
    <row r="16" spans="1:8" ht="12" customHeight="1" x14ac:dyDescent="0.25">
      <c r="A16" s="113"/>
      <c r="B16" s="39"/>
      <c r="C16" s="40"/>
      <c r="D16" s="89" t="s">
        <v>45</v>
      </c>
      <c r="E16" s="41"/>
      <c r="F16" s="64"/>
      <c r="G16" s="61"/>
      <c r="H16" s="112"/>
    </row>
    <row r="17" spans="1:8" ht="12" customHeight="1" x14ac:dyDescent="0.25">
      <c r="A17" s="113"/>
      <c r="B17" s="39" t="s">
        <v>102</v>
      </c>
      <c r="C17" s="40" t="s">
        <v>155</v>
      </c>
      <c r="D17" s="89"/>
      <c r="E17" s="41" t="s">
        <v>41</v>
      </c>
      <c r="F17" s="64">
        <v>1200</v>
      </c>
      <c r="G17" s="123"/>
      <c r="H17" s="112">
        <f t="shared" si="0"/>
        <v>0</v>
      </c>
    </row>
    <row r="18" spans="1:8" ht="12" customHeight="1" x14ac:dyDescent="0.25">
      <c r="A18" s="113"/>
      <c r="B18" s="39"/>
      <c r="C18" s="40"/>
      <c r="D18" s="40"/>
      <c r="E18" s="54"/>
      <c r="F18" s="64"/>
      <c r="G18" s="61"/>
      <c r="H18" s="112"/>
    </row>
    <row r="19" spans="1:8" ht="12" customHeight="1" x14ac:dyDescent="0.3">
      <c r="A19" s="113"/>
      <c r="B19" s="39" t="s">
        <v>103</v>
      </c>
      <c r="C19" s="40" t="s">
        <v>89</v>
      </c>
      <c r="D19" s="40"/>
      <c r="E19" s="54" t="s">
        <v>43</v>
      </c>
      <c r="F19" s="64">
        <v>1000</v>
      </c>
      <c r="G19" s="123"/>
      <c r="H19" s="112">
        <f t="shared" si="0"/>
        <v>0</v>
      </c>
    </row>
    <row r="20" spans="1:8" ht="12" customHeight="1" x14ac:dyDescent="0.25">
      <c r="A20" s="113"/>
      <c r="B20" s="39"/>
      <c r="C20" s="40"/>
      <c r="D20" s="40"/>
      <c r="E20" s="54"/>
      <c r="F20" s="64"/>
      <c r="G20" s="61"/>
      <c r="H20" s="112"/>
    </row>
    <row r="21" spans="1:8" ht="12" customHeight="1" x14ac:dyDescent="0.25">
      <c r="A21" s="113"/>
      <c r="B21" s="39" t="s">
        <v>104</v>
      </c>
      <c r="C21" s="40" t="s">
        <v>145</v>
      </c>
      <c r="D21" s="40"/>
      <c r="E21" s="54" t="s">
        <v>41</v>
      </c>
      <c r="F21" s="64">
        <v>3000</v>
      </c>
      <c r="G21" s="123"/>
      <c r="H21" s="112">
        <f t="shared" si="0"/>
        <v>0</v>
      </c>
    </row>
    <row r="22" spans="1:8" ht="12" customHeight="1" x14ac:dyDescent="0.25">
      <c r="A22" s="113"/>
      <c r="B22" s="39"/>
      <c r="C22" s="40"/>
      <c r="D22" s="40"/>
      <c r="E22" s="54"/>
      <c r="F22" s="64"/>
      <c r="G22" s="61"/>
      <c r="H22" s="112"/>
    </row>
    <row r="23" spans="1:8" ht="12" customHeight="1" x14ac:dyDescent="0.25">
      <c r="A23" s="113"/>
      <c r="B23" s="39" t="s">
        <v>129</v>
      </c>
      <c r="C23" s="40" t="s">
        <v>146</v>
      </c>
      <c r="D23" s="40"/>
      <c r="E23" s="41" t="s">
        <v>41</v>
      </c>
      <c r="F23" s="64">
        <v>900</v>
      </c>
      <c r="G23" s="123"/>
      <c r="H23" s="112">
        <f t="shared" si="0"/>
        <v>0</v>
      </c>
    </row>
    <row r="24" spans="1:8" ht="12" customHeight="1" x14ac:dyDescent="0.25">
      <c r="A24" s="113"/>
      <c r="B24" s="39"/>
      <c r="C24" s="40"/>
      <c r="D24" s="40"/>
      <c r="E24" s="54"/>
      <c r="F24" s="64"/>
      <c r="G24" s="61"/>
      <c r="H24" s="112"/>
    </row>
    <row r="25" spans="1:8" ht="12" customHeight="1" x14ac:dyDescent="0.3">
      <c r="A25" s="113"/>
      <c r="B25" s="39" t="s">
        <v>130</v>
      </c>
      <c r="C25" s="40" t="s">
        <v>156</v>
      </c>
      <c r="D25" s="40"/>
      <c r="E25" s="54" t="s">
        <v>43</v>
      </c>
      <c r="F25" s="64">
        <v>200</v>
      </c>
      <c r="G25" s="123"/>
      <c r="H25" s="112">
        <f t="shared" si="0"/>
        <v>0</v>
      </c>
    </row>
    <row r="26" spans="1:8" ht="12" customHeight="1" x14ac:dyDescent="0.25">
      <c r="A26" s="113"/>
      <c r="B26" s="39"/>
      <c r="C26" s="40"/>
      <c r="D26" s="40"/>
      <c r="E26" s="54"/>
      <c r="F26" s="64"/>
      <c r="G26" s="61"/>
      <c r="H26" s="112"/>
    </row>
    <row r="27" spans="1:8" ht="12" customHeight="1" x14ac:dyDescent="0.3">
      <c r="A27" s="113"/>
      <c r="B27" s="39" t="s">
        <v>131</v>
      </c>
      <c r="C27" s="40" t="s">
        <v>139</v>
      </c>
      <c r="D27" s="40"/>
      <c r="E27" s="54" t="s">
        <v>43</v>
      </c>
      <c r="F27" s="64">
        <v>900</v>
      </c>
      <c r="G27" s="123"/>
      <c r="H27" s="112">
        <f t="shared" si="0"/>
        <v>0</v>
      </c>
    </row>
    <row r="28" spans="1:8" ht="12" customHeight="1" x14ac:dyDescent="0.25">
      <c r="A28" s="113"/>
      <c r="B28" s="39"/>
      <c r="C28" s="40"/>
      <c r="D28" s="40"/>
      <c r="E28" s="54"/>
      <c r="F28" s="64"/>
      <c r="G28" s="61"/>
      <c r="H28" s="112"/>
    </row>
    <row r="29" spans="1:8" ht="12" customHeight="1" x14ac:dyDescent="0.3">
      <c r="A29" s="113"/>
      <c r="B29" s="39" t="s">
        <v>132</v>
      </c>
      <c r="C29" s="40" t="s">
        <v>140</v>
      </c>
      <c r="D29" s="40"/>
      <c r="E29" s="54" t="s">
        <v>43</v>
      </c>
      <c r="F29" s="64">
        <v>900</v>
      </c>
      <c r="G29" s="123"/>
      <c r="H29" s="112">
        <f t="shared" si="0"/>
        <v>0</v>
      </c>
    </row>
    <row r="30" spans="1:8" ht="12" customHeight="1" x14ac:dyDescent="0.25">
      <c r="A30" s="113"/>
      <c r="B30" s="39"/>
      <c r="C30" s="40" t="s">
        <v>157</v>
      </c>
      <c r="D30" s="40"/>
      <c r="E30" s="54"/>
      <c r="F30" s="64"/>
      <c r="G30" s="123"/>
      <c r="H30" s="112"/>
    </row>
    <row r="31" spans="1:8" ht="12" customHeight="1" x14ac:dyDescent="0.25">
      <c r="A31" s="113"/>
      <c r="B31" s="39"/>
      <c r="C31" s="40"/>
      <c r="D31" s="40"/>
      <c r="E31" s="54"/>
      <c r="F31" s="64"/>
      <c r="G31" s="61"/>
      <c r="H31" s="112"/>
    </row>
    <row r="32" spans="1:8" ht="12" customHeight="1" x14ac:dyDescent="0.25">
      <c r="A32" s="113"/>
      <c r="B32" s="39" t="s">
        <v>142</v>
      </c>
      <c r="C32" s="40" t="s">
        <v>50</v>
      </c>
      <c r="D32" s="40"/>
      <c r="E32" s="54" t="s">
        <v>51</v>
      </c>
      <c r="F32" s="64">
        <v>500</v>
      </c>
      <c r="G32" s="123"/>
      <c r="H32" s="112">
        <f t="shared" si="0"/>
        <v>0</v>
      </c>
    </row>
    <row r="33" spans="1:8" ht="12" customHeight="1" x14ac:dyDescent="0.25">
      <c r="A33" s="113"/>
      <c r="B33" s="39"/>
      <c r="C33" s="40"/>
      <c r="D33" s="40"/>
      <c r="E33" s="54"/>
      <c r="F33" s="64"/>
      <c r="G33" s="123"/>
      <c r="H33" s="112"/>
    </row>
    <row r="34" spans="1:8" ht="12" customHeight="1" x14ac:dyDescent="0.25">
      <c r="A34" s="113"/>
      <c r="B34" s="39"/>
      <c r="C34" s="40"/>
      <c r="D34" s="40"/>
      <c r="E34" s="54"/>
      <c r="F34" s="64"/>
      <c r="G34" s="61"/>
      <c r="H34" s="112"/>
    </row>
    <row r="35" spans="1:8" ht="12" customHeight="1" x14ac:dyDescent="0.25">
      <c r="A35" s="113"/>
      <c r="B35" s="39"/>
      <c r="C35" s="40"/>
      <c r="D35" s="40"/>
      <c r="E35" s="54"/>
      <c r="F35" s="64"/>
      <c r="G35" s="61"/>
      <c r="H35" s="112"/>
    </row>
    <row r="36" spans="1:8" ht="12" customHeight="1" x14ac:dyDescent="0.3">
      <c r="A36" s="113"/>
      <c r="B36" s="13" t="s">
        <v>134</v>
      </c>
      <c r="C36" s="40"/>
      <c r="D36" s="40"/>
      <c r="E36" s="54"/>
      <c r="F36" s="64"/>
      <c r="G36" s="61"/>
      <c r="H36" s="112"/>
    </row>
    <row r="37" spans="1:8" ht="12" customHeight="1" x14ac:dyDescent="0.25">
      <c r="A37" s="113"/>
      <c r="B37" s="39"/>
      <c r="C37" s="40"/>
      <c r="D37" s="40"/>
      <c r="E37" s="54"/>
      <c r="F37" s="64"/>
      <c r="G37" s="61"/>
      <c r="H37" s="112"/>
    </row>
    <row r="38" spans="1:8" ht="12" customHeight="1" x14ac:dyDescent="0.3">
      <c r="A38" s="33" t="s">
        <v>135</v>
      </c>
      <c r="B38" s="14" t="s">
        <v>141</v>
      </c>
      <c r="C38" s="40"/>
      <c r="D38" s="40"/>
      <c r="E38" s="54"/>
      <c r="F38" s="64"/>
      <c r="G38" s="61"/>
      <c r="H38" s="112"/>
    </row>
    <row r="39" spans="1:8" ht="12" customHeight="1" x14ac:dyDescent="0.25">
      <c r="A39" s="113"/>
      <c r="B39" s="39"/>
      <c r="C39" s="40"/>
      <c r="D39" s="40"/>
      <c r="E39" s="54"/>
      <c r="F39" s="64"/>
      <c r="G39" s="61"/>
      <c r="H39" s="112"/>
    </row>
    <row r="40" spans="1:8" ht="12" customHeight="1" x14ac:dyDescent="0.25">
      <c r="A40" s="113"/>
      <c r="B40" s="39" t="s">
        <v>49</v>
      </c>
      <c r="C40" s="40" t="s">
        <v>136</v>
      </c>
      <c r="D40" s="40"/>
      <c r="E40" s="54" t="s">
        <v>99</v>
      </c>
      <c r="F40" s="64">
        <v>50</v>
      </c>
      <c r="G40" s="123"/>
      <c r="H40" s="112">
        <f t="shared" si="0"/>
        <v>0</v>
      </c>
    </row>
    <row r="41" spans="1:8" ht="12" customHeight="1" x14ac:dyDescent="0.25">
      <c r="A41" s="113"/>
      <c r="B41" s="39"/>
      <c r="C41" s="40" t="s">
        <v>54</v>
      </c>
      <c r="D41" s="40"/>
      <c r="E41" s="54"/>
      <c r="F41" s="64"/>
      <c r="G41" s="61"/>
      <c r="H41" s="112"/>
    </row>
    <row r="42" spans="1:8" ht="12" customHeight="1" x14ac:dyDescent="0.25">
      <c r="A42" s="113"/>
      <c r="B42" s="39"/>
      <c r="C42" s="40" t="s">
        <v>55</v>
      </c>
      <c r="D42" s="40"/>
      <c r="E42" s="54"/>
      <c r="F42" s="64"/>
      <c r="G42" s="61"/>
      <c r="H42" s="112"/>
    </row>
    <row r="43" spans="1:8" ht="12" customHeight="1" x14ac:dyDescent="0.25">
      <c r="A43" s="113"/>
      <c r="B43" s="39"/>
      <c r="C43" s="40"/>
      <c r="D43" s="40"/>
      <c r="E43" s="54"/>
      <c r="F43" s="64"/>
      <c r="G43" s="61"/>
      <c r="H43" s="112"/>
    </row>
    <row r="44" spans="1:8" ht="12" customHeight="1" x14ac:dyDescent="0.25">
      <c r="A44" s="113"/>
      <c r="B44" s="39" t="s">
        <v>100</v>
      </c>
      <c r="C44" s="40" t="s">
        <v>56</v>
      </c>
      <c r="D44" s="40"/>
      <c r="E44" s="54" t="s">
        <v>99</v>
      </c>
      <c r="F44" s="64">
        <v>50</v>
      </c>
      <c r="G44" s="123"/>
      <c r="H44" s="112">
        <f t="shared" si="0"/>
        <v>0</v>
      </c>
    </row>
    <row r="45" spans="1:8" ht="12" customHeight="1" x14ac:dyDescent="0.25">
      <c r="A45" s="113"/>
      <c r="B45" s="39"/>
      <c r="C45" s="40" t="s">
        <v>57</v>
      </c>
      <c r="D45" s="40"/>
      <c r="E45" s="54"/>
      <c r="F45" s="64"/>
      <c r="G45" s="61"/>
      <c r="H45" s="112"/>
    </row>
    <row r="46" spans="1:8" ht="12" customHeight="1" x14ac:dyDescent="0.25">
      <c r="A46" s="113"/>
      <c r="B46" s="39"/>
      <c r="C46" s="40"/>
      <c r="D46" s="40"/>
      <c r="E46" s="54"/>
      <c r="F46" s="64"/>
      <c r="G46" s="61"/>
      <c r="H46" s="112"/>
    </row>
    <row r="47" spans="1:8" ht="12" customHeight="1" x14ac:dyDescent="0.3">
      <c r="A47" s="113"/>
      <c r="B47" s="39" t="s">
        <v>101</v>
      </c>
      <c r="C47" s="40" t="s">
        <v>58</v>
      </c>
      <c r="D47" s="40"/>
      <c r="E47" s="54" t="s">
        <v>43</v>
      </c>
      <c r="F47" s="64">
        <v>950</v>
      </c>
      <c r="G47" s="123"/>
      <c r="H47" s="112">
        <f t="shared" si="0"/>
        <v>0</v>
      </c>
    </row>
    <row r="48" spans="1:8" ht="12" customHeight="1" x14ac:dyDescent="0.25">
      <c r="A48" s="113"/>
      <c r="B48" s="39"/>
      <c r="C48" s="40"/>
      <c r="D48" s="40"/>
      <c r="E48" s="54"/>
      <c r="F48" s="64"/>
      <c r="G48" s="61"/>
      <c r="H48" s="112"/>
    </row>
    <row r="49" spans="1:8" ht="12" customHeight="1" x14ac:dyDescent="0.25">
      <c r="A49" s="113"/>
      <c r="B49" s="39"/>
      <c r="C49" s="40"/>
      <c r="D49" s="40"/>
      <c r="E49" s="54"/>
      <c r="F49" s="64"/>
      <c r="G49" s="61"/>
      <c r="H49" s="112"/>
    </row>
    <row r="50" spans="1:8" ht="12" customHeight="1" x14ac:dyDescent="0.3">
      <c r="A50" s="113"/>
      <c r="B50" s="14" t="s">
        <v>137</v>
      </c>
      <c r="C50" s="40"/>
      <c r="D50" s="40"/>
      <c r="E50" s="54"/>
      <c r="F50" s="64"/>
      <c r="G50" s="61"/>
      <c r="H50" s="112"/>
    </row>
    <row r="51" spans="1:8" ht="12" customHeight="1" x14ac:dyDescent="0.25">
      <c r="A51" s="113"/>
      <c r="B51" s="39"/>
      <c r="C51" s="40"/>
      <c r="D51" s="40"/>
      <c r="E51" s="54"/>
      <c r="F51" s="64"/>
      <c r="G51" s="61"/>
      <c r="H51" s="112"/>
    </row>
    <row r="52" spans="1:8" ht="12" customHeight="1" x14ac:dyDescent="0.25">
      <c r="A52" s="113"/>
      <c r="B52" s="39" t="s">
        <v>49</v>
      </c>
      <c r="C52" s="40" t="s">
        <v>52</v>
      </c>
      <c r="D52" s="40"/>
      <c r="E52" s="54" t="s">
        <v>99</v>
      </c>
      <c r="F52" s="64">
        <v>50</v>
      </c>
      <c r="G52" s="123"/>
      <c r="H52" s="112">
        <f t="shared" si="0"/>
        <v>0</v>
      </c>
    </row>
    <row r="53" spans="1:8" ht="12" customHeight="1" x14ac:dyDescent="0.25">
      <c r="A53" s="113"/>
      <c r="B53" s="39"/>
      <c r="C53" s="40"/>
      <c r="D53" s="40"/>
      <c r="E53" s="54"/>
      <c r="F53" s="64"/>
      <c r="G53" s="61"/>
      <c r="H53" s="112"/>
    </row>
    <row r="54" spans="1:8" ht="12" customHeight="1" x14ac:dyDescent="0.3">
      <c r="A54" s="33"/>
      <c r="B54" s="39" t="s">
        <v>100</v>
      </c>
      <c r="C54" s="40" t="s">
        <v>138</v>
      </c>
      <c r="D54" s="89"/>
      <c r="E54" s="41" t="s">
        <v>99</v>
      </c>
      <c r="F54" s="64">
        <v>50</v>
      </c>
      <c r="G54" s="123"/>
      <c r="H54" s="112">
        <f t="shared" si="0"/>
        <v>0</v>
      </c>
    </row>
    <row r="55" spans="1:8" ht="12" customHeight="1" x14ac:dyDescent="0.3">
      <c r="A55" s="113"/>
      <c r="B55" s="14"/>
      <c r="C55" s="40"/>
      <c r="D55" s="89"/>
      <c r="E55" s="41"/>
      <c r="F55" s="64"/>
      <c r="G55" s="61"/>
      <c r="H55" s="112"/>
    </row>
    <row r="56" spans="1:8" ht="12" customHeight="1" x14ac:dyDescent="0.3">
      <c r="A56" s="113"/>
      <c r="B56" s="14" t="s">
        <v>59</v>
      </c>
      <c r="C56" s="40"/>
      <c r="D56" s="40"/>
      <c r="E56" s="41"/>
      <c r="F56" s="64"/>
      <c r="G56" s="123"/>
      <c r="H56" s="112"/>
    </row>
    <row r="57" spans="1:8" ht="12" customHeight="1" x14ac:dyDescent="0.25">
      <c r="A57" s="113"/>
      <c r="B57" s="39"/>
      <c r="C57" s="40"/>
      <c r="D57" s="40"/>
      <c r="E57" s="41"/>
      <c r="F57" s="64"/>
      <c r="G57" s="123"/>
      <c r="H57" s="112"/>
    </row>
    <row r="58" spans="1:8" ht="12" customHeight="1" x14ac:dyDescent="0.25">
      <c r="A58" s="113"/>
      <c r="B58" s="39" t="s">
        <v>49</v>
      </c>
      <c r="C58" s="40" t="s">
        <v>60</v>
      </c>
      <c r="D58" s="40"/>
      <c r="E58" s="54" t="s">
        <v>99</v>
      </c>
      <c r="F58" s="64">
        <v>200</v>
      </c>
      <c r="G58" s="123"/>
      <c r="H58" s="112">
        <f t="shared" si="0"/>
        <v>0</v>
      </c>
    </row>
    <row r="59" spans="1:8" ht="12" customHeight="1" x14ac:dyDescent="0.25">
      <c r="A59" s="113"/>
      <c r="B59" s="39"/>
      <c r="C59" s="40" t="s">
        <v>61</v>
      </c>
      <c r="D59" s="40"/>
      <c r="E59" s="41"/>
      <c r="F59" s="64"/>
      <c r="G59" s="123"/>
      <c r="H59" s="112"/>
    </row>
    <row r="60" spans="1:8" ht="12" customHeight="1" x14ac:dyDescent="0.25">
      <c r="A60" s="113"/>
      <c r="B60" s="39"/>
      <c r="C60" s="40"/>
      <c r="D60" s="40"/>
      <c r="E60" s="41"/>
      <c r="F60" s="115"/>
      <c r="G60" s="128"/>
      <c r="H60" s="112"/>
    </row>
    <row r="61" spans="1:8" ht="12" customHeight="1" x14ac:dyDescent="0.25">
      <c r="A61" s="113"/>
      <c r="B61" s="39" t="s">
        <v>100</v>
      </c>
      <c r="C61" s="40" t="s">
        <v>62</v>
      </c>
      <c r="D61" s="40"/>
      <c r="E61" s="41" t="s">
        <v>99</v>
      </c>
      <c r="F61" s="64">
        <v>250</v>
      </c>
      <c r="G61" s="123"/>
      <c r="H61" s="112">
        <f t="shared" si="0"/>
        <v>0</v>
      </c>
    </row>
    <row r="62" spans="1:8" ht="12" customHeight="1" x14ac:dyDescent="0.25">
      <c r="A62" s="113"/>
      <c r="B62" s="39"/>
      <c r="C62" s="40" t="s">
        <v>63</v>
      </c>
      <c r="D62" s="40"/>
      <c r="E62" s="41"/>
      <c r="F62" s="64"/>
      <c r="G62" s="123"/>
      <c r="H62" s="112"/>
    </row>
    <row r="63" spans="1:8" ht="12" customHeight="1" x14ac:dyDescent="0.25">
      <c r="A63" s="113"/>
      <c r="B63" s="39"/>
      <c r="C63" s="40"/>
      <c r="D63" s="40"/>
      <c r="E63" s="54"/>
      <c r="F63" s="116"/>
      <c r="G63" s="123"/>
      <c r="H63" s="112"/>
    </row>
    <row r="64" spans="1:8" ht="12" customHeight="1" x14ac:dyDescent="0.3">
      <c r="A64" s="113"/>
      <c r="B64" s="14" t="s">
        <v>149</v>
      </c>
      <c r="C64" s="40"/>
      <c r="D64" s="89"/>
      <c r="E64" s="54"/>
      <c r="F64" s="116"/>
      <c r="G64" s="123"/>
      <c r="H64" s="112"/>
    </row>
    <row r="65" spans="1:8" ht="12" customHeight="1" x14ac:dyDescent="0.25">
      <c r="A65" s="113"/>
      <c r="B65" s="39"/>
      <c r="C65" s="40"/>
      <c r="D65" s="89"/>
      <c r="E65" s="54"/>
      <c r="F65" s="116"/>
      <c r="G65" s="123"/>
      <c r="H65" s="112"/>
    </row>
    <row r="66" spans="1:8" ht="12" customHeight="1" x14ac:dyDescent="0.3">
      <c r="A66" s="113"/>
      <c r="B66" s="39" t="s">
        <v>49</v>
      </c>
      <c r="C66" s="40" t="s">
        <v>53</v>
      </c>
      <c r="D66" s="40"/>
      <c r="E66" s="54" t="s">
        <v>43</v>
      </c>
      <c r="F66" s="116">
        <v>1000</v>
      </c>
      <c r="G66" s="123"/>
      <c r="H66" s="112">
        <f t="shared" si="0"/>
        <v>0</v>
      </c>
    </row>
    <row r="67" spans="1:8" ht="12" customHeight="1" x14ac:dyDescent="0.25">
      <c r="A67" s="113"/>
      <c r="B67" s="39"/>
      <c r="C67" s="40"/>
      <c r="D67" s="40"/>
      <c r="E67" s="54"/>
      <c r="F67" s="116"/>
      <c r="G67" s="123"/>
      <c r="H67" s="112"/>
    </row>
    <row r="68" spans="1:8" ht="12" customHeight="1" x14ac:dyDescent="0.3">
      <c r="A68" s="113"/>
      <c r="B68" s="39" t="s">
        <v>100</v>
      </c>
      <c r="C68" s="40" t="s">
        <v>150</v>
      </c>
      <c r="D68" s="40"/>
      <c r="E68" s="54" t="s">
        <v>43</v>
      </c>
      <c r="F68" s="116">
        <v>1000</v>
      </c>
      <c r="G68" s="123"/>
      <c r="H68" s="112">
        <f t="shared" si="0"/>
        <v>0</v>
      </c>
    </row>
    <row r="69" spans="1:8" ht="12" customHeight="1" x14ac:dyDescent="0.25">
      <c r="A69" s="113"/>
      <c r="B69" s="39"/>
      <c r="C69" s="40"/>
      <c r="D69" s="40"/>
      <c r="E69" s="54"/>
      <c r="F69" s="116"/>
      <c r="G69" s="123"/>
      <c r="H69" s="112"/>
    </row>
    <row r="70" spans="1:8" ht="12" customHeight="1" x14ac:dyDescent="0.3">
      <c r="A70" s="113"/>
      <c r="B70" s="39" t="s">
        <v>101</v>
      </c>
      <c r="C70" s="40" t="s">
        <v>59</v>
      </c>
      <c r="D70" s="40"/>
      <c r="E70" s="54" t="s">
        <v>43</v>
      </c>
      <c r="F70" s="116">
        <v>1000</v>
      </c>
      <c r="G70" s="123"/>
      <c r="H70" s="112">
        <f t="shared" si="0"/>
        <v>0</v>
      </c>
    </row>
    <row r="71" spans="1:8" ht="12" customHeight="1" x14ac:dyDescent="0.25">
      <c r="A71" s="113"/>
      <c r="B71" s="39"/>
      <c r="C71" s="40"/>
      <c r="D71" s="40"/>
      <c r="E71" s="54"/>
      <c r="F71" s="116"/>
      <c r="G71" s="123"/>
      <c r="H71" s="148"/>
    </row>
    <row r="72" spans="1:8" ht="12" customHeight="1" x14ac:dyDescent="0.25">
      <c r="A72" s="113"/>
      <c r="B72" s="39"/>
      <c r="C72" s="40"/>
      <c r="D72" s="40"/>
      <c r="E72" s="78"/>
      <c r="F72" s="138"/>
      <c r="G72" s="81"/>
      <c r="H72" s="112"/>
    </row>
    <row r="73" spans="1:8" ht="12" customHeight="1" x14ac:dyDescent="0.3">
      <c r="A73" s="149"/>
      <c r="B73" s="30" t="s">
        <v>36</v>
      </c>
      <c r="C73" s="117"/>
      <c r="D73" s="117"/>
      <c r="E73" s="100"/>
      <c r="F73" s="118"/>
      <c r="G73" s="119"/>
      <c r="H73" s="150">
        <f>SUM(H11:H71)</f>
        <v>0</v>
      </c>
    </row>
    <row r="74" spans="1:8" ht="12" customHeight="1" x14ac:dyDescent="0.25">
      <c r="A74" s="151"/>
      <c r="B74" s="40"/>
      <c r="C74" s="40"/>
      <c r="D74" s="40"/>
      <c r="E74" s="50"/>
      <c r="F74" s="139"/>
      <c r="G74" s="98"/>
      <c r="H74" s="152"/>
    </row>
    <row r="75" spans="1:8" ht="12" customHeight="1" x14ac:dyDescent="0.25">
      <c r="A75" s="40"/>
      <c r="B75" s="40"/>
      <c r="C75" s="40"/>
      <c r="D75" s="40"/>
      <c r="E75" s="50"/>
      <c r="F75" s="139"/>
      <c r="G75" s="98"/>
      <c r="H75" s="52"/>
    </row>
    <row r="76" spans="1:8" ht="12" customHeight="1" x14ac:dyDescent="0.3">
      <c r="A76" s="1"/>
      <c r="B76" s="1"/>
      <c r="C76" s="1"/>
      <c r="D76" s="1"/>
      <c r="E76" s="50"/>
      <c r="F76" s="139"/>
      <c r="G76" s="98"/>
      <c r="H76" s="153"/>
    </row>
    <row r="77" spans="1:8" ht="12" customHeight="1" x14ac:dyDescent="0.25">
      <c r="A77" s="40"/>
      <c r="B77" s="40"/>
      <c r="C77" s="40"/>
      <c r="D77" s="40"/>
      <c r="E77" s="50"/>
      <c r="F77" s="139"/>
      <c r="G77" s="98"/>
      <c r="H77" s="52"/>
    </row>
    <row r="78" spans="1:8" ht="12" customHeight="1" x14ac:dyDescent="0.25">
      <c r="A78" s="40"/>
      <c r="B78" s="40"/>
      <c r="C78" s="40"/>
      <c r="D78" s="40"/>
      <c r="E78" s="50"/>
      <c r="F78" s="139"/>
      <c r="G78" s="98"/>
      <c r="H78" s="52"/>
    </row>
    <row r="79" spans="1:8" ht="12" customHeight="1" x14ac:dyDescent="0.25">
      <c r="A79" s="40"/>
      <c r="B79" s="40"/>
      <c r="C79" s="40"/>
      <c r="D79" s="40"/>
      <c r="E79" s="50"/>
      <c r="F79" s="139"/>
      <c r="G79" s="98"/>
      <c r="H79" s="52"/>
    </row>
    <row r="80" spans="1:8" ht="12" customHeight="1" x14ac:dyDescent="0.25">
      <c r="A80" s="40"/>
      <c r="B80" s="40"/>
      <c r="C80" s="40"/>
      <c r="D80" s="40"/>
      <c r="E80" s="50"/>
      <c r="F80" s="139"/>
      <c r="G80" s="50"/>
      <c r="H80" s="52"/>
    </row>
    <row r="81" spans="1:8" ht="12" customHeight="1" x14ac:dyDescent="0.25">
      <c r="A81" s="40"/>
      <c r="B81" s="40"/>
      <c r="C81" s="40"/>
      <c r="D81" s="40"/>
      <c r="E81" s="50"/>
      <c r="F81" s="139"/>
      <c r="G81" s="50"/>
      <c r="H81" s="52"/>
    </row>
    <row r="82" spans="1:8" ht="12" customHeight="1" x14ac:dyDescent="0.25">
      <c r="A82" s="40"/>
      <c r="B82" s="40"/>
      <c r="C82" s="40"/>
      <c r="D82" s="40"/>
      <c r="E82" s="50"/>
      <c r="F82" s="139"/>
      <c r="G82" s="50"/>
      <c r="H82" s="52"/>
    </row>
    <row r="83" spans="1:8" ht="12" customHeight="1" x14ac:dyDescent="0.25">
      <c r="A83" s="40"/>
      <c r="B83" s="40"/>
      <c r="C83" s="40"/>
      <c r="D83" s="40"/>
      <c r="E83" s="50"/>
      <c r="F83" s="139"/>
      <c r="G83" s="50"/>
      <c r="H83" s="52"/>
    </row>
    <row r="84" spans="1:8" ht="12" customHeight="1" x14ac:dyDescent="0.25">
      <c r="A84" s="40"/>
      <c r="B84" s="40"/>
      <c r="C84" s="40"/>
      <c r="D84" s="40"/>
      <c r="E84" s="50"/>
      <c r="F84" s="139"/>
      <c r="G84" s="50"/>
      <c r="H84" s="52"/>
    </row>
    <row r="85" spans="1:8" ht="12" customHeight="1" x14ac:dyDescent="0.25">
      <c r="A85" s="40"/>
      <c r="B85" s="40"/>
      <c r="C85" s="40"/>
      <c r="D85" s="40"/>
      <c r="E85" s="50"/>
      <c r="F85" s="139"/>
      <c r="G85" s="50"/>
      <c r="H85" s="52"/>
    </row>
    <row r="86" spans="1:8" ht="12" customHeight="1" x14ac:dyDescent="0.25">
      <c r="A86" s="40"/>
      <c r="B86" s="40"/>
      <c r="C86" s="40"/>
      <c r="D86" s="40"/>
      <c r="E86" s="50"/>
      <c r="F86" s="139"/>
      <c r="G86" s="50"/>
      <c r="H86" s="52"/>
    </row>
    <row r="87" spans="1:8" ht="12" customHeight="1" x14ac:dyDescent="0.25">
      <c r="A87" s="40"/>
      <c r="B87" s="40"/>
      <c r="C87" s="40"/>
      <c r="D87" s="40"/>
      <c r="E87" s="50"/>
      <c r="F87" s="139"/>
      <c r="G87" s="50"/>
      <c r="H87" s="52"/>
    </row>
    <row r="88" spans="1:8" ht="12" customHeight="1" x14ac:dyDescent="0.25">
      <c r="A88" s="40"/>
      <c r="B88" s="40"/>
      <c r="C88" s="40"/>
      <c r="D88" s="40"/>
      <c r="E88" s="50"/>
      <c r="F88" s="139"/>
      <c r="G88" s="50"/>
      <c r="H88" s="52"/>
    </row>
  </sheetData>
  <phoneticPr fontId="0" type="noConversion"/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86" orientation="portrait" r:id="rId1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130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7"/>
  <sheetViews>
    <sheetView topLeftCell="A97" zoomScale="80" zoomScaleNormal="80" workbookViewId="0">
      <selection activeCell="H115" sqref="H115"/>
    </sheetView>
  </sheetViews>
  <sheetFormatPr defaultRowHeight="15.5" x14ac:dyDescent="0.35"/>
  <cols>
    <col min="2" max="2" width="9.23046875" style="3"/>
    <col min="4" max="4" width="35" customWidth="1"/>
    <col min="6" max="7" width="9.23046875" style="164"/>
    <col min="8" max="8" width="10.53515625" bestFit="1" customWidth="1"/>
  </cols>
  <sheetData>
    <row r="1" spans="1:8" x14ac:dyDescent="0.35">
      <c r="A1" s="34" t="s">
        <v>64</v>
      </c>
      <c r="B1" s="104"/>
      <c r="C1" s="104"/>
      <c r="D1" s="104"/>
      <c r="E1" s="105"/>
      <c r="F1" s="135"/>
      <c r="G1" s="136"/>
      <c r="H1" s="35"/>
    </row>
    <row r="2" spans="1:8" x14ac:dyDescent="0.35">
      <c r="A2" s="36"/>
      <c r="B2" s="49"/>
      <c r="C2" s="10"/>
      <c r="D2" s="49"/>
      <c r="E2" s="67"/>
      <c r="F2" s="137"/>
      <c r="G2" s="96"/>
      <c r="H2" s="37"/>
    </row>
    <row r="3" spans="1:8" x14ac:dyDescent="0.35">
      <c r="A3" s="106"/>
      <c r="B3" s="71"/>
      <c r="C3" s="72"/>
      <c r="D3" s="73"/>
      <c r="E3" s="70"/>
      <c r="F3" s="74"/>
      <c r="G3" s="75"/>
      <c r="H3" s="107"/>
    </row>
    <row r="4" spans="1:8" x14ac:dyDescent="0.35">
      <c r="A4" s="32" t="s">
        <v>11</v>
      </c>
      <c r="B4" s="133" t="s">
        <v>12</v>
      </c>
      <c r="C4" s="5"/>
      <c r="D4" s="17"/>
      <c r="E4" s="15" t="s">
        <v>13</v>
      </c>
      <c r="F4" s="27" t="s">
        <v>14</v>
      </c>
      <c r="G4" s="11" t="s">
        <v>15</v>
      </c>
      <c r="H4" s="38" t="s">
        <v>16</v>
      </c>
    </row>
    <row r="5" spans="1:8" x14ac:dyDescent="0.35">
      <c r="A5" s="32" t="s">
        <v>17</v>
      </c>
      <c r="B5" s="54"/>
      <c r="C5" s="8"/>
      <c r="D5" s="76"/>
      <c r="E5" s="41"/>
      <c r="F5" s="64"/>
      <c r="G5" s="61"/>
      <c r="H5" s="108"/>
    </row>
    <row r="6" spans="1:8" x14ac:dyDescent="0.35">
      <c r="A6" s="109"/>
      <c r="B6" s="78"/>
      <c r="C6" s="67"/>
      <c r="D6" s="79"/>
      <c r="E6" s="77"/>
      <c r="F6" s="80"/>
      <c r="G6" s="81"/>
      <c r="H6" s="110"/>
    </row>
    <row r="7" spans="1:8" x14ac:dyDescent="0.35">
      <c r="A7" s="111"/>
      <c r="B7" s="83"/>
      <c r="C7" s="84"/>
      <c r="D7" s="85"/>
      <c r="E7" s="70"/>
      <c r="F7" s="74"/>
      <c r="G7" s="75"/>
      <c r="H7" s="112" t="str">
        <f>IF(OR(AND(F7="Prov",G7="Sum"),(G7="PC Sum")),". . . . . . . . .00",IF(ISERR(F7*G7),"",IF(F7*G7=0,"",ROUND(F7*G7,2))))</f>
        <v/>
      </c>
    </row>
    <row r="8" spans="1:8" x14ac:dyDescent="0.35">
      <c r="A8" s="113"/>
      <c r="B8" s="13" t="s">
        <v>80</v>
      </c>
      <c r="C8" s="40"/>
      <c r="D8" s="89"/>
      <c r="E8" s="41"/>
      <c r="F8" s="64"/>
      <c r="G8" s="61"/>
      <c r="H8" s="112" t="str">
        <f>IF(OR(AND(F8="Prov",G8="Sum"),(G8="PC Sum")),". . . . . . . . .00",IF(ISERR(F8*G8),"",IF(F8*G8=0,"",ROUND(F8*G8,2))))</f>
        <v/>
      </c>
    </row>
    <row r="9" spans="1:8" x14ac:dyDescent="0.35">
      <c r="A9" s="113"/>
      <c r="B9" s="39"/>
      <c r="C9" s="40"/>
      <c r="D9" s="89"/>
      <c r="E9" s="41"/>
      <c r="F9" s="64"/>
      <c r="G9" s="61"/>
      <c r="H9" s="112"/>
    </row>
    <row r="10" spans="1:8" ht="15.5" customHeight="1" x14ac:dyDescent="0.35">
      <c r="A10" s="33" t="s">
        <v>82</v>
      </c>
      <c r="B10" s="172" t="s">
        <v>83</v>
      </c>
      <c r="C10" s="173"/>
      <c r="D10" s="174"/>
      <c r="E10" s="41"/>
      <c r="F10" s="64"/>
      <c r="G10" s="61"/>
      <c r="H10" s="112"/>
    </row>
    <row r="11" spans="1:8" x14ac:dyDescent="0.35">
      <c r="A11" s="113"/>
      <c r="B11" s="172"/>
      <c r="C11" s="173"/>
      <c r="D11" s="174"/>
      <c r="E11" s="41"/>
      <c r="F11" s="64"/>
      <c r="G11" s="61"/>
      <c r="H11" s="112"/>
    </row>
    <row r="12" spans="1:8" x14ac:dyDescent="0.35">
      <c r="A12" s="113"/>
      <c r="B12" s="172"/>
      <c r="C12" s="173"/>
      <c r="D12" s="174"/>
      <c r="E12" s="41"/>
      <c r="F12" s="64"/>
      <c r="G12" s="61"/>
      <c r="H12" s="112"/>
    </row>
    <row r="13" spans="1:8" x14ac:dyDescent="0.35">
      <c r="A13" s="33"/>
      <c r="B13" s="39"/>
      <c r="C13" s="40"/>
      <c r="D13" s="40"/>
      <c r="E13" s="41"/>
      <c r="F13" s="64"/>
      <c r="G13" s="61"/>
      <c r="H13" s="112"/>
    </row>
    <row r="14" spans="1:8" x14ac:dyDescent="0.35">
      <c r="A14" s="33" t="s">
        <v>82</v>
      </c>
      <c r="B14" s="39" t="s">
        <v>21</v>
      </c>
      <c r="C14" s="40" t="s">
        <v>145</v>
      </c>
      <c r="D14" s="40"/>
      <c r="E14" s="54" t="s">
        <v>41</v>
      </c>
      <c r="F14" s="64">
        <v>2000</v>
      </c>
      <c r="G14" s="61"/>
      <c r="H14" s="112">
        <f>F14*G14</f>
        <v>0</v>
      </c>
    </row>
    <row r="15" spans="1:8" x14ac:dyDescent="0.35">
      <c r="A15" s="113"/>
      <c r="B15" s="39"/>
      <c r="C15" s="40"/>
      <c r="D15" s="40"/>
      <c r="E15" s="54"/>
      <c r="F15" s="64"/>
      <c r="G15" s="61"/>
      <c r="H15" s="112"/>
    </row>
    <row r="16" spans="1:8" x14ac:dyDescent="0.35">
      <c r="A16" s="33" t="s">
        <v>82</v>
      </c>
      <c r="B16" s="39" t="s">
        <v>34</v>
      </c>
      <c r="C16" s="40" t="s">
        <v>146</v>
      </c>
      <c r="D16" s="40"/>
      <c r="E16" s="41" t="s">
        <v>41</v>
      </c>
      <c r="F16" s="64">
        <v>250</v>
      </c>
      <c r="G16" s="61"/>
      <c r="H16" s="112">
        <f>F16*G16</f>
        <v>0</v>
      </c>
    </row>
    <row r="17" spans="1:8" x14ac:dyDescent="0.35">
      <c r="A17" s="113"/>
      <c r="B17" s="39"/>
      <c r="C17" s="40"/>
      <c r="D17" s="40"/>
      <c r="E17" s="54"/>
      <c r="F17" s="64"/>
      <c r="G17" s="61"/>
      <c r="H17" s="112"/>
    </row>
    <row r="18" spans="1:8" x14ac:dyDescent="0.35">
      <c r="A18" s="33" t="s">
        <v>82</v>
      </c>
      <c r="B18" s="39" t="s">
        <v>35</v>
      </c>
      <c r="C18" s="40" t="s">
        <v>156</v>
      </c>
      <c r="D18" s="40"/>
      <c r="E18" s="54" t="s">
        <v>43</v>
      </c>
      <c r="F18" s="64">
        <v>200</v>
      </c>
      <c r="G18" s="61"/>
      <c r="H18" s="112">
        <f>F18*G18</f>
        <v>0</v>
      </c>
    </row>
    <row r="19" spans="1:8" x14ac:dyDescent="0.35">
      <c r="A19" s="113"/>
      <c r="B19" s="39"/>
      <c r="C19" s="40"/>
      <c r="D19" s="40"/>
      <c r="E19" s="54"/>
      <c r="F19" s="64"/>
      <c r="G19" s="61"/>
      <c r="H19" s="112"/>
    </row>
    <row r="20" spans="1:8" x14ac:dyDescent="0.35">
      <c r="A20" s="33" t="s">
        <v>82</v>
      </c>
      <c r="B20" s="39" t="s">
        <v>46</v>
      </c>
      <c r="C20" s="40" t="s">
        <v>147</v>
      </c>
      <c r="D20" s="40"/>
      <c r="E20" s="54" t="s">
        <v>43</v>
      </c>
      <c r="F20" s="64">
        <v>250</v>
      </c>
      <c r="G20" s="61"/>
      <c r="H20" s="112">
        <f>F20*G20</f>
        <v>0</v>
      </c>
    </row>
    <row r="21" spans="1:8" x14ac:dyDescent="0.35">
      <c r="A21" s="113"/>
      <c r="B21" s="39"/>
      <c r="C21" s="40"/>
      <c r="D21" s="40"/>
      <c r="E21" s="54"/>
      <c r="F21" s="64"/>
      <c r="G21" s="61"/>
      <c r="H21" s="112"/>
    </row>
    <row r="22" spans="1:8" x14ac:dyDescent="0.35">
      <c r="A22" s="33" t="s">
        <v>82</v>
      </c>
      <c r="B22" s="39" t="s">
        <v>47</v>
      </c>
      <c r="C22" s="40" t="s">
        <v>148</v>
      </c>
      <c r="D22" s="40"/>
      <c r="E22" s="54" t="s">
        <v>51</v>
      </c>
      <c r="F22" s="64">
        <v>30</v>
      </c>
      <c r="G22" s="61"/>
      <c r="H22" s="112">
        <f>F22*G22</f>
        <v>0</v>
      </c>
    </row>
    <row r="23" spans="1:8" x14ac:dyDescent="0.35">
      <c r="A23" s="113"/>
      <c r="B23" s="39"/>
      <c r="C23" s="40"/>
      <c r="D23" s="40"/>
      <c r="E23" s="41"/>
      <c r="F23" s="64"/>
      <c r="G23" s="61"/>
      <c r="H23" s="112"/>
    </row>
    <row r="24" spans="1:8" x14ac:dyDescent="0.35">
      <c r="A24" s="33" t="s">
        <v>82</v>
      </c>
      <c r="B24" s="39" t="s">
        <v>48</v>
      </c>
      <c r="C24" s="40" t="s">
        <v>161</v>
      </c>
      <c r="D24" s="40"/>
      <c r="E24" s="54" t="s">
        <v>51</v>
      </c>
      <c r="F24" s="64">
        <v>50</v>
      </c>
      <c r="G24" s="61"/>
      <c r="H24" s="112">
        <f>F24*G24</f>
        <v>0</v>
      </c>
    </row>
    <row r="25" spans="1:8" x14ac:dyDescent="0.35">
      <c r="A25" s="113"/>
      <c r="B25" s="129"/>
      <c r="C25" s="130"/>
      <c r="D25" s="131"/>
      <c r="E25" s="41"/>
      <c r="F25" s="64"/>
      <c r="G25" s="61"/>
      <c r="H25" s="112"/>
    </row>
    <row r="26" spans="1:8" x14ac:dyDescent="0.35">
      <c r="A26" s="33" t="s">
        <v>84</v>
      </c>
      <c r="B26" s="14"/>
      <c r="C26" s="1" t="s">
        <v>85</v>
      </c>
      <c r="D26" s="132"/>
      <c r="E26" s="15" t="s">
        <v>79</v>
      </c>
      <c r="F26" s="64">
        <v>15</v>
      </c>
      <c r="G26" s="61"/>
      <c r="H26" s="112">
        <f>F26*G26</f>
        <v>0</v>
      </c>
    </row>
    <row r="27" spans="1:8" x14ac:dyDescent="0.35">
      <c r="A27" s="113"/>
      <c r="B27" s="39"/>
      <c r="C27" s="40"/>
      <c r="D27" s="89"/>
      <c r="E27" s="41"/>
      <c r="F27" s="64"/>
      <c r="G27" s="61"/>
      <c r="H27" s="112"/>
    </row>
    <row r="28" spans="1:8" x14ac:dyDescent="0.35">
      <c r="A28" s="33" t="s">
        <v>86</v>
      </c>
      <c r="B28" s="14"/>
      <c r="C28" s="1" t="s">
        <v>87</v>
      </c>
      <c r="D28" s="132"/>
      <c r="E28" s="15" t="s">
        <v>79</v>
      </c>
      <c r="F28" s="64">
        <v>5</v>
      </c>
      <c r="G28" s="61"/>
      <c r="H28" s="112">
        <f>F28*G28</f>
        <v>0</v>
      </c>
    </row>
    <row r="29" spans="1:8" x14ac:dyDescent="0.35">
      <c r="A29" s="113"/>
      <c r="B29" s="39"/>
      <c r="C29" s="40"/>
      <c r="D29" s="89"/>
      <c r="E29" s="41"/>
      <c r="F29" s="64"/>
      <c r="G29" s="61"/>
      <c r="H29" s="112"/>
    </row>
    <row r="30" spans="1:8" x14ac:dyDescent="0.35">
      <c r="A30" s="33" t="s">
        <v>88</v>
      </c>
      <c r="B30" s="14"/>
      <c r="C30" s="1" t="s">
        <v>89</v>
      </c>
      <c r="D30" s="132"/>
      <c r="E30" s="12"/>
      <c r="F30" s="64"/>
      <c r="G30" s="61"/>
      <c r="H30" s="112"/>
    </row>
    <row r="31" spans="1:8" x14ac:dyDescent="0.35">
      <c r="A31" s="33"/>
      <c r="B31" s="14" t="s">
        <v>21</v>
      </c>
      <c r="C31" s="40" t="s">
        <v>42</v>
      </c>
      <c r="D31" s="132"/>
      <c r="E31" s="12" t="s">
        <v>107</v>
      </c>
      <c r="F31" s="64">
        <v>475</v>
      </c>
      <c r="G31" s="61"/>
      <c r="H31" s="112">
        <f>F31*G31</f>
        <v>0</v>
      </c>
    </row>
    <row r="32" spans="1:8" x14ac:dyDescent="0.35">
      <c r="A32" s="33"/>
      <c r="B32" s="14" t="s">
        <v>34</v>
      </c>
      <c r="C32" s="40" t="s">
        <v>44</v>
      </c>
      <c r="D32" s="89"/>
      <c r="E32" s="12" t="s">
        <v>107</v>
      </c>
      <c r="F32" s="64">
        <v>500</v>
      </c>
      <c r="G32" s="61"/>
      <c r="H32" s="112">
        <f>F32*G32</f>
        <v>0</v>
      </c>
    </row>
    <row r="33" spans="1:8" x14ac:dyDescent="0.35">
      <c r="A33" s="33"/>
      <c r="B33" s="39"/>
      <c r="C33" s="40"/>
      <c r="D33" s="89"/>
      <c r="E33" s="12"/>
      <c r="F33" s="64"/>
      <c r="G33" s="61"/>
      <c r="H33" s="112"/>
    </row>
    <row r="34" spans="1:8" x14ac:dyDescent="0.35">
      <c r="A34" s="33"/>
      <c r="B34" s="39"/>
      <c r="C34" s="40"/>
      <c r="D34" s="89"/>
      <c r="E34" s="12"/>
      <c r="F34" s="64"/>
      <c r="G34" s="61"/>
      <c r="H34" s="112"/>
    </row>
    <row r="35" spans="1:8" x14ac:dyDescent="0.35">
      <c r="A35" s="113"/>
      <c r="B35" s="39"/>
      <c r="C35" s="40"/>
      <c r="D35" s="89"/>
      <c r="E35" s="41"/>
      <c r="F35" s="64"/>
      <c r="G35" s="61"/>
      <c r="H35" s="112"/>
    </row>
    <row r="36" spans="1:8" x14ac:dyDescent="0.35">
      <c r="A36" s="33" t="s">
        <v>90</v>
      </c>
      <c r="B36" s="14"/>
      <c r="C36" s="1" t="s">
        <v>162</v>
      </c>
      <c r="D36" s="132"/>
      <c r="E36" s="12" t="s">
        <v>107</v>
      </c>
      <c r="F36" s="64">
        <v>450</v>
      </c>
      <c r="G36" s="61"/>
      <c r="H36" s="112">
        <f>F36*G36</f>
        <v>0</v>
      </c>
    </row>
    <row r="37" spans="1:8" x14ac:dyDescent="0.35">
      <c r="A37" s="113"/>
      <c r="B37" s="39"/>
      <c r="C37" s="40"/>
      <c r="D37" s="89"/>
      <c r="E37" s="41"/>
      <c r="F37" s="64"/>
      <c r="G37" s="61"/>
      <c r="H37" s="112"/>
    </row>
    <row r="38" spans="1:8" x14ac:dyDescent="0.35">
      <c r="A38" s="113"/>
      <c r="B38" s="39"/>
      <c r="C38" s="40"/>
      <c r="D38" s="89"/>
      <c r="E38" s="41"/>
      <c r="F38" s="64"/>
      <c r="G38" s="61"/>
      <c r="H38" s="112"/>
    </row>
    <row r="39" spans="1:8" x14ac:dyDescent="0.35">
      <c r="A39" s="113"/>
      <c r="B39" s="39"/>
      <c r="C39" s="40"/>
      <c r="D39" s="89"/>
      <c r="E39" s="41"/>
      <c r="F39" s="64"/>
      <c r="G39" s="61"/>
      <c r="H39" s="112"/>
    </row>
    <row r="40" spans="1:8" x14ac:dyDescent="0.35">
      <c r="A40" s="33" t="s">
        <v>91</v>
      </c>
      <c r="B40" s="14"/>
      <c r="C40" s="1" t="s">
        <v>92</v>
      </c>
      <c r="D40" s="132"/>
      <c r="E40" s="15"/>
      <c r="F40" s="64"/>
      <c r="G40" s="61"/>
      <c r="H40" s="112"/>
    </row>
    <row r="41" spans="1:8" x14ac:dyDescent="0.35">
      <c r="A41" s="113"/>
      <c r="B41" s="39" t="s">
        <v>49</v>
      </c>
      <c r="C41" s="40" t="s">
        <v>163</v>
      </c>
      <c r="D41" s="89"/>
      <c r="E41" s="41" t="s">
        <v>99</v>
      </c>
      <c r="F41" s="64">
        <v>100</v>
      </c>
      <c r="G41" s="61"/>
      <c r="H41" s="112">
        <f>F41*G41</f>
        <v>0</v>
      </c>
    </row>
    <row r="42" spans="1:8" x14ac:dyDescent="0.35">
      <c r="A42" s="113"/>
      <c r="B42" s="39" t="s">
        <v>100</v>
      </c>
      <c r="C42" s="40" t="s">
        <v>164</v>
      </c>
      <c r="D42" s="89"/>
      <c r="E42" s="41" t="s">
        <v>99</v>
      </c>
      <c r="F42" s="64">
        <v>100</v>
      </c>
      <c r="G42" s="61"/>
      <c r="H42" s="112" t="str">
        <f>IF(OR(AND(F42="Prov",G42="Sum"),(G42="PC Sum")),". . . . . . . . .00",IF(ISERR(F42*G42),"",IF(F42*G42=0,"",ROUND(F42*G42,2))))</f>
        <v/>
      </c>
    </row>
    <row r="43" spans="1:8" x14ac:dyDescent="0.35">
      <c r="A43" s="113"/>
      <c r="B43" s="39"/>
      <c r="C43" s="40"/>
      <c r="D43" s="89"/>
      <c r="E43" s="41"/>
      <c r="F43" s="64"/>
      <c r="G43" s="61"/>
      <c r="H43" s="112"/>
    </row>
    <row r="44" spans="1:8" x14ac:dyDescent="0.35">
      <c r="A44" s="33" t="s">
        <v>95</v>
      </c>
      <c r="B44" s="14"/>
      <c r="C44" s="1" t="s">
        <v>96</v>
      </c>
      <c r="D44" s="132"/>
      <c r="E44" s="15"/>
      <c r="F44" s="64"/>
      <c r="G44" s="61"/>
      <c r="H44" s="112"/>
    </row>
    <row r="45" spans="1:8" x14ac:dyDescent="0.35">
      <c r="A45" s="113"/>
      <c r="B45" s="39" t="s">
        <v>49</v>
      </c>
      <c r="C45" s="40" t="s">
        <v>93</v>
      </c>
      <c r="D45" s="89"/>
      <c r="E45" s="41" t="s">
        <v>99</v>
      </c>
      <c r="F45" s="64">
        <v>100</v>
      </c>
      <c r="G45" s="61"/>
      <c r="H45" s="112">
        <f>F45*G45</f>
        <v>0</v>
      </c>
    </row>
    <row r="46" spans="1:8" x14ac:dyDescent="0.35">
      <c r="A46" s="113"/>
      <c r="B46" s="39" t="s">
        <v>100</v>
      </c>
      <c r="C46" s="40" t="s">
        <v>94</v>
      </c>
      <c r="D46" s="89"/>
      <c r="E46" s="41" t="s">
        <v>99</v>
      </c>
      <c r="F46" s="64">
        <v>100</v>
      </c>
      <c r="G46" s="61"/>
      <c r="H46" s="112">
        <f>F46*G46</f>
        <v>0</v>
      </c>
    </row>
    <row r="47" spans="1:8" x14ac:dyDescent="0.35">
      <c r="A47" s="113"/>
      <c r="B47" s="39"/>
      <c r="C47" s="40"/>
      <c r="D47" s="89"/>
      <c r="E47" s="41"/>
      <c r="F47" s="64"/>
      <c r="G47" s="61"/>
      <c r="H47" s="112"/>
    </row>
    <row r="48" spans="1:8" x14ac:dyDescent="0.35">
      <c r="A48" s="33" t="s">
        <v>97</v>
      </c>
      <c r="B48" s="39"/>
      <c r="C48" s="1" t="s">
        <v>98</v>
      </c>
      <c r="D48" s="132"/>
      <c r="E48" s="15"/>
      <c r="F48" s="64"/>
      <c r="G48" s="61"/>
      <c r="H48" s="112"/>
    </row>
    <row r="49" spans="1:8" x14ac:dyDescent="0.35">
      <c r="A49" s="113"/>
      <c r="B49" s="39" t="s">
        <v>21</v>
      </c>
      <c r="C49" s="40" t="s">
        <v>105</v>
      </c>
      <c r="D49" s="89"/>
      <c r="E49" s="41"/>
      <c r="F49" s="64"/>
      <c r="G49" s="61"/>
      <c r="H49" s="112"/>
    </row>
    <row r="50" spans="1:8" x14ac:dyDescent="0.35">
      <c r="A50" s="113"/>
      <c r="B50" s="39" t="s">
        <v>49</v>
      </c>
      <c r="C50" s="40" t="s">
        <v>106</v>
      </c>
      <c r="D50" s="89"/>
      <c r="E50" s="41" t="s">
        <v>99</v>
      </c>
      <c r="F50" s="64">
        <v>120</v>
      </c>
      <c r="G50" s="61"/>
      <c r="H50" s="112">
        <f>F50*G50</f>
        <v>0</v>
      </c>
    </row>
    <row r="51" spans="1:8" x14ac:dyDescent="0.35">
      <c r="A51" s="113"/>
      <c r="B51" s="39" t="s">
        <v>100</v>
      </c>
      <c r="C51" s="40" t="s">
        <v>108</v>
      </c>
      <c r="D51" s="89"/>
      <c r="E51" s="41" t="s">
        <v>99</v>
      </c>
      <c r="F51" s="64">
        <v>120</v>
      </c>
      <c r="G51" s="61"/>
      <c r="H51" s="112">
        <f>F51*G51</f>
        <v>0</v>
      </c>
    </row>
    <row r="52" spans="1:8" x14ac:dyDescent="0.35">
      <c r="A52" s="113"/>
      <c r="B52" s="39"/>
      <c r="C52" s="40"/>
      <c r="D52" s="89"/>
      <c r="E52" s="41"/>
      <c r="F52" s="64"/>
      <c r="G52" s="61"/>
      <c r="H52" s="112"/>
    </row>
    <row r="53" spans="1:8" x14ac:dyDescent="0.35">
      <c r="A53" s="113"/>
      <c r="B53" s="39"/>
      <c r="C53" s="40" t="s">
        <v>109</v>
      </c>
      <c r="D53" s="89"/>
      <c r="E53" s="41"/>
      <c r="F53" s="64"/>
      <c r="G53" s="61"/>
      <c r="H53" s="112"/>
    </row>
    <row r="54" spans="1:8" x14ac:dyDescent="0.35">
      <c r="A54" s="113"/>
      <c r="B54" s="39" t="s">
        <v>49</v>
      </c>
      <c r="C54" s="40" t="s">
        <v>111</v>
      </c>
      <c r="D54" s="89"/>
      <c r="E54" s="41" t="s">
        <v>99</v>
      </c>
      <c r="F54" s="64">
        <v>100</v>
      </c>
      <c r="G54" s="61"/>
      <c r="H54" s="112">
        <f>F54*G54</f>
        <v>0</v>
      </c>
    </row>
    <row r="55" spans="1:8" x14ac:dyDescent="0.35">
      <c r="A55" s="113"/>
      <c r="B55" s="39" t="s">
        <v>100</v>
      </c>
      <c r="C55" s="40" t="s">
        <v>112</v>
      </c>
      <c r="D55" s="89"/>
      <c r="E55" s="41" t="s">
        <v>99</v>
      </c>
      <c r="F55" s="64">
        <v>140</v>
      </c>
      <c r="G55" s="61"/>
      <c r="H55" s="112">
        <f>F55*G55</f>
        <v>0</v>
      </c>
    </row>
    <row r="56" spans="1:8" x14ac:dyDescent="0.35">
      <c r="A56" s="113"/>
      <c r="B56" s="39" t="s">
        <v>101</v>
      </c>
      <c r="C56" s="40" t="s">
        <v>110</v>
      </c>
      <c r="D56" s="89"/>
      <c r="E56" s="41" t="s">
        <v>99</v>
      </c>
      <c r="F56" s="64">
        <v>120</v>
      </c>
      <c r="G56" s="61"/>
      <c r="H56" s="112">
        <f>F56*G56</f>
        <v>0</v>
      </c>
    </row>
    <row r="57" spans="1:8" x14ac:dyDescent="0.35">
      <c r="A57" s="113"/>
      <c r="B57" s="39"/>
      <c r="C57" s="40"/>
      <c r="D57" s="89"/>
      <c r="E57" s="41"/>
      <c r="F57" s="64"/>
      <c r="G57" s="61"/>
      <c r="H57" s="112"/>
    </row>
    <row r="58" spans="1:8" x14ac:dyDescent="0.35">
      <c r="A58" s="113"/>
      <c r="B58" s="39"/>
      <c r="C58" s="40" t="s">
        <v>113</v>
      </c>
      <c r="D58" s="89"/>
      <c r="E58" s="41"/>
      <c r="F58" s="64"/>
      <c r="G58" s="61"/>
      <c r="H58" s="112"/>
    </row>
    <row r="59" spans="1:8" x14ac:dyDescent="0.35">
      <c r="A59" s="113"/>
      <c r="B59" s="39" t="s">
        <v>49</v>
      </c>
      <c r="C59" s="40" t="s">
        <v>111</v>
      </c>
      <c r="D59" s="89"/>
      <c r="E59" s="41" t="s">
        <v>99</v>
      </c>
      <c r="F59" s="64">
        <v>150</v>
      </c>
      <c r="G59" s="61"/>
      <c r="H59" s="112">
        <f>F59*G59</f>
        <v>0</v>
      </c>
    </row>
    <row r="60" spans="1:8" x14ac:dyDescent="0.35">
      <c r="A60" s="113"/>
      <c r="B60" s="39" t="s">
        <v>100</v>
      </c>
      <c r="C60" s="40" t="s">
        <v>112</v>
      </c>
      <c r="D60" s="89"/>
      <c r="E60" s="41" t="s">
        <v>99</v>
      </c>
      <c r="F60" s="64">
        <v>130</v>
      </c>
      <c r="G60" s="61"/>
      <c r="H60" s="112">
        <f>F60*G60</f>
        <v>0</v>
      </c>
    </row>
    <row r="61" spans="1:8" x14ac:dyDescent="0.35">
      <c r="A61" s="113"/>
      <c r="B61" s="39" t="s">
        <v>101</v>
      </c>
      <c r="C61" s="40" t="s">
        <v>110</v>
      </c>
      <c r="D61" s="89"/>
      <c r="E61" s="41" t="s">
        <v>99</v>
      </c>
      <c r="F61" s="64">
        <v>110</v>
      </c>
      <c r="G61" s="61"/>
      <c r="H61" s="112">
        <f>F61*G61</f>
        <v>0</v>
      </c>
    </row>
    <row r="62" spans="1:8" x14ac:dyDescent="0.35">
      <c r="A62" s="113"/>
      <c r="B62" s="39"/>
      <c r="C62" s="40"/>
      <c r="D62" s="89"/>
      <c r="E62" s="41"/>
      <c r="F62" s="64"/>
      <c r="G62" s="61"/>
      <c r="H62" s="112"/>
    </row>
    <row r="63" spans="1:8" x14ac:dyDescent="0.35">
      <c r="A63" s="113"/>
      <c r="B63" s="39"/>
      <c r="C63" s="40"/>
      <c r="D63" s="89"/>
      <c r="E63" s="41"/>
      <c r="F63" s="64"/>
      <c r="G63" s="61"/>
      <c r="H63" s="112"/>
    </row>
    <row r="64" spans="1:8" x14ac:dyDescent="0.35">
      <c r="A64" s="33" t="s">
        <v>81</v>
      </c>
      <c r="B64" s="14"/>
      <c r="C64" s="1" t="s">
        <v>144</v>
      </c>
      <c r="D64" s="132"/>
      <c r="E64" s="15" t="s">
        <v>99</v>
      </c>
      <c r="F64" s="64">
        <v>50</v>
      </c>
      <c r="G64" s="61"/>
      <c r="H64" s="112">
        <f>F64*G64</f>
        <v>0</v>
      </c>
    </row>
    <row r="65" spans="1:8" x14ac:dyDescent="0.35">
      <c r="A65" s="113"/>
      <c r="B65" s="39"/>
      <c r="C65" s="40"/>
      <c r="D65" s="89"/>
      <c r="E65" s="41"/>
      <c r="F65" s="64"/>
      <c r="G65" s="61"/>
      <c r="H65" s="112"/>
    </row>
    <row r="66" spans="1:8" x14ac:dyDescent="0.35">
      <c r="A66" s="33" t="s">
        <v>114</v>
      </c>
      <c r="B66" s="39"/>
      <c r="C66" s="1" t="s">
        <v>122</v>
      </c>
      <c r="D66" s="89"/>
      <c r="E66" s="15" t="s">
        <v>79</v>
      </c>
      <c r="F66" s="64"/>
      <c r="G66" s="61"/>
      <c r="H66" s="112"/>
    </row>
    <row r="67" spans="1:8" x14ac:dyDescent="0.35">
      <c r="A67" s="1" t="s">
        <v>115</v>
      </c>
      <c r="B67" s="39"/>
      <c r="C67" s="40" t="s">
        <v>116</v>
      </c>
      <c r="D67" s="89"/>
      <c r="E67" s="15"/>
      <c r="F67" s="64">
        <v>50</v>
      </c>
      <c r="G67" s="61"/>
      <c r="H67" s="112">
        <f>F67*G67</f>
        <v>0</v>
      </c>
    </row>
    <row r="68" spans="1:8" x14ac:dyDescent="0.35">
      <c r="A68" s="33" t="s">
        <v>117</v>
      </c>
      <c r="B68" s="39"/>
      <c r="C68" s="40" t="s">
        <v>53</v>
      </c>
      <c r="D68" s="89"/>
      <c r="E68" s="15"/>
      <c r="F68" s="64">
        <v>50</v>
      </c>
      <c r="G68" s="61"/>
      <c r="H68" s="112">
        <f>F68*G68</f>
        <v>0</v>
      </c>
    </row>
    <row r="69" spans="1:8" x14ac:dyDescent="0.35">
      <c r="A69" s="33"/>
      <c r="B69" s="39"/>
      <c r="C69" s="1"/>
      <c r="D69" s="89"/>
      <c r="E69" s="15"/>
      <c r="F69" s="64"/>
      <c r="G69" s="61"/>
      <c r="H69" s="112"/>
    </row>
    <row r="70" spans="1:8" x14ac:dyDescent="0.35">
      <c r="A70" s="33" t="s">
        <v>118</v>
      </c>
      <c r="B70" s="39"/>
      <c r="C70" s="175" t="s">
        <v>121</v>
      </c>
      <c r="D70" s="176"/>
      <c r="E70" s="15"/>
      <c r="F70" s="64"/>
      <c r="G70" s="61"/>
      <c r="H70" s="112"/>
    </row>
    <row r="71" spans="1:8" x14ac:dyDescent="0.35">
      <c r="A71" s="33"/>
      <c r="B71" s="39"/>
      <c r="C71" s="175"/>
      <c r="D71" s="176"/>
      <c r="E71" s="15"/>
      <c r="F71" s="64"/>
      <c r="G71" s="61"/>
      <c r="H71" s="112"/>
    </row>
    <row r="72" spans="1:8" x14ac:dyDescent="0.35">
      <c r="A72" s="33" t="s">
        <v>119</v>
      </c>
      <c r="B72" s="39"/>
      <c r="C72" s="40" t="s">
        <v>116</v>
      </c>
      <c r="D72" s="89"/>
      <c r="E72" s="15" t="s">
        <v>79</v>
      </c>
      <c r="F72" s="64">
        <v>50</v>
      </c>
      <c r="G72" s="61"/>
      <c r="H72" s="112">
        <f>F72*G72</f>
        <v>0</v>
      </c>
    </row>
    <row r="73" spans="1:8" x14ac:dyDescent="0.35">
      <c r="A73" s="33" t="s">
        <v>120</v>
      </c>
      <c r="B73" s="39"/>
      <c r="C73" s="40" t="s">
        <v>53</v>
      </c>
      <c r="D73" s="89"/>
      <c r="E73" s="15" t="s">
        <v>79</v>
      </c>
      <c r="F73" s="64">
        <v>50</v>
      </c>
      <c r="G73" s="61"/>
      <c r="H73" s="112">
        <f>F73*G73</f>
        <v>0</v>
      </c>
    </row>
    <row r="74" spans="1:8" x14ac:dyDescent="0.35">
      <c r="A74" s="33"/>
      <c r="B74" s="39"/>
      <c r="C74" s="1"/>
      <c r="D74" s="89"/>
      <c r="E74" s="15"/>
      <c r="F74" s="64"/>
      <c r="G74" s="61"/>
      <c r="H74" s="112"/>
    </row>
    <row r="75" spans="1:8" x14ac:dyDescent="0.35">
      <c r="A75" s="33" t="s">
        <v>123</v>
      </c>
      <c r="B75" s="39"/>
      <c r="C75" s="1" t="s">
        <v>124</v>
      </c>
      <c r="D75" s="89"/>
      <c r="E75" s="15"/>
      <c r="F75" s="64"/>
      <c r="G75" s="61"/>
      <c r="H75" s="112"/>
    </row>
    <row r="76" spans="1:8" x14ac:dyDescent="0.35">
      <c r="A76" s="33" t="s">
        <v>125</v>
      </c>
      <c r="B76" s="39"/>
      <c r="C76" s="40" t="s">
        <v>116</v>
      </c>
      <c r="D76" s="89"/>
      <c r="E76" s="15" t="s">
        <v>79</v>
      </c>
      <c r="F76" s="64">
        <v>20</v>
      </c>
      <c r="G76" s="61"/>
      <c r="H76" s="112">
        <f>F76*G76</f>
        <v>0</v>
      </c>
    </row>
    <row r="77" spans="1:8" x14ac:dyDescent="0.35">
      <c r="A77" s="33" t="s">
        <v>126</v>
      </c>
      <c r="B77" s="39"/>
      <c r="C77" s="40" t="s">
        <v>53</v>
      </c>
      <c r="D77" s="89"/>
      <c r="E77" s="15" t="s">
        <v>79</v>
      </c>
      <c r="F77" s="64">
        <v>20</v>
      </c>
      <c r="G77" s="61"/>
      <c r="H77" s="112">
        <f>F77*G77</f>
        <v>0</v>
      </c>
    </row>
    <row r="78" spans="1:8" x14ac:dyDescent="0.35">
      <c r="A78" s="33"/>
      <c r="B78" s="39"/>
      <c r="C78" s="1"/>
      <c r="D78" s="89"/>
      <c r="E78" s="15"/>
      <c r="F78" s="64"/>
      <c r="G78" s="61"/>
      <c r="H78" s="112"/>
    </row>
    <row r="79" spans="1:8" x14ac:dyDescent="0.35">
      <c r="A79" s="165">
        <v>1</v>
      </c>
      <c r="B79" s="39"/>
      <c r="C79" s="1" t="s">
        <v>143</v>
      </c>
      <c r="D79" s="40"/>
      <c r="E79" s="15"/>
      <c r="F79" s="64"/>
      <c r="G79" s="61"/>
      <c r="H79" s="112"/>
    </row>
    <row r="80" spans="1:8" x14ac:dyDescent="0.35">
      <c r="A80" s="33"/>
      <c r="B80" s="39"/>
      <c r="C80" s="40"/>
      <c r="D80" s="40"/>
      <c r="E80" s="15"/>
      <c r="F80" s="64"/>
      <c r="G80" s="61"/>
      <c r="H80" s="112"/>
    </row>
    <row r="81" spans="1:8" x14ac:dyDescent="0.35">
      <c r="A81" s="33"/>
      <c r="B81" s="39" t="s">
        <v>49</v>
      </c>
      <c r="C81" s="40" t="s">
        <v>166</v>
      </c>
      <c r="D81" s="40"/>
      <c r="E81" s="15" t="s">
        <v>99</v>
      </c>
      <c r="F81" s="64">
        <v>50</v>
      </c>
      <c r="G81" s="61"/>
      <c r="H81" s="112">
        <f>F81*G81</f>
        <v>0</v>
      </c>
    </row>
    <row r="82" spans="1:8" x14ac:dyDescent="0.35">
      <c r="A82" s="33"/>
      <c r="B82" s="39" t="s">
        <v>100</v>
      </c>
      <c r="C82" s="40" t="s">
        <v>167</v>
      </c>
      <c r="D82" s="89"/>
      <c r="E82" s="15" t="s">
        <v>99</v>
      </c>
      <c r="F82" s="64">
        <v>50</v>
      </c>
      <c r="G82" s="61"/>
      <c r="H82" s="112">
        <f>F82*G82</f>
        <v>0</v>
      </c>
    </row>
    <row r="83" spans="1:8" x14ac:dyDescent="0.35">
      <c r="A83" s="33"/>
      <c r="B83" s="39"/>
      <c r="C83" s="1"/>
      <c r="D83" s="89"/>
      <c r="E83" s="15"/>
      <c r="F83" s="64"/>
      <c r="G83" s="61"/>
      <c r="H83" s="112"/>
    </row>
    <row r="84" spans="1:8" x14ac:dyDescent="0.35">
      <c r="A84" s="33"/>
      <c r="B84" s="39"/>
      <c r="C84" s="1" t="s">
        <v>165</v>
      </c>
      <c r="D84" s="89"/>
      <c r="E84" s="15"/>
      <c r="F84" s="64"/>
      <c r="G84" s="61"/>
      <c r="H84" s="112"/>
    </row>
    <row r="85" spans="1:8" x14ac:dyDescent="0.35">
      <c r="A85" s="113"/>
      <c r="B85" s="39"/>
      <c r="C85" s="40"/>
      <c r="D85" s="89"/>
      <c r="E85" s="41"/>
      <c r="F85" s="64"/>
      <c r="G85" s="61"/>
      <c r="H85" s="112"/>
    </row>
    <row r="86" spans="1:8" x14ac:dyDescent="0.35">
      <c r="A86" s="32"/>
      <c r="B86" s="39" t="s">
        <v>49</v>
      </c>
      <c r="C86" s="40" t="s">
        <v>65</v>
      </c>
      <c r="D86" s="40"/>
      <c r="E86" s="41" t="s">
        <v>99</v>
      </c>
      <c r="F86" s="64">
        <v>150</v>
      </c>
      <c r="G86" s="61"/>
      <c r="H86" s="112" t="str">
        <f>IF(OR(AND(F86="Prov",G86="Sum"),(G86="PC Sum")),". . . . . . . . .00",IF(ISERR(F86*G86),"",IF(F86*G86=0,"",ROUND(F86*G86,2))))</f>
        <v/>
      </c>
    </row>
    <row r="87" spans="1:8" x14ac:dyDescent="0.35">
      <c r="A87" s="114"/>
      <c r="B87" s="39"/>
      <c r="C87" s="40" t="s">
        <v>61</v>
      </c>
      <c r="D87" s="40"/>
      <c r="E87" s="41"/>
      <c r="F87" s="64"/>
      <c r="G87" s="61"/>
      <c r="H87" s="112"/>
    </row>
    <row r="88" spans="1:8" x14ac:dyDescent="0.35">
      <c r="A88" s="114"/>
      <c r="B88" s="39"/>
      <c r="C88" s="40"/>
      <c r="D88" s="40"/>
      <c r="E88" s="41"/>
      <c r="F88" s="64"/>
      <c r="G88" s="61"/>
      <c r="H88" s="66"/>
    </row>
    <row r="89" spans="1:8" x14ac:dyDescent="0.35">
      <c r="A89" s="114"/>
      <c r="B89" s="39" t="s">
        <v>100</v>
      </c>
      <c r="C89" s="40" t="s">
        <v>66</v>
      </c>
      <c r="D89" s="40"/>
      <c r="E89" s="41" t="s">
        <v>99</v>
      </c>
      <c r="F89" s="64">
        <v>150</v>
      </c>
      <c r="G89" s="61"/>
      <c r="H89" s="112">
        <f>F89*G89</f>
        <v>0</v>
      </c>
    </row>
    <row r="90" spans="1:8" x14ac:dyDescent="0.35">
      <c r="A90" s="114"/>
      <c r="B90" s="39"/>
      <c r="C90" s="40" t="s">
        <v>63</v>
      </c>
      <c r="D90" s="40"/>
      <c r="E90" s="54"/>
      <c r="F90" s="64"/>
      <c r="G90" s="61"/>
      <c r="H90" s="66"/>
    </row>
    <row r="91" spans="1:8" x14ac:dyDescent="0.35">
      <c r="A91" s="114"/>
      <c r="B91" s="39"/>
      <c r="C91" s="40"/>
      <c r="D91" s="40"/>
      <c r="E91" s="41"/>
      <c r="F91" s="64"/>
      <c r="G91" s="61"/>
      <c r="H91" s="66"/>
    </row>
    <row r="92" spans="1:8" x14ac:dyDescent="0.35">
      <c r="A92" s="114"/>
      <c r="B92" s="39" t="s">
        <v>101</v>
      </c>
      <c r="C92" s="40" t="s">
        <v>67</v>
      </c>
      <c r="D92" s="40"/>
      <c r="E92" s="41" t="s">
        <v>99</v>
      </c>
      <c r="F92" s="115">
        <v>150</v>
      </c>
      <c r="G92" s="127"/>
      <c r="H92" s="112">
        <f>F92*G92</f>
        <v>0</v>
      </c>
    </row>
    <row r="93" spans="1:8" x14ac:dyDescent="0.35">
      <c r="A93" s="114"/>
      <c r="B93" s="39"/>
      <c r="C93" s="40" t="s">
        <v>61</v>
      </c>
      <c r="D93" s="40"/>
      <c r="E93" s="41"/>
      <c r="F93" s="64"/>
      <c r="G93" s="61"/>
      <c r="H93" s="66"/>
    </row>
    <row r="94" spans="1:8" x14ac:dyDescent="0.35">
      <c r="A94" s="114"/>
      <c r="B94" s="39"/>
      <c r="C94" s="40"/>
      <c r="D94" s="89"/>
      <c r="E94" s="41"/>
      <c r="F94" s="115"/>
      <c r="G94" s="61"/>
      <c r="H94" s="66"/>
    </row>
    <row r="95" spans="1:8" x14ac:dyDescent="0.35">
      <c r="A95" s="114"/>
      <c r="B95" s="39"/>
      <c r="C95" s="1" t="s">
        <v>158</v>
      </c>
      <c r="D95" s="40"/>
      <c r="E95" s="54"/>
      <c r="F95" s="116"/>
      <c r="G95" s="61"/>
      <c r="H95" s="66"/>
    </row>
    <row r="96" spans="1:8" x14ac:dyDescent="0.35">
      <c r="A96" s="114"/>
      <c r="B96" s="39"/>
      <c r="C96" s="40" t="s">
        <v>160</v>
      </c>
      <c r="D96" s="40"/>
      <c r="E96" s="54" t="s">
        <v>99</v>
      </c>
      <c r="F96" s="116">
        <v>150</v>
      </c>
      <c r="G96" s="61"/>
      <c r="H96" s="112">
        <f>F96*G96</f>
        <v>0</v>
      </c>
    </row>
    <row r="97" spans="1:8" x14ac:dyDescent="0.35">
      <c r="A97" s="114"/>
      <c r="B97" s="39"/>
      <c r="C97" s="40" t="s">
        <v>159</v>
      </c>
      <c r="D97" s="40"/>
      <c r="E97" s="54"/>
      <c r="F97" s="116"/>
      <c r="G97" s="61"/>
      <c r="H97" s="66"/>
    </row>
    <row r="98" spans="1:8" x14ac:dyDescent="0.35">
      <c r="A98" s="114"/>
      <c r="B98" s="39"/>
      <c r="C98" s="40"/>
      <c r="D98" s="40"/>
      <c r="E98" s="54"/>
      <c r="F98" s="116"/>
      <c r="G98" s="61"/>
      <c r="H98" s="66"/>
    </row>
    <row r="99" spans="1:8" x14ac:dyDescent="0.35">
      <c r="A99" s="114"/>
      <c r="B99" s="39" t="s">
        <v>102</v>
      </c>
      <c r="C99" s="40" t="s">
        <v>170</v>
      </c>
      <c r="D99" s="40"/>
      <c r="E99" s="54" t="s">
        <v>172</v>
      </c>
      <c r="F99" s="116"/>
      <c r="G99" s="61"/>
      <c r="H99" s="66"/>
    </row>
    <row r="100" spans="1:8" x14ac:dyDescent="0.35">
      <c r="A100" s="114"/>
      <c r="B100" s="39"/>
      <c r="C100" s="40" t="s">
        <v>173</v>
      </c>
      <c r="D100" s="40"/>
      <c r="E100" s="54"/>
      <c r="F100" s="116">
        <v>300</v>
      </c>
      <c r="G100" s="61"/>
      <c r="H100" s="112">
        <f>F100*G100</f>
        <v>0</v>
      </c>
    </row>
    <row r="101" spans="1:8" x14ac:dyDescent="0.35">
      <c r="A101" s="114"/>
      <c r="B101" s="39"/>
      <c r="C101" s="40" t="s">
        <v>174</v>
      </c>
      <c r="D101" s="40"/>
      <c r="E101" s="54"/>
      <c r="F101" s="116">
        <v>400</v>
      </c>
      <c r="G101" s="61"/>
      <c r="H101" s="112">
        <f>F101*G101</f>
        <v>0</v>
      </c>
    </row>
    <row r="102" spans="1:8" x14ac:dyDescent="0.35">
      <c r="A102" s="114"/>
      <c r="B102" s="39"/>
      <c r="C102" s="40" t="s">
        <v>175</v>
      </c>
      <c r="D102" s="40"/>
      <c r="E102" s="54"/>
      <c r="F102" s="116">
        <v>750</v>
      </c>
      <c r="G102" s="61"/>
      <c r="H102" s="112">
        <f>F102*G102</f>
        <v>0</v>
      </c>
    </row>
    <row r="103" spans="1:8" x14ac:dyDescent="0.35">
      <c r="A103" s="114"/>
      <c r="B103" s="39"/>
      <c r="C103" s="40" t="s">
        <v>176</v>
      </c>
      <c r="D103" s="40"/>
      <c r="E103" s="54"/>
      <c r="F103" s="116">
        <v>150</v>
      </c>
      <c r="G103" s="61"/>
      <c r="H103" s="112">
        <f>F103*G103</f>
        <v>0</v>
      </c>
    </row>
    <row r="104" spans="1:8" x14ac:dyDescent="0.35">
      <c r="A104" s="114"/>
      <c r="B104" s="39"/>
      <c r="C104" s="40"/>
      <c r="D104" s="40"/>
      <c r="E104" s="54"/>
      <c r="F104" s="116"/>
      <c r="G104" s="61"/>
      <c r="H104" s="66"/>
    </row>
    <row r="105" spans="1:8" x14ac:dyDescent="0.35">
      <c r="A105" s="114"/>
      <c r="B105" s="39" t="s">
        <v>103</v>
      </c>
      <c r="C105" s="40" t="s">
        <v>171</v>
      </c>
      <c r="D105" s="40"/>
      <c r="E105" s="54" t="s">
        <v>172</v>
      </c>
      <c r="F105" s="116">
        <v>10</v>
      </c>
      <c r="G105" s="61"/>
      <c r="H105" s="112">
        <f>F105*G105</f>
        <v>0</v>
      </c>
    </row>
    <row r="106" spans="1:8" x14ac:dyDescent="0.35">
      <c r="A106" s="114"/>
      <c r="B106" s="39"/>
      <c r="C106" s="40"/>
      <c r="D106" s="40"/>
      <c r="E106" s="54"/>
      <c r="F106" s="115"/>
      <c r="G106" s="61"/>
      <c r="H106" s="66"/>
    </row>
    <row r="107" spans="1:8" x14ac:dyDescent="0.35">
      <c r="A107" s="53"/>
      <c r="B107" s="134" t="s">
        <v>36</v>
      </c>
      <c r="C107" s="117"/>
      <c r="D107" s="117"/>
      <c r="E107" s="100"/>
      <c r="F107" s="118"/>
      <c r="G107" s="119"/>
      <c r="H107" s="120">
        <f>SUM(H14:H96)</f>
        <v>0</v>
      </c>
    </row>
  </sheetData>
  <mergeCells count="2">
    <mergeCell ref="B10:D12"/>
    <mergeCell ref="C70:D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zoomScaleNormal="100" zoomScaleSheetLayoutView="100" workbookViewId="0">
      <selection activeCell="E14" sqref="E14"/>
    </sheetView>
  </sheetViews>
  <sheetFormatPr defaultColWidth="11.07421875" defaultRowHeight="12" customHeight="1" x14ac:dyDescent="0.35"/>
  <cols>
    <col min="1" max="1" width="8.3046875" style="2" customWidth="1"/>
    <col min="2" max="3" width="3.765625" style="2" customWidth="1"/>
    <col min="4" max="4" width="60.84375" style="2" customWidth="1"/>
    <col min="5" max="5" width="17.4609375" style="4" customWidth="1"/>
    <col min="6" max="16384" width="11.07421875" style="3"/>
  </cols>
  <sheetData>
    <row r="1" spans="1:8" ht="12" customHeight="1" x14ac:dyDescent="0.35">
      <c r="A1" s="1" t="s">
        <v>68</v>
      </c>
      <c r="B1" s="1"/>
      <c r="C1" s="1"/>
      <c r="D1" s="40"/>
      <c r="E1" s="50"/>
    </row>
    <row r="3" spans="1:8" ht="12" customHeight="1" x14ac:dyDescent="0.35">
      <c r="A3" s="43"/>
      <c r="B3" s="44"/>
      <c r="C3" s="45"/>
      <c r="D3" s="46"/>
      <c r="E3" s="43"/>
    </row>
    <row r="4" spans="1:8" ht="12" customHeight="1" x14ac:dyDescent="0.35">
      <c r="A4" s="15" t="s">
        <v>69</v>
      </c>
      <c r="B4" s="16" t="s">
        <v>12</v>
      </c>
      <c r="C4" s="5"/>
      <c r="D4" s="18"/>
      <c r="E4" s="15" t="s">
        <v>36</v>
      </c>
    </row>
    <row r="5" spans="1:8" ht="12" customHeight="1" x14ac:dyDescent="0.35">
      <c r="A5" s="47"/>
      <c r="B5" s="20"/>
      <c r="C5" s="21"/>
      <c r="D5" s="22"/>
      <c r="E5" s="47"/>
    </row>
    <row r="6" spans="1:8" ht="12" customHeight="1" x14ac:dyDescent="0.35">
      <c r="A6" s="82" t="s">
        <v>75</v>
      </c>
      <c r="B6" s="121" t="s">
        <v>18</v>
      </c>
      <c r="C6" s="84"/>
      <c r="D6" s="85"/>
      <c r="E6" s="122"/>
    </row>
    <row r="7" spans="1:8" ht="12" customHeight="1" x14ac:dyDescent="0.35">
      <c r="A7" s="59"/>
      <c r="B7" s="13"/>
      <c r="C7" s="40"/>
      <c r="D7" s="89"/>
      <c r="E7" s="123"/>
    </row>
    <row r="8" spans="1:8" ht="12" customHeight="1" x14ac:dyDescent="0.35">
      <c r="A8" s="82" t="s">
        <v>76</v>
      </c>
      <c r="B8" s="163" t="s">
        <v>70</v>
      </c>
      <c r="C8" s="40"/>
      <c r="D8" s="89"/>
      <c r="E8" s="122"/>
    </row>
    <row r="9" spans="1:8" ht="12" customHeight="1" x14ac:dyDescent="0.35">
      <c r="A9" s="59"/>
      <c r="B9" s="39"/>
      <c r="C9" s="40"/>
      <c r="D9" s="89"/>
      <c r="E9" s="123"/>
    </row>
    <row r="10" spans="1:8" ht="12" customHeight="1" x14ac:dyDescent="0.35">
      <c r="A10" s="82" t="s">
        <v>77</v>
      </c>
      <c r="B10" s="39" t="s">
        <v>71</v>
      </c>
      <c r="C10" s="40"/>
      <c r="D10" s="89"/>
      <c r="E10" s="122"/>
    </row>
    <row r="11" spans="1:8" ht="12" customHeight="1" x14ac:dyDescent="0.35">
      <c r="A11" s="59"/>
      <c r="B11" s="39"/>
      <c r="C11" s="40"/>
      <c r="D11" s="89"/>
      <c r="E11" s="123"/>
    </row>
    <row r="12" spans="1:8" ht="12" customHeight="1" x14ac:dyDescent="0.35">
      <c r="A12" s="82" t="s">
        <v>78</v>
      </c>
      <c r="B12" s="39" t="s">
        <v>72</v>
      </c>
      <c r="C12" s="40"/>
      <c r="D12" s="89"/>
      <c r="E12" s="122"/>
    </row>
    <row r="13" spans="1:8" ht="12" customHeight="1" x14ac:dyDescent="0.35">
      <c r="A13" s="48"/>
      <c r="B13" s="19"/>
      <c r="C13" s="10"/>
      <c r="D13" s="124"/>
      <c r="E13" s="125"/>
    </row>
    <row r="14" spans="1:8" ht="33.65" customHeight="1" x14ac:dyDescent="0.35">
      <c r="A14" s="186" t="s">
        <v>73</v>
      </c>
      <c r="B14" s="187"/>
      <c r="C14" s="187"/>
      <c r="D14" s="188"/>
      <c r="E14" s="58"/>
    </row>
    <row r="15" spans="1:8" ht="33.65" customHeight="1" x14ac:dyDescent="0.35">
      <c r="A15" s="189" t="s">
        <v>74</v>
      </c>
      <c r="B15" s="187"/>
      <c r="C15" s="187"/>
      <c r="D15" s="188"/>
      <c r="E15" s="57"/>
    </row>
    <row r="16" spans="1:8" ht="12" customHeight="1" x14ac:dyDescent="0.35">
      <c r="A16" s="177" t="s">
        <v>36</v>
      </c>
      <c r="B16" s="178"/>
      <c r="C16" s="178"/>
      <c r="D16" s="179"/>
      <c r="E16" s="56"/>
      <c r="H16" s="55"/>
    </row>
    <row r="17" spans="1:5" ht="12" customHeight="1" x14ac:dyDescent="0.35">
      <c r="A17" s="180"/>
      <c r="B17" s="181"/>
      <c r="C17" s="181"/>
      <c r="D17" s="182"/>
      <c r="E17" s="57"/>
    </row>
    <row r="18" spans="1:5" ht="12" customHeight="1" x14ac:dyDescent="0.35">
      <c r="A18" s="183"/>
      <c r="B18" s="184"/>
      <c r="C18" s="184"/>
      <c r="D18" s="185"/>
      <c r="E18" s="125"/>
    </row>
  </sheetData>
  <mergeCells count="3">
    <mergeCell ref="A16:D18"/>
    <mergeCell ref="A14:D14"/>
    <mergeCell ref="A15:D15"/>
  </mergeCells>
  <phoneticPr fontId="0" type="noConversion"/>
  <hyperlinks>
    <hyperlink ref="A15" r:id="rId1" xr:uid="{00000000-0004-0000-0300-000000000000}"/>
  </hyperlinks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84" orientation="portrait" r:id="rId2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65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GENERAL REQUIREMENTS</vt:lpstr>
      <vt:lpstr>REPAIRS OF EXISTING FENCES</vt:lpstr>
      <vt:lpstr>NEW INSTALLATIONS OF FENCES &amp; G</vt:lpstr>
      <vt:lpstr>SUMMARY SCHEDULE OF QUANTITIES</vt:lpstr>
      <vt:lpstr>'SUMMARY SCHEDULE OF QUANTITIES'!Print_Area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Mohlalifi Mtsweni</dc:creator>
  <cp:keywords/>
  <dc:description/>
  <cp:lastModifiedBy>Tondani Mtephe</cp:lastModifiedBy>
  <cp:revision/>
  <dcterms:created xsi:type="dcterms:W3CDTF">1997-05-19T06:31:34Z</dcterms:created>
  <dcterms:modified xsi:type="dcterms:W3CDTF">2026-01-20T12:26:54Z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2023-04-24T10:37:03Z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77dccc1f-54ce-460d-9cd1-d30b98ea955e</vt:lpwstr>
  </property>
  <property fmtid="{D5CDD505-2E9C-101B-9397-08002B2CF9AE}" pid="8" name="MSIP_Label_a11864d1-c16a-45ad-949f-bdea3b8c9e66_ContentBits">
    <vt:lpwstr>3</vt:lpwstr>
  </property>
</Properties>
</file>