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.vanhuyssteen\OneDrive - National Heritage Council\Documents\2023-2024\Bids\NHC-08-11-2023 - Travel Management Services\"/>
    </mc:Choice>
  </mc:AlternateContent>
  <bookViews>
    <workbookView xWindow="0" yWindow="0" windowWidth="23040" windowHeight="8784"/>
  </bookViews>
  <sheets>
    <sheet name="Pricing Year 1" sheetId="1" r:id="rId1"/>
    <sheet name="Pricing Year 2" sheetId="2" r:id="rId2"/>
    <sheet name="Pricing Year 3" sheetId="3" r:id="rId3"/>
  </sheets>
  <definedNames>
    <definedName name="_xlnm.Print_Titles" localSheetId="0">'Pricing Year 1'!$14:$15</definedName>
    <definedName name="_xlnm.Print_Titles" localSheetId="1">'Pricing Year 2'!$14:$15</definedName>
    <definedName name="_xlnm.Print_Titles" localSheetId="2">'Pricing Year 3'!$14:$15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3" l="1"/>
  <c r="I54" i="3"/>
  <c r="J54" i="3" s="1"/>
  <c r="F54" i="3"/>
  <c r="G54" i="3" s="1"/>
  <c r="J53" i="3"/>
  <c r="I53" i="3"/>
  <c r="F53" i="3"/>
  <c r="G53" i="3" s="1"/>
  <c r="I52" i="3"/>
  <c r="J52" i="3" s="1"/>
  <c r="F52" i="3"/>
  <c r="G52" i="3" s="1"/>
  <c r="I51" i="3"/>
  <c r="J51" i="3" s="1"/>
  <c r="F51" i="3"/>
  <c r="G51" i="3" s="1"/>
  <c r="I50" i="3"/>
  <c r="J50" i="3" s="1"/>
  <c r="F50" i="3"/>
  <c r="G50" i="3" s="1"/>
  <c r="J49" i="3"/>
  <c r="I49" i="3"/>
  <c r="F49" i="3"/>
  <c r="G49" i="3" s="1"/>
  <c r="I47" i="3"/>
  <c r="J47" i="3" s="1"/>
  <c r="F47" i="3"/>
  <c r="G47" i="3" s="1"/>
  <c r="I46" i="3"/>
  <c r="J46" i="3" s="1"/>
  <c r="F46" i="3"/>
  <c r="G46" i="3" s="1"/>
  <c r="I45" i="3"/>
  <c r="J45" i="3" s="1"/>
  <c r="F45" i="3"/>
  <c r="G45" i="3" s="1"/>
  <c r="J44" i="3"/>
  <c r="I44" i="3"/>
  <c r="F44" i="3"/>
  <c r="G44" i="3" s="1"/>
  <c r="I43" i="3"/>
  <c r="J43" i="3" s="1"/>
  <c r="F43" i="3"/>
  <c r="G43" i="3" s="1"/>
  <c r="I42" i="3"/>
  <c r="J42" i="3" s="1"/>
  <c r="F42" i="3"/>
  <c r="G42" i="3" s="1"/>
  <c r="I41" i="3"/>
  <c r="J41" i="3" s="1"/>
  <c r="F41" i="3"/>
  <c r="G41" i="3" s="1"/>
  <c r="J40" i="3"/>
  <c r="I40" i="3"/>
  <c r="F40" i="3"/>
  <c r="G40" i="3" s="1"/>
  <c r="I39" i="3"/>
  <c r="J39" i="3" s="1"/>
  <c r="F39" i="3"/>
  <c r="G39" i="3" s="1"/>
  <c r="I38" i="3"/>
  <c r="J38" i="3" s="1"/>
  <c r="F38" i="3"/>
  <c r="G38" i="3" s="1"/>
  <c r="I37" i="3"/>
  <c r="J37" i="3" s="1"/>
  <c r="F37" i="3"/>
  <c r="G37" i="3" s="1"/>
  <c r="J36" i="3"/>
  <c r="I36" i="3"/>
  <c r="F36" i="3"/>
  <c r="G36" i="3" s="1"/>
  <c r="I35" i="3"/>
  <c r="J35" i="3" s="1"/>
  <c r="F35" i="3"/>
  <c r="G35" i="3" s="1"/>
  <c r="I34" i="3"/>
  <c r="J34" i="3" s="1"/>
  <c r="F34" i="3"/>
  <c r="G34" i="3" s="1"/>
  <c r="I33" i="3"/>
  <c r="J33" i="3" s="1"/>
  <c r="F33" i="3"/>
  <c r="G33" i="3" s="1"/>
  <c r="J32" i="3"/>
  <c r="I32" i="3"/>
  <c r="F32" i="3"/>
  <c r="G32" i="3" s="1"/>
  <c r="I31" i="3"/>
  <c r="J31" i="3" s="1"/>
  <c r="F31" i="3"/>
  <c r="G31" i="3" s="1"/>
  <c r="I30" i="3"/>
  <c r="J30" i="3" s="1"/>
  <c r="F30" i="3"/>
  <c r="G30" i="3" s="1"/>
  <c r="I29" i="3"/>
  <c r="J29" i="3" s="1"/>
  <c r="F29" i="3"/>
  <c r="G29" i="3" s="1"/>
  <c r="J28" i="3"/>
  <c r="I28" i="3"/>
  <c r="F28" i="3"/>
  <c r="G28" i="3" s="1"/>
  <c r="I27" i="3"/>
  <c r="J27" i="3" s="1"/>
  <c r="F27" i="3"/>
  <c r="G27" i="3" s="1"/>
  <c r="I26" i="3"/>
  <c r="J26" i="3" s="1"/>
  <c r="F26" i="3"/>
  <c r="G26" i="3" s="1"/>
  <c r="I25" i="3"/>
  <c r="J25" i="3" s="1"/>
  <c r="F25" i="3"/>
  <c r="G25" i="3" s="1"/>
  <c r="J24" i="3"/>
  <c r="I24" i="3"/>
  <c r="F24" i="3"/>
  <c r="G24" i="3" s="1"/>
  <c r="I23" i="3"/>
  <c r="J23" i="3" s="1"/>
  <c r="F23" i="3"/>
  <c r="G23" i="3" s="1"/>
  <c r="I22" i="3"/>
  <c r="J22" i="3" s="1"/>
  <c r="F22" i="3"/>
  <c r="G22" i="3" s="1"/>
  <c r="I21" i="3"/>
  <c r="J21" i="3" s="1"/>
  <c r="F21" i="3"/>
  <c r="G21" i="3" s="1"/>
  <c r="J20" i="3"/>
  <c r="I20" i="3"/>
  <c r="F20" i="3"/>
  <c r="G20" i="3" s="1"/>
  <c r="I19" i="3"/>
  <c r="J19" i="3" s="1"/>
  <c r="F19" i="3"/>
  <c r="G19" i="3" s="1"/>
  <c r="I18" i="3"/>
  <c r="J18" i="3" s="1"/>
  <c r="F18" i="3"/>
  <c r="G18" i="3" s="1"/>
  <c r="I17" i="3"/>
  <c r="J17" i="3" s="1"/>
  <c r="F17" i="3"/>
  <c r="G17" i="3" s="1"/>
  <c r="J16" i="3"/>
  <c r="I16" i="3"/>
  <c r="F16" i="3"/>
  <c r="G16" i="3" s="1"/>
  <c r="D55" i="2"/>
  <c r="I54" i="2"/>
  <c r="J54" i="2" s="1"/>
  <c r="G54" i="2"/>
  <c r="F54" i="2"/>
  <c r="I53" i="2"/>
  <c r="J53" i="2" s="1"/>
  <c r="F53" i="2"/>
  <c r="G53" i="2" s="1"/>
  <c r="I52" i="2"/>
  <c r="J52" i="2" s="1"/>
  <c r="F52" i="2"/>
  <c r="G52" i="2" s="1"/>
  <c r="J51" i="2"/>
  <c r="I51" i="2"/>
  <c r="F51" i="2"/>
  <c r="G51" i="2" s="1"/>
  <c r="I50" i="2"/>
  <c r="J50" i="2" s="1"/>
  <c r="G50" i="2"/>
  <c r="F50" i="2"/>
  <c r="I49" i="2"/>
  <c r="J49" i="2" s="1"/>
  <c r="F49" i="2"/>
  <c r="G49" i="2" s="1"/>
  <c r="I47" i="2"/>
  <c r="J47" i="2" s="1"/>
  <c r="F47" i="2"/>
  <c r="G47" i="2" s="1"/>
  <c r="J46" i="2"/>
  <c r="I46" i="2"/>
  <c r="F46" i="2"/>
  <c r="G46" i="2" s="1"/>
  <c r="I45" i="2"/>
  <c r="J45" i="2" s="1"/>
  <c r="G45" i="2"/>
  <c r="F45" i="2"/>
  <c r="I44" i="2"/>
  <c r="J44" i="2" s="1"/>
  <c r="F44" i="2"/>
  <c r="G44" i="2" s="1"/>
  <c r="I43" i="2"/>
  <c r="J43" i="2" s="1"/>
  <c r="F43" i="2"/>
  <c r="G43" i="2" s="1"/>
  <c r="J42" i="2"/>
  <c r="I42" i="2"/>
  <c r="F42" i="2"/>
  <c r="G42" i="2" s="1"/>
  <c r="I41" i="2"/>
  <c r="J41" i="2" s="1"/>
  <c r="G41" i="2"/>
  <c r="F41" i="2"/>
  <c r="I40" i="2"/>
  <c r="J40" i="2" s="1"/>
  <c r="F40" i="2"/>
  <c r="G40" i="2" s="1"/>
  <c r="I39" i="2"/>
  <c r="J39" i="2" s="1"/>
  <c r="F39" i="2"/>
  <c r="G39" i="2" s="1"/>
  <c r="J38" i="2"/>
  <c r="I38" i="2"/>
  <c r="F38" i="2"/>
  <c r="G38" i="2" s="1"/>
  <c r="I37" i="2"/>
  <c r="J37" i="2" s="1"/>
  <c r="G37" i="2"/>
  <c r="F37" i="2"/>
  <c r="I36" i="2"/>
  <c r="J36" i="2" s="1"/>
  <c r="F36" i="2"/>
  <c r="G36" i="2" s="1"/>
  <c r="I35" i="2"/>
  <c r="J35" i="2" s="1"/>
  <c r="F35" i="2"/>
  <c r="G35" i="2" s="1"/>
  <c r="J34" i="2"/>
  <c r="I34" i="2"/>
  <c r="F34" i="2"/>
  <c r="G34" i="2" s="1"/>
  <c r="I33" i="2"/>
  <c r="J33" i="2" s="1"/>
  <c r="G33" i="2"/>
  <c r="F33" i="2"/>
  <c r="I32" i="2"/>
  <c r="J32" i="2" s="1"/>
  <c r="F32" i="2"/>
  <c r="G32" i="2" s="1"/>
  <c r="I31" i="2"/>
  <c r="J31" i="2" s="1"/>
  <c r="F31" i="2"/>
  <c r="G31" i="2" s="1"/>
  <c r="J30" i="2"/>
  <c r="I30" i="2"/>
  <c r="F30" i="2"/>
  <c r="G30" i="2" s="1"/>
  <c r="I29" i="2"/>
  <c r="J29" i="2" s="1"/>
  <c r="G29" i="2"/>
  <c r="F29" i="2"/>
  <c r="I28" i="2"/>
  <c r="J28" i="2" s="1"/>
  <c r="F28" i="2"/>
  <c r="G28" i="2" s="1"/>
  <c r="I27" i="2"/>
  <c r="J27" i="2" s="1"/>
  <c r="F27" i="2"/>
  <c r="G27" i="2" s="1"/>
  <c r="J26" i="2"/>
  <c r="I26" i="2"/>
  <c r="F26" i="2"/>
  <c r="G26" i="2" s="1"/>
  <c r="I25" i="2"/>
  <c r="J25" i="2" s="1"/>
  <c r="G25" i="2"/>
  <c r="F25" i="2"/>
  <c r="I24" i="2"/>
  <c r="J24" i="2" s="1"/>
  <c r="F24" i="2"/>
  <c r="G24" i="2" s="1"/>
  <c r="I23" i="2"/>
  <c r="J23" i="2" s="1"/>
  <c r="F23" i="2"/>
  <c r="G23" i="2" s="1"/>
  <c r="J22" i="2"/>
  <c r="I22" i="2"/>
  <c r="F22" i="2"/>
  <c r="G22" i="2" s="1"/>
  <c r="I21" i="2"/>
  <c r="J21" i="2" s="1"/>
  <c r="G21" i="2"/>
  <c r="F21" i="2"/>
  <c r="I20" i="2"/>
  <c r="J20" i="2" s="1"/>
  <c r="F20" i="2"/>
  <c r="G20" i="2" s="1"/>
  <c r="I19" i="2"/>
  <c r="J19" i="2" s="1"/>
  <c r="F19" i="2"/>
  <c r="G19" i="2" s="1"/>
  <c r="I18" i="2"/>
  <c r="J18" i="2" s="1"/>
  <c r="F18" i="2"/>
  <c r="G18" i="2" s="1"/>
  <c r="I17" i="2"/>
  <c r="J17" i="2" s="1"/>
  <c r="G17" i="2"/>
  <c r="F17" i="2"/>
  <c r="I16" i="2"/>
  <c r="J16" i="2" s="1"/>
  <c r="F16" i="2"/>
  <c r="G16" i="2" s="1"/>
  <c r="G55" i="2" s="1"/>
  <c r="G55" i="3" l="1"/>
  <c r="F58" i="3" s="1"/>
  <c r="J55" i="3"/>
  <c r="J55" i="2"/>
  <c r="F58" i="2" s="1"/>
  <c r="I35" i="1"/>
  <c r="J35" i="1"/>
  <c r="I36" i="1"/>
  <c r="J36" i="1"/>
  <c r="I37" i="1"/>
  <c r="J37" i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/>
  <c r="I45" i="1"/>
  <c r="J45" i="1" s="1"/>
  <c r="I46" i="1"/>
  <c r="J46" i="1"/>
  <c r="I47" i="1"/>
  <c r="J47" i="1" s="1"/>
  <c r="I49" i="1"/>
  <c r="J49" i="1" s="1"/>
  <c r="I50" i="1"/>
  <c r="J50" i="1" s="1"/>
  <c r="I51" i="1"/>
  <c r="J51" i="1" s="1"/>
  <c r="I52" i="1"/>
  <c r="J52" i="1"/>
  <c r="I53" i="1"/>
  <c r="J53" i="1"/>
  <c r="I54" i="1"/>
  <c r="J54" i="1"/>
  <c r="F35" i="1"/>
  <c r="G35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/>
  <c r="F44" i="1"/>
  <c r="G44" i="1" s="1"/>
  <c r="F45" i="1"/>
  <c r="G45" i="1" s="1"/>
  <c r="F46" i="1"/>
  <c r="G46" i="1"/>
  <c r="F47" i="1"/>
  <c r="G47" i="1" s="1"/>
  <c r="F49" i="1"/>
  <c r="G49" i="1" s="1"/>
  <c r="F50" i="1"/>
  <c r="G50" i="1" s="1"/>
  <c r="F51" i="1"/>
  <c r="G51" i="1"/>
  <c r="F52" i="1"/>
  <c r="G52" i="1"/>
  <c r="F53" i="1"/>
  <c r="G53" i="1" s="1"/>
  <c r="F54" i="1"/>
  <c r="G54" i="1" s="1"/>
  <c r="D55" i="1"/>
  <c r="I17" i="1" l="1"/>
  <c r="J17" i="1" s="1"/>
  <c r="I18" i="1"/>
  <c r="J18" i="1"/>
  <c r="I19" i="1"/>
  <c r="J19" i="1"/>
  <c r="I20" i="1"/>
  <c r="J20" i="1" s="1"/>
  <c r="I21" i="1"/>
  <c r="J21" i="1"/>
  <c r="I22" i="1"/>
  <c r="J22" i="1" s="1"/>
  <c r="I23" i="1"/>
  <c r="J23" i="1" s="1"/>
  <c r="I24" i="1"/>
  <c r="J24" i="1" s="1"/>
  <c r="I25" i="1"/>
  <c r="J25" i="1"/>
  <c r="I26" i="1"/>
  <c r="J26" i="1" s="1"/>
  <c r="I27" i="1"/>
  <c r="J27" i="1" s="1"/>
  <c r="I28" i="1"/>
  <c r="J28" i="1" s="1"/>
  <c r="I29" i="1"/>
  <c r="J29" i="1"/>
  <c r="I30" i="1"/>
  <c r="J30" i="1" s="1"/>
  <c r="I31" i="1"/>
  <c r="J31" i="1"/>
  <c r="I32" i="1"/>
  <c r="J32" i="1" s="1"/>
  <c r="F17" i="1"/>
  <c r="G17" i="1" s="1"/>
  <c r="F18" i="1"/>
  <c r="G18" i="1" s="1"/>
  <c r="F19" i="1"/>
  <c r="G19" i="1" s="1"/>
  <c r="F20" i="1"/>
  <c r="G20" i="1" s="1"/>
  <c r="F21" i="1"/>
  <c r="G21" i="1"/>
  <c r="F22" i="1"/>
  <c r="G22" i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31" i="1"/>
  <c r="G31" i="1" s="1"/>
  <c r="F32" i="1"/>
  <c r="G32" i="1"/>
  <c r="I33" i="1"/>
  <c r="J33" i="1" s="1"/>
  <c r="I34" i="1"/>
  <c r="J34" i="1"/>
  <c r="F33" i="1"/>
  <c r="G33" i="1" s="1"/>
  <c r="F34" i="1"/>
  <c r="G34" i="1" s="1"/>
  <c r="I16" i="1"/>
  <c r="J16" i="1" s="1"/>
  <c r="F16" i="1"/>
  <c r="G16" i="1" s="1"/>
  <c r="G55" i="1" l="1"/>
  <c r="J55" i="1"/>
  <c r="F58" i="1" l="1"/>
</calcChain>
</file>

<file path=xl/sharedStrings.xml><?xml version="1.0" encoding="utf-8"?>
<sst xmlns="http://schemas.openxmlformats.org/spreadsheetml/2006/main" count="216" uniqueCount="66">
  <si>
    <t>TEMPLATE 1: TRANSACTION FEE MODEL</t>
  </si>
  <si>
    <t>BID NO:</t>
  </si>
  <si>
    <t>BID DESCRIPTION</t>
  </si>
  <si>
    <t>BIDDER NAME:</t>
  </si>
  <si>
    <t>No</t>
  </si>
  <si>
    <t>Transaction Type</t>
  </si>
  <si>
    <t>TRADITIONAL BOOKINGS</t>
  </si>
  <si>
    <t>Unit Price
(Incl VAT)</t>
  </si>
  <si>
    <t>Total Price
(Incl VAT)</t>
  </si>
  <si>
    <t>ONLINE BOOKINGS</t>
  </si>
  <si>
    <t>Unit Price
(Excl VAT)</t>
  </si>
  <si>
    <t>Unit Price
(incl VAT)</t>
  </si>
  <si>
    <t>Air Travel - International</t>
  </si>
  <si>
    <t>Air Travel - Regional</t>
  </si>
  <si>
    <t>Air Travel - Domestic</t>
  </si>
  <si>
    <t>Air Travel - International (Re-issue)</t>
  </si>
  <si>
    <t>Air Travel - Regional (Re-issue)</t>
  </si>
  <si>
    <t>Refunds - Air International</t>
  </si>
  <si>
    <t>Refunds - Air Regional</t>
  </si>
  <si>
    <t>Refunds - Air Domestic</t>
  </si>
  <si>
    <t>Car rental - Domestic</t>
  </si>
  <si>
    <t>Car rental - Regional</t>
  </si>
  <si>
    <t>Air Travel - Domestic(Re-issue)</t>
  </si>
  <si>
    <t>Car rental - International</t>
  </si>
  <si>
    <t>Car rental - Refuel</t>
  </si>
  <si>
    <t>Transfers / Shuttle - Domestic</t>
  </si>
  <si>
    <t>Transfers / Shuttle - Regional</t>
  </si>
  <si>
    <t>Transfers / Shuttle - International</t>
  </si>
  <si>
    <t>Accommodation - Domestic</t>
  </si>
  <si>
    <t>Accommodation - Regional</t>
  </si>
  <si>
    <t>Accommodation - International</t>
  </si>
  <si>
    <t>Bus / Coach bookings</t>
  </si>
  <si>
    <t>Train bookings - International</t>
  </si>
  <si>
    <t>Visa Assistance
(Provision of documents and advice)</t>
  </si>
  <si>
    <t>Courier services for travel documentation</t>
  </si>
  <si>
    <t>Parking bookings</t>
  </si>
  <si>
    <t>Cancellations</t>
  </si>
  <si>
    <t>Changes to bookings / Re-issue of tickets</t>
  </si>
  <si>
    <t>After-hour and emergency services</t>
  </si>
  <si>
    <t>Additional Ad-hoc Reports (Per report)</t>
  </si>
  <si>
    <t>Customised reports (Per report)</t>
  </si>
  <si>
    <t>Debtors Account Reconciliation</t>
  </si>
  <si>
    <t>Insurance</t>
  </si>
  <si>
    <t>Bill back fee</t>
  </si>
  <si>
    <t>Other (Specify)</t>
  </si>
  <si>
    <t>SMS Notifications and other instant notifications</t>
  </si>
  <si>
    <t>APPOINTMENT OF A SERVICE PROVIDER TO RENDER TRAVEL MANAGEMENT SERVICES TO THE NHC FOR A PERIOD OF 36 MONTHS</t>
  </si>
  <si>
    <t>Percentage Split between Online Booking and Traditional Booking</t>
  </si>
  <si>
    <t>Percentage Traditional</t>
  </si>
  <si>
    <t>%</t>
  </si>
  <si>
    <t>Percentage Online</t>
  </si>
  <si>
    <t>PRICE THAT WILL BE USED FOR EVALUATION PURPOSES</t>
  </si>
  <si>
    <t>COMPREHENSIVE TRANSACTION FEE</t>
  </si>
  <si>
    <t>Item</t>
  </si>
  <si>
    <t>Description</t>
  </si>
  <si>
    <t>Conference Transaction Fee (as a % of the Total turnover of the event)</t>
  </si>
  <si>
    <t>Percentage Fee</t>
  </si>
  <si>
    <t>Comment</t>
  </si>
  <si>
    <r>
      <t xml:space="preserve"> TRANSACTION FEES (</t>
    </r>
    <r>
      <rPr>
        <b/>
        <i/>
        <sz val="11"/>
        <color theme="1"/>
        <rFont val="Calibri"/>
        <family val="2"/>
        <scheme val="minor"/>
      </rPr>
      <t>All travel include return trips for mode of transport)</t>
    </r>
  </si>
  <si>
    <t>Forex</t>
  </si>
  <si>
    <t>Estimated Volume for 1 year</t>
  </si>
  <si>
    <t>Total offer for 36 months</t>
  </si>
  <si>
    <t>NHC/08/11/2023</t>
  </si>
  <si>
    <t>OFF-SITE SERVICES: Year 1</t>
  </si>
  <si>
    <t>OFF-SITE SERVICES: Year 2</t>
  </si>
  <si>
    <t>OFF-SITE SERVICES: Year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</si>
</sst>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3" fontId="0" fillId="0" borderId="0" xfId="1" applyFont="1" applyAlignment="1">
      <alignment vertical="center" wrapText="1"/>
    </xf>
    <xf numFmtId="0" fontId="0" fillId="0" borderId="0" xfId="0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43" fontId="2" fillId="0" borderId="4" xfId="1" applyFont="1" applyBorder="1" applyAlignment="1">
      <alignment vertical="center" wrapText="1"/>
    </xf>
    <xf numFmtId="43" fontId="0" fillId="3" borderId="1" xfId="1" applyFont="1" applyFill="1" applyBorder="1" applyAlignment="1">
      <alignment vertical="center" wrapText="1"/>
    </xf>
    <xf numFmtId="43" fontId="0" fillId="0" borderId="10" xfId="1" applyFont="1" applyBorder="1" applyAlignment="1">
      <alignment horizontal="right" vertical="center" wrapText="1"/>
    </xf>
    <xf numFmtId="0" fontId="0" fillId="0" borderId="14" xfId="0" applyBorder="1" applyAlignment="1">
      <alignment vertical="center" wrapText="1"/>
    </xf>
    <xf numFmtId="43" fontId="0" fillId="0" borderId="15" xfId="1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43" fontId="2" fillId="0" borderId="18" xfId="1" applyFont="1" applyBorder="1" applyAlignment="1">
      <alignment horizontal="center" vertical="center" wrapText="1"/>
    </xf>
    <xf numFmtId="43" fontId="2" fillId="0" borderId="18" xfId="1" applyFont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43" fontId="0" fillId="0" borderId="21" xfId="1" applyFont="1" applyBorder="1" applyAlignment="1">
      <alignment horizontal="right" vertical="center" wrapText="1"/>
    </xf>
    <xf numFmtId="0" fontId="2" fillId="0" borderId="2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43" fontId="0" fillId="0" borderId="0" xfId="1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3" fontId="2" fillId="0" borderId="0" xfId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43" fontId="0" fillId="0" borderId="12" xfId="1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3" fontId="3" fillId="0" borderId="5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3" fontId="2" fillId="0" borderId="18" xfId="1" applyFont="1" applyBorder="1" applyAlignment="1">
      <alignment horizontal="center" vertical="center" wrapText="1"/>
    </xf>
    <xf numFmtId="43" fontId="2" fillId="0" borderId="19" xfId="1" applyFont="1" applyBorder="1" applyAlignment="1">
      <alignment horizontal="center" vertical="center" wrapText="1"/>
    </xf>
    <xf numFmtId="43" fontId="0" fillId="0" borderId="21" xfId="1" applyFont="1" applyBorder="1" applyAlignment="1">
      <alignment horizontal="center" vertical="center" wrapText="1"/>
    </xf>
    <xf numFmtId="43" fontId="0" fillId="0" borderId="2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3" fontId="2" fillId="0" borderId="8" xfId="1" applyFont="1" applyBorder="1" applyAlignment="1">
      <alignment horizontal="center" vertical="center" wrapText="1"/>
    </xf>
    <xf numFmtId="43" fontId="2" fillId="0" borderId="9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76200</xdr:rowOff>
    </xdr:from>
    <xdr:to>
      <xdr:col>2</xdr:col>
      <xdr:colOff>1409700</xdr:colOff>
      <xdr:row>4</xdr:row>
      <xdr:rowOff>148046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76200"/>
          <a:ext cx="1783080" cy="8033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76200</xdr:rowOff>
    </xdr:from>
    <xdr:to>
      <xdr:col>2</xdr:col>
      <xdr:colOff>1409700</xdr:colOff>
      <xdr:row>4</xdr:row>
      <xdr:rowOff>148046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76200"/>
          <a:ext cx="1783080" cy="8033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76200</xdr:rowOff>
    </xdr:from>
    <xdr:to>
      <xdr:col>2</xdr:col>
      <xdr:colOff>1409700</xdr:colOff>
      <xdr:row>4</xdr:row>
      <xdr:rowOff>148046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76200"/>
          <a:ext cx="1783080" cy="803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zoomScaleNormal="100" workbookViewId="0">
      <selection activeCell="C65" sqref="C65"/>
    </sheetView>
  </sheetViews>
  <sheetFormatPr defaultRowHeight="14.4" x14ac:dyDescent="0.3"/>
  <cols>
    <col min="1" max="1" width="1.88671875" style="1" customWidth="1"/>
    <col min="2" max="2" width="5.5546875" style="1" customWidth="1"/>
    <col min="3" max="3" width="28.5546875" style="1" customWidth="1"/>
    <col min="4" max="4" width="11.77734375" style="6" customWidth="1"/>
    <col min="5" max="6" width="11.21875" style="5" customWidth="1"/>
    <col min="7" max="7" width="12.44140625" style="5" customWidth="1"/>
    <col min="8" max="8" width="11.88671875" style="5" customWidth="1"/>
    <col min="9" max="9" width="10.5546875" style="5" customWidth="1"/>
    <col min="10" max="10" width="11" style="5" customWidth="1"/>
    <col min="11" max="11" width="2" style="1" customWidth="1"/>
    <col min="12" max="16384" width="8.88671875" style="1"/>
  </cols>
  <sheetData>
    <row r="1" spans="1:11" s="26" customFormat="1" x14ac:dyDescent="0.3">
      <c r="A1" s="39"/>
      <c r="B1" s="40"/>
      <c r="C1" s="40"/>
      <c r="D1" s="43"/>
      <c r="E1" s="41"/>
      <c r="F1" s="41"/>
      <c r="G1" s="41"/>
      <c r="H1" s="41"/>
      <c r="I1" s="41"/>
      <c r="J1" s="41"/>
      <c r="K1" s="42"/>
    </row>
    <row r="2" spans="1:11" s="3" customFormat="1" x14ac:dyDescent="0.3">
      <c r="A2" s="21"/>
      <c r="B2" s="22"/>
      <c r="C2" s="22"/>
      <c r="D2" s="59" t="s">
        <v>0</v>
      </c>
      <c r="E2" s="59"/>
      <c r="F2" s="59"/>
      <c r="G2" s="59"/>
      <c r="H2" s="59"/>
      <c r="I2" s="59"/>
      <c r="J2" s="59"/>
      <c r="K2" s="23"/>
    </row>
    <row r="3" spans="1:11" s="3" customFormat="1" x14ac:dyDescent="0.3">
      <c r="A3" s="21"/>
      <c r="B3" s="22"/>
      <c r="C3" s="22"/>
      <c r="D3" s="60" t="s">
        <v>63</v>
      </c>
      <c r="E3" s="60"/>
      <c r="F3" s="60"/>
      <c r="G3" s="60"/>
      <c r="H3" s="60"/>
      <c r="I3" s="60"/>
      <c r="J3" s="60"/>
      <c r="K3" s="23"/>
    </row>
    <row r="4" spans="1:11" s="3" customFormat="1" x14ac:dyDescent="0.3">
      <c r="A4" s="21"/>
      <c r="B4" s="22"/>
      <c r="C4" s="22"/>
      <c r="D4" s="44"/>
      <c r="E4" s="24"/>
      <c r="F4" s="24"/>
      <c r="G4" s="24"/>
      <c r="H4" s="24"/>
      <c r="I4" s="24"/>
      <c r="J4" s="24"/>
      <c r="K4" s="23"/>
    </row>
    <row r="5" spans="1:11" s="3" customFormat="1" x14ac:dyDescent="0.3">
      <c r="A5" s="21"/>
      <c r="B5" s="22"/>
      <c r="C5" s="22"/>
      <c r="D5" s="44"/>
      <c r="E5" s="24"/>
      <c r="F5" s="24"/>
      <c r="G5" s="24"/>
      <c r="H5" s="24"/>
      <c r="I5" s="24"/>
      <c r="J5" s="24"/>
      <c r="K5" s="23"/>
    </row>
    <row r="6" spans="1:11" s="3" customFormat="1" x14ac:dyDescent="0.3">
      <c r="A6" s="21"/>
      <c r="B6" s="22" t="s">
        <v>1</v>
      </c>
      <c r="C6" s="22"/>
      <c r="D6" s="57" t="s">
        <v>62</v>
      </c>
      <c r="E6" s="57"/>
      <c r="F6" s="57"/>
      <c r="G6" s="57"/>
      <c r="H6" s="57"/>
      <c r="I6" s="57"/>
      <c r="J6" s="57"/>
      <c r="K6" s="23"/>
    </row>
    <row r="7" spans="1:11" s="3" customFormat="1" x14ac:dyDescent="0.3">
      <c r="A7" s="21"/>
      <c r="B7" s="22"/>
      <c r="C7" s="22"/>
      <c r="D7" s="44"/>
      <c r="E7" s="24"/>
      <c r="F7" s="24"/>
      <c r="G7" s="24"/>
      <c r="H7" s="24"/>
      <c r="I7" s="24"/>
      <c r="J7" s="24"/>
      <c r="K7" s="23"/>
    </row>
    <row r="8" spans="1:11" s="3" customFormat="1" ht="34.200000000000003" customHeight="1" x14ac:dyDescent="0.3">
      <c r="A8" s="21"/>
      <c r="B8" s="22" t="s">
        <v>2</v>
      </c>
      <c r="C8" s="22"/>
      <c r="D8" s="58" t="s">
        <v>46</v>
      </c>
      <c r="E8" s="58"/>
      <c r="F8" s="58"/>
      <c r="G8" s="58"/>
      <c r="H8" s="58"/>
      <c r="I8" s="58"/>
      <c r="J8" s="58"/>
      <c r="K8" s="23"/>
    </row>
    <row r="9" spans="1:11" s="3" customFormat="1" x14ac:dyDescent="0.3">
      <c r="A9" s="21"/>
      <c r="B9" s="22"/>
      <c r="C9" s="22"/>
      <c r="D9" s="44"/>
      <c r="E9" s="24"/>
      <c r="F9" s="24"/>
      <c r="G9" s="24"/>
      <c r="H9" s="24"/>
      <c r="I9" s="24"/>
      <c r="J9" s="24"/>
      <c r="K9" s="23"/>
    </row>
    <row r="10" spans="1:11" s="3" customFormat="1" x14ac:dyDescent="0.3">
      <c r="A10" s="21"/>
      <c r="B10" s="22" t="s">
        <v>3</v>
      </c>
      <c r="C10" s="22"/>
      <c r="D10" s="58"/>
      <c r="E10" s="58"/>
      <c r="F10" s="58"/>
      <c r="G10" s="58"/>
      <c r="H10" s="58"/>
      <c r="I10" s="58"/>
      <c r="J10" s="58"/>
      <c r="K10" s="23"/>
    </row>
    <row r="11" spans="1:11" s="3" customFormat="1" x14ac:dyDescent="0.3">
      <c r="A11" s="21"/>
      <c r="B11" s="22"/>
      <c r="C11" s="22"/>
      <c r="D11" s="44"/>
      <c r="E11" s="24"/>
      <c r="F11" s="24"/>
      <c r="G11" s="24"/>
      <c r="H11" s="24"/>
      <c r="I11" s="24"/>
      <c r="J11" s="24"/>
      <c r="K11" s="23"/>
    </row>
    <row r="12" spans="1:11" s="3" customFormat="1" x14ac:dyDescent="0.3">
      <c r="A12" s="21"/>
      <c r="B12" s="22" t="s">
        <v>58</v>
      </c>
      <c r="C12" s="22"/>
      <c r="D12" s="44"/>
      <c r="E12" s="24"/>
      <c r="F12" s="24"/>
      <c r="G12" s="24"/>
      <c r="H12" s="24"/>
      <c r="I12" s="24"/>
      <c r="J12" s="24"/>
      <c r="K12" s="23"/>
    </row>
    <row r="13" spans="1:11" x14ac:dyDescent="0.3">
      <c r="A13" s="25"/>
      <c r="B13" s="26"/>
      <c r="C13" s="26"/>
      <c r="D13" s="36"/>
      <c r="E13" s="27"/>
      <c r="F13" s="27"/>
      <c r="G13" s="27"/>
      <c r="H13" s="27"/>
      <c r="I13" s="27"/>
      <c r="J13" s="27"/>
      <c r="K13" s="28"/>
    </row>
    <row r="14" spans="1:11" s="2" customFormat="1" ht="14.4" customHeight="1" x14ac:dyDescent="0.3">
      <c r="A14" s="29"/>
      <c r="B14" s="67" t="s">
        <v>4</v>
      </c>
      <c r="C14" s="67" t="s">
        <v>5</v>
      </c>
      <c r="D14" s="67" t="s">
        <v>60</v>
      </c>
      <c r="E14" s="66" t="s">
        <v>6</v>
      </c>
      <c r="F14" s="66"/>
      <c r="G14" s="66"/>
      <c r="H14" s="66" t="s">
        <v>9</v>
      </c>
      <c r="I14" s="66"/>
      <c r="J14" s="66"/>
      <c r="K14" s="30"/>
    </row>
    <row r="15" spans="1:11" s="4" customFormat="1" ht="28.8" x14ac:dyDescent="0.3">
      <c r="A15" s="31"/>
      <c r="B15" s="68"/>
      <c r="C15" s="68"/>
      <c r="D15" s="68"/>
      <c r="E15" s="7" t="s">
        <v>10</v>
      </c>
      <c r="F15" s="7" t="s">
        <v>11</v>
      </c>
      <c r="G15" s="7" t="s">
        <v>8</v>
      </c>
      <c r="H15" s="7" t="s">
        <v>10</v>
      </c>
      <c r="I15" s="7" t="s">
        <v>7</v>
      </c>
      <c r="J15" s="7" t="s">
        <v>8</v>
      </c>
      <c r="K15" s="32"/>
    </row>
    <row r="16" spans="1:11" x14ac:dyDescent="0.3">
      <c r="A16" s="25"/>
      <c r="B16" s="8">
        <v>1</v>
      </c>
      <c r="C16" s="9" t="s">
        <v>14</v>
      </c>
      <c r="D16" s="45">
        <v>165</v>
      </c>
      <c r="E16" s="12"/>
      <c r="F16" s="10">
        <f>E16*1.15</f>
        <v>0</v>
      </c>
      <c r="G16" s="10">
        <f>F16*D16</f>
        <v>0</v>
      </c>
      <c r="H16" s="12"/>
      <c r="I16" s="10">
        <f>H16*1.15</f>
        <v>0</v>
      </c>
      <c r="J16" s="10">
        <f>I16*D16</f>
        <v>0</v>
      </c>
      <c r="K16" s="28"/>
    </row>
    <row r="17" spans="1:11" x14ac:dyDescent="0.3">
      <c r="A17" s="25"/>
      <c r="B17" s="8">
        <v>2</v>
      </c>
      <c r="C17" s="9" t="s">
        <v>13</v>
      </c>
      <c r="D17" s="45"/>
      <c r="E17" s="12"/>
      <c r="F17" s="10">
        <f t="shared" ref="F17:F32" si="0">E17*1.15</f>
        <v>0</v>
      </c>
      <c r="G17" s="10">
        <f t="shared" ref="G17:G32" si="1">F17*D17</f>
        <v>0</v>
      </c>
      <c r="H17" s="12"/>
      <c r="I17" s="10">
        <f t="shared" ref="I17:I32" si="2">H17*1.15</f>
        <v>0</v>
      </c>
      <c r="J17" s="10">
        <f t="shared" ref="J17:J32" si="3">I17*D17</f>
        <v>0</v>
      </c>
      <c r="K17" s="28"/>
    </row>
    <row r="18" spans="1:11" x14ac:dyDescent="0.3">
      <c r="A18" s="25"/>
      <c r="B18" s="8">
        <v>3</v>
      </c>
      <c r="C18" s="9" t="s">
        <v>12</v>
      </c>
      <c r="D18" s="45">
        <v>2</v>
      </c>
      <c r="E18" s="12"/>
      <c r="F18" s="10">
        <f t="shared" si="0"/>
        <v>0</v>
      </c>
      <c r="G18" s="10">
        <f t="shared" si="1"/>
        <v>0</v>
      </c>
      <c r="H18" s="12"/>
      <c r="I18" s="10">
        <f t="shared" si="2"/>
        <v>0</v>
      </c>
      <c r="J18" s="10">
        <f t="shared" si="3"/>
        <v>0</v>
      </c>
      <c r="K18" s="28"/>
    </row>
    <row r="19" spans="1:11" x14ac:dyDescent="0.3">
      <c r="A19" s="25"/>
      <c r="B19" s="8">
        <v>4</v>
      </c>
      <c r="C19" s="9" t="s">
        <v>22</v>
      </c>
      <c r="D19" s="45"/>
      <c r="E19" s="12"/>
      <c r="F19" s="10">
        <f t="shared" si="0"/>
        <v>0</v>
      </c>
      <c r="G19" s="10">
        <f t="shared" si="1"/>
        <v>0</v>
      </c>
      <c r="H19" s="12"/>
      <c r="I19" s="10">
        <f t="shared" si="2"/>
        <v>0</v>
      </c>
      <c r="J19" s="10">
        <f t="shared" si="3"/>
        <v>0</v>
      </c>
      <c r="K19" s="28"/>
    </row>
    <row r="20" spans="1:11" x14ac:dyDescent="0.3">
      <c r="A20" s="25"/>
      <c r="B20" s="8">
        <v>5</v>
      </c>
      <c r="C20" s="9" t="s">
        <v>16</v>
      </c>
      <c r="D20" s="45"/>
      <c r="E20" s="12"/>
      <c r="F20" s="10">
        <f t="shared" si="0"/>
        <v>0</v>
      </c>
      <c r="G20" s="10">
        <f t="shared" si="1"/>
        <v>0</v>
      </c>
      <c r="H20" s="12"/>
      <c r="I20" s="10">
        <f t="shared" si="2"/>
        <v>0</v>
      </c>
      <c r="J20" s="10">
        <f t="shared" si="3"/>
        <v>0</v>
      </c>
      <c r="K20" s="28"/>
    </row>
    <row r="21" spans="1:11" ht="28.8" x14ac:dyDescent="0.3">
      <c r="A21" s="25"/>
      <c r="B21" s="8">
        <v>6</v>
      </c>
      <c r="C21" s="9" t="s">
        <v>15</v>
      </c>
      <c r="D21" s="45"/>
      <c r="E21" s="12"/>
      <c r="F21" s="10">
        <f t="shared" si="0"/>
        <v>0</v>
      </c>
      <c r="G21" s="10">
        <f t="shared" si="1"/>
        <v>0</v>
      </c>
      <c r="H21" s="12"/>
      <c r="I21" s="10">
        <f t="shared" si="2"/>
        <v>0</v>
      </c>
      <c r="J21" s="10">
        <f t="shared" si="3"/>
        <v>0</v>
      </c>
      <c r="K21" s="28"/>
    </row>
    <row r="22" spans="1:11" x14ac:dyDescent="0.3">
      <c r="A22" s="25"/>
      <c r="B22" s="8">
        <v>7</v>
      </c>
      <c r="C22" s="9" t="s">
        <v>19</v>
      </c>
      <c r="D22" s="45">
        <v>2</v>
      </c>
      <c r="E22" s="12"/>
      <c r="F22" s="10">
        <f t="shared" si="0"/>
        <v>0</v>
      </c>
      <c r="G22" s="10">
        <f t="shared" si="1"/>
        <v>0</v>
      </c>
      <c r="H22" s="12"/>
      <c r="I22" s="10">
        <f t="shared" si="2"/>
        <v>0</v>
      </c>
      <c r="J22" s="10">
        <f t="shared" si="3"/>
        <v>0</v>
      </c>
      <c r="K22" s="28"/>
    </row>
    <row r="23" spans="1:11" x14ac:dyDescent="0.3">
      <c r="A23" s="25"/>
      <c r="B23" s="8">
        <v>8</v>
      </c>
      <c r="C23" s="9" t="s">
        <v>18</v>
      </c>
      <c r="D23" s="45"/>
      <c r="E23" s="12"/>
      <c r="F23" s="10">
        <f t="shared" si="0"/>
        <v>0</v>
      </c>
      <c r="G23" s="10">
        <f t="shared" si="1"/>
        <v>0</v>
      </c>
      <c r="H23" s="12"/>
      <c r="I23" s="10">
        <f t="shared" si="2"/>
        <v>0</v>
      </c>
      <c r="J23" s="10">
        <f t="shared" si="3"/>
        <v>0</v>
      </c>
      <c r="K23" s="28"/>
    </row>
    <row r="24" spans="1:11" x14ac:dyDescent="0.3">
      <c r="A24" s="25"/>
      <c r="B24" s="8">
        <v>9</v>
      </c>
      <c r="C24" s="9" t="s">
        <v>17</v>
      </c>
      <c r="D24" s="45"/>
      <c r="E24" s="12"/>
      <c r="F24" s="10">
        <f t="shared" si="0"/>
        <v>0</v>
      </c>
      <c r="G24" s="10">
        <f t="shared" si="1"/>
        <v>0</v>
      </c>
      <c r="H24" s="12"/>
      <c r="I24" s="10">
        <f t="shared" si="2"/>
        <v>0</v>
      </c>
      <c r="J24" s="10">
        <f t="shared" si="3"/>
        <v>0</v>
      </c>
      <c r="K24" s="28"/>
    </row>
    <row r="25" spans="1:11" x14ac:dyDescent="0.3">
      <c r="A25" s="25"/>
      <c r="B25" s="8">
        <v>10</v>
      </c>
      <c r="C25" s="9" t="s">
        <v>20</v>
      </c>
      <c r="D25" s="45">
        <v>126</v>
      </c>
      <c r="E25" s="12"/>
      <c r="F25" s="10">
        <f t="shared" si="0"/>
        <v>0</v>
      </c>
      <c r="G25" s="10">
        <f t="shared" si="1"/>
        <v>0</v>
      </c>
      <c r="H25" s="12"/>
      <c r="I25" s="10">
        <f t="shared" si="2"/>
        <v>0</v>
      </c>
      <c r="J25" s="10">
        <f t="shared" si="3"/>
        <v>0</v>
      </c>
      <c r="K25" s="28"/>
    </row>
    <row r="26" spans="1:11" x14ac:dyDescent="0.3">
      <c r="A26" s="25"/>
      <c r="B26" s="8">
        <v>11</v>
      </c>
      <c r="C26" s="9" t="s">
        <v>21</v>
      </c>
      <c r="D26" s="45"/>
      <c r="E26" s="12"/>
      <c r="F26" s="10">
        <f t="shared" si="0"/>
        <v>0</v>
      </c>
      <c r="G26" s="10">
        <f t="shared" si="1"/>
        <v>0</v>
      </c>
      <c r="H26" s="12"/>
      <c r="I26" s="10">
        <f t="shared" si="2"/>
        <v>0</v>
      </c>
      <c r="J26" s="10">
        <f t="shared" si="3"/>
        <v>0</v>
      </c>
      <c r="K26" s="28"/>
    </row>
    <row r="27" spans="1:11" x14ac:dyDescent="0.3">
      <c r="A27" s="25"/>
      <c r="B27" s="8">
        <v>12</v>
      </c>
      <c r="C27" s="9" t="s">
        <v>23</v>
      </c>
      <c r="D27" s="45"/>
      <c r="E27" s="12"/>
      <c r="F27" s="10">
        <f t="shared" si="0"/>
        <v>0</v>
      </c>
      <c r="G27" s="10">
        <f t="shared" si="1"/>
        <v>0</v>
      </c>
      <c r="H27" s="12"/>
      <c r="I27" s="10">
        <f t="shared" si="2"/>
        <v>0</v>
      </c>
      <c r="J27" s="10">
        <f t="shared" si="3"/>
        <v>0</v>
      </c>
      <c r="K27" s="28"/>
    </row>
    <row r="28" spans="1:11" x14ac:dyDescent="0.3">
      <c r="A28" s="25"/>
      <c r="B28" s="8">
        <v>13</v>
      </c>
      <c r="C28" s="9" t="s">
        <v>24</v>
      </c>
      <c r="D28" s="45"/>
      <c r="E28" s="12"/>
      <c r="F28" s="10">
        <f t="shared" si="0"/>
        <v>0</v>
      </c>
      <c r="G28" s="10">
        <f t="shared" si="1"/>
        <v>0</v>
      </c>
      <c r="H28" s="12"/>
      <c r="I28" s="10">
        <f t="shared" si="2"/>
        <v>0</v>
      </c>
      <c r="J28" s="10">
        <f t="shared" si="3"/>
        <v>0</v>
      </c>
      <c r="K28" s="28"/>
    </row>
    <row r="29" spans="1:11" x14ac:dyDescent="0.3">
      <c r="A29" s="25"/>
      <c r="B29" s="8">
        <v>14</v>
      </c>
      <c r="C29" s="9" t="s">
        <v>25</v>
      </c>
      <c r="D29" s="45">
        <v>147</v>
      </c>
      <c r="E29" s="12"/>
      <c r="F29" s="10">
        <f t="shared" si="0"/>
        <v>0</v>
      </c>
      <c r="G29" s="10">
        <f t="shared" si="1"/>
        <v>0</v>
      </c>
      <c r="H29" s="12"/>
      <c r="I29" s="10">
        <f t="shared" si="2"/>
        <v>0</v>
      </c>
      <c r="J29" s="10">
        <f t="shared" si="3"/>
        <v>0</v>
      </c>
      <c r="K29" s="28"/>
    </row>
    <row r="30" spans="1:11" x14ac:dyDescent="0.3">
      <c r="A30" s="25"/>
      <c r="B30" s="8">
        <v>15</v>
      </c>
      <c r="C30" s="9" t="s">
        <v>26</v>
      </c>
      <c r="D30" s="45"/>
      <c r="E30" s="12"/>
      <c r="F30" s="10">
        <f t="shared" si="0"/>
        <v>0</v>
      </c>
      <c r="G30" s="10">
        <f t="shared" si="1"/>
        <v>0</v>
      </c>
      <c r="H30" s="12"/>
      <c r="I30" s="10">
        <f t="shared" si="2"/>
        <v>0</v>
      </c>
      <c r="J30" s="10">
        <f t="shared" si="3"/>
        <v>0</v>
      </c>
      <c r="K30" s="28"/>
    </row>
    <row r="31" spans="1:11" x14ac:dyDescent="0.3">
      <c r="A31" s="25"/>
      <c r="B31" s="8">
        <v>16</v>
      </c>
      <c r="C31" s="9" t="s">
        <v>27</v>
      </c>
      <c r="D31" s="45">
        <v>1</v>
      </c>
      <c r="E31" s="12"/>
      <c r="F31" s="10">
        <f t="shared" si="0"/>
        <v>0</v>
      </c>
      <c r="G31" s="10">
        <f t="shared" si="1"/>
        <v>0</v>
      </c>
      <c r="H31" s="12"/>
      <c r="I31" s="10">
        <f t="shared" si="2"/>
        <v>0</v>
      </c>
      <c r="J31" s="10">
        <f t="shared" si="3"/>
        <v>0</v>
      </c>
      <c r="K31" s="28"/>
    </row>
    <row r="32" spans="1:11" x14ac:dyDescent="0.3">
      <c r="A32" s="25"/>
      <c r="B32" s="8">
        <v>17</v>
      </c>
      <c r="C32" s="9" t="s">
        <v>28</v>
      </c>
      <c r="D32" s="45">
        <v>221</v>
      </c>
      <c r="E32" s="12"/>
      <c r="F32" s="10">
        <f t="shared" si="0"/>
        <v>0</v>
      </c>
      <c r="G32" s="10">
        <f t="shared" si="1"/>
        <v>0</v>
      </c>
      <c r="H32" s="12"/>
      <c r="I32" s="10">
        <f t="shared" si="2"/>
        <v>0</v>
      </c>
      <c r="J32" s="10">
        <f t="shared" si="3"/>
        <v>0</v>
      </c>
      <c r="K32" s="28"/>
    </row>
    <row r="33" spans="1:11" x14ac:dyDescent="0.3">
      <c r="A33" s="25"/>
      <c r="B33" s="8">
        <v>18</v>
      </c>
      <c r="C33" s="9" t="s">
        <v>29</v>
      </c>
      <c r="D33" s="45"/>
      <c r="E33" s="12"/>
      <c r="F33" s="10">
        <f t="shared" ref="F33:F54" si="4">E33*1.15</f>
        <v>0</v>
      </c>
      <c r="G33" s="10">
        <f t="shared" ref="G33:G34" si="5">F33*D33</f>
        <v>0</v>
      </c>
      <c r="H33" s="12"/>
      <c r="I33" s="10">
        <f t="shared" ref="I33:I54" si="6">H33*1.15</f>
        <v>0</v>
      </c>
      <c r="J33" s="10">
        <f t="shared" ref="J33:J34" si="7">I33*D33</f>
        <v>0</v>
      </c>
      <c r="K33" s="28"/>
    </row>
    <row r="34" spans="1:11" x14ac:dyDescent="0.3">
      <c r="A34" s="25"/>
      <c r="B34" s="8">
        <v>19</v>
      </c>
      <c r="C34" s="9" t="s">
        <v>30</v>
      </c>
      <c r="D34" s="45">
        <v>2</v>
      </c>
      <c r="E34" s="12"/>
      <c r="F34" s="10">
        <f t="shared" si="4"/>
        <v>0</v>
      </c>
      <c r="G34" s="10">
        <f t="shared" si="5"/>
        <v>0</v>
      </c>
      <c r="H34" s="12"/>
      <c r="I34" s="10">
        <f t="shared" si="6"/>
        <v>0</v>
      </c>
      <c r="J34" s="10">
        <f t="shared" si="7"/>
        <v>0</v>
      </c>
      <c r="K34" s="28"/>
    </row>
    <row r="35" spans="1:11" x14ac:dyDescent="0.3">
      <c r="A35" s="25"/>
      <c r="B35" s="8">
        <v>20</v>
      </c>
      <c r="C35" s="9" t="s">
        <v>31</v>
      </c>
      <c r="D35" s="45">
        <v>1</v>
      </c>
      <c r="E35" s="12"/>
      <c r="F35" s="10">
        <f t="shared" si="4"/>
        <v>0</v>
      </c>
      <c r="G35" s="10">
        <f t="shared" ref="G35:G54" si="8">F35*D35</f>
        <v>0</v>
      </c>
      <c r="H35" s="12"/>
      <c r="I35" s="10">
        <f t="shared" si="6"/>
        <v>0</v>
      </c>
      <c r="J35" s="10">
        <f t="shared" ref="J35:J54" si="9">I35*D35</f>
        <v>0</v>
      </c>
      <c r="K35" s="28"/>
    </row>
    <row r="36" spans="1:11" x14ac:dyDescent="0.3">
      <c r="A36" s="25"/>
      <c r="B36" s="8">
        <v>21</v>
      </c>
      <c r="C36" s="9" t="s">
        <v>32</v>
      </c>
      <c r="D36" s="45"/>
      <c r="E36" s="12"/>
      <c r="F36" s="10">
        <f t="shared" si="4"/>
        <v>0</v>
      </c>
      <c r="G36" s="10">
        <f t="shared" si="8"/>
        <v>0</v>
      </c>
      <c r="H36" s="12"/>
      <c r="I36" s="10">
        <f t="shared" si="6"/>
        <v>0</v>
      </c>
      <c r="J36" s="10">
        <f t="shared" si="9"/>
        <v>0</v>
      </c>
      <c r="K36" s="28"/>
    </row>
    <row r="37" spans="1:11" ht="43.2" x14ac:dyDescent="0.3">
      <c r="A37" s="25"/>
      <c r="B37" s="8">
        <v>22</v>
      </c>
      <c r="C37" s="9" t="s">
        <v>33</v>
      </c>
      <c r="D37" s="45"/>
      <c r="E37" s="12"/>
      <c r="F37" s="10">
        <f t="shared" si="4"/>
        <v>0</v>
      </c>
      <c r="G37" s="10">
        <f t="shared" si="8"/>
        <v>0</v>
      </c>
      <c r="H37" s="12"/>
      <c r="I37" s="10">
        <f t="shared" si="6"/>
        <v>0</v>
      </c>
      <c r="J37" s="10">
        <f t="shared" si="9"/>
        <v>0</v>
      </c>
      <c r="K37" s="28"/>
    </row>
    <row r="38" spans="1:11" ht="28.8" x14ac:dyDescent="0.3">
      <c r="A38" s="25"/>
      <c r="B38" s="8">
        <v>23</v>
      </c>
      <c r="C38" s="9" t="s">
        <v>34</v>
      </c>
      <c r="D38" s="45"/>
      <c r="E38" s="12"/>
      <c r="F38" s="10">
        <f t="shared" si="4"/>
        <v>0</v>
      </c>
      <c r="G38" s="10">
        <f t="shared" si="8"/>
        <v>0</v>
      </c>
      <c r="H38" s="12"/>
      <c r="I38" s="10">
        <f t="shared" si="6"/>
        <v>0</v>
      </c>
      <c r="J38" s="10">
        <f t="shared" si="9"/>
        <v>0</v>
      </c>
      <c r="K38" s="28"/>
    </row>
    <row r="39" spans="1:11" ht="28.8" x14ac:dyDescent="0.3">
      <c r="A39" s="25"/>
      <c r="B39" s="8">
        <v>24</v>
      </c>
      <c r="C39" s="9" t="s">
        <v>45</v>
      </c>
      <c r="D39" s="45"/>
      <c r="E39" s="12"/>
      <c r="F39" s="10">
        <f t="shared" si="4"/>
        <v>0</v>
      </c>
      <c r="G39" s="10">
        <f t="shared" si="8"/>
        <v>0</v>
      </c>
      <c r="H39" s="12"/>
      <c r="I39" s="10">
        <f t="shared" si="6"/>
        <v>0</v>
      </c>
      <c r="J39" s="10">
        <f t="shared" si="9"/>
        <v>0</v>
      </c>
      <c r="K39" s="28"/>
    </row>
    <row r="40" spans="1:11" x14ac:dyDescent="0.3">
      <c r="A40" s="25"/>
      <c r="B40" s="8">
        <v>25</v>
      </c>
      <c r="C40" s="9" t="s">
        <v>35</v>
      </c>
      <c r="D40" s="45"/>
      <c r="E40" s="12"/>
      <c r="F40" s="10">
        <f t="shared" si="4"/>
        <v>0</v>
      </c>
      <c r="G40" s="10">
        <f t="shared" si="8"/>
        <v>0</v>
      </c>
      <c r="H40" s="12"/>
      <c r="I40" s="10">
        <f t="shared" si="6"/>
        <v>0</v>
      </c>
      <c r="J40" s="10">
        <f t="shared" si="9"/>
        <v>0</v>
      </c>
      <c r="K40" s="28"/>
    </row>
    <row r="41" spans="1:11" x14ac:dyDescent="0.3">
      <c r="A41" s="25"/>
      <c r="B41" s="8">
        <v>26</v>
      </c>
      <c r="C41" s="9" t="s">
        <v>36</v>
      </c>
      <c r="D41" s="45"/>
      <c r="E41" s="12"/>
      <c r="F41" s="10">
        <f t="shared" si="4"/>
        <v>0</v>
      </c>
      <c r="G41" s="10">
        <f t="shared" si="8"/>
        <v>0</v>
      </c>
      <c r="H41" s="12"/>
      <c r="I41" s="10">
        <f t="shared" si="6"/>
        <v>0</v>
      </c>
      <c r="J41" s="10">
        <f t="shared" si="9"/>
        <v>0</v>
      </c>
      <c r="K41" s="28"/>
    </row>
    <row r="42" spans="1:11" ht="28.8" x14ac:dyDescent="0.3">
      <c r="A42" s="25"/>
      <c r="B42" s="8">
        <v>27</v>
      </c>
      <c r="C42" s="9" t="s">
        <v>37</v>
      </c>
      <c r="D42" s="45">
        <v>23</v>
      </c>
      <c r="E42" s="12"/>
      <c r="F42" s="10">
        <f t="shared" si="4"/>
        <v>0</v>
      </c>
      <c r="G42" s="10">
        <f t="shared" si="8"/>
        <v>0</v>
      </c>
      <c r="H42" s="12"/>
      <c r="I42" s="10">
        <f t="shared" si="6"/>
        <v>0</v>
      </c>
      <c r="J42" s="10">
        <f t="shared" si="9"/>
        <v>0</v>
      </c>
      <c r="K42" s="28"/>
    </row>
    <row r="43" spans="1:11" ht="28.8" x14ac:dyDescent="0.3">
      <c r="A43" s="25"/>
      <c r="B43" s="8">
        <v>28</v>
      </c>
      <c r="C43" s="9" t="s">
        <v>38</v>
      </c>
      <c r="D43" s="45">
        <v>8</v>
      </c>
      <c r="E43" s="12"/>
      <c r="F43" s="10">
        <f t="shared" si="4"/>
        <v>0</v>
      </c>
      <c r="G43" s="10">
        <f t="shared" si="8"/>
        <v>0</v>
      </c>
      <c r="H43" s="12"/>
      <c r="I43" s="10">
        <f t="shared" si="6"/>
        <v>0</v>
      </c>
      <c r="J43" s="10">
        <f t="shared" si="9"/>
        <v>0</v>
      </c>
      <c r="K43" s="28"/>
    </row>
    <row r="44" spans="1:11" ht="28.8" x14ac:dyDescent="0.3">
      <c r="A44" s="25"/>
      <c r="B44" s="8">
        <v>29</v>
      </c>
      <c r="C44" s="9" t="s">
        <v>39</v>
      </c>
      <c r="D44" s="45"/>
      <c r="E44" s="12"/>
      <c r="F44" s="10">
        <f t="shared" si="4"/>
        <v>0</v>
      </c>
      <c r="G44" s="10">
        <f t="shared" si="8"/>
        <v>0</v>
      </c>
      <c r="H44" s="12"/>
      <c r="I44" s="10">
        <f t="shared" si="6"/>
        <v>0</v>
      </c>
      <c r="J44" s="10">
        <f t="shared" si="9"/>
        <v>0</v>
      </c>
      <c r="K44" s="28"/>
    </row>
    <row r="45" spans="1:11" x14ac:dyDescent="0.3">
      <c r="A45" s="25"/>
      <c r="B45" s="8">
        <v>30</v>
      </c>
      <c r="C45" s="9" t="s">
        <v>40</v>
      </c>
      <c r="D45" s="45"/>
      <c r="E45" s="12"/>
      <c r="F45" s="10">
        <f t="shared" si="4"/>
        <v>0</v>
      </c>
      <c r="G45" s="10">
        <f t="shared" si="8"/>
        <v>0</v>
      </c>
      <c r="H45" s="12"/>
      <c r="I45" s="10">
        <f t="shared" si="6"/>
        <v>0</v>
      </c>
      <c r="J45" s="10">
        <f t="shared" si="9"/>
        <v>0</v>
      </c>
      <c r="K45" s="28"/>
    </row>
    <row r="46" spans="1:11" x14ac:dyDescent="0.3">
      <c r="A46" s="25"/>
      <c r="B46" s="8">
        <v>31</v>
      </c>
      <c r="C46" s="9" t="s">
        <v>41</v>
      </c>
      <c r="D46" s="45"/>
      <c r="E46" s="12"/>
      <c r="F46" s="10">
        <f t="shared" si="4"/>
        <v>0</v>
      </c>
      <c r="G46" s="10">
        <f t="shared" si="8"/>
        <v>0</v>
      </c>
      <c r="H46" s="12"/>
      <c r="I46" s="10">
        <f t="shared" si="6"/>
        <v>0</v>
      </c>
      <c r="J46" s="10">
        <f t="shared" si="9"/>
        <v>0</v>
      </c>
      <c r="K46" s="28"/>
    </row>
    <row r="47" spans="1:11" x14ac:dyDescent="0.3">
      <c r="A47" s="25"/>
      <c r="B47" s="8">
        <v>32</v>
      </c>
      <c r="C47" s="9" t="s">
        <v>42</v>
      </c>
      <c r="D47" s="45">
        <v>2</v>
      </c>
      <c r="E47" s="12"/>
      <c r="F47" s="10">
        <f t="shared" si="4"/>
        <v>0</v>
      </c>
      <c r="G47" s="10">
        <f t="shared" si="8"/>
        <v>0</v>
      </c>
      <c r="H47" s="12"/>
      <c r="I47" s="10">
        <f t="shared" si="6"/>
        <v>0</v>
      </c>
      <c r="J47" s="10">
        <f t="shared" si="9"/>
        <v>0</v>
      </c>
      <c r="K47" s="28"/>
    </row>
    <row r="48" spans="1:11" x14ac:dyDescent="0.3">
      <c r="A48" s="25"/>
      <c r="B48" s="8">
        <v>33</v>
      </c>
      <c r="C48" s="9" t="s">
        <v>59</v>
      </c>
      <c r="D48" s="45">
        <v>2</v>
      </c>
      <c r="E48" s="12"/>
      <c r="F48" s="10"/>
      <c r="G48" s="10"/>
      <c r="H48" s="12"/>
      <c r="I48" s="10"/>
      <c r="J48" s="10"/>
      <c r="K48" s="28"/>
    </row>
    <row r="49" spans="1:11" x14ac:dyDescent="0.3">
      <c r="A49" s="25"/>
      <c r="B49" s="8">
        <v>34</v>
      </c>
      <c r="C49" s="9" t="s">
        <v>43</v>
      </c>
      <c r="D49" s="45">
        <v>254</v>
      </c>
      <c r="E49" s="12"/>
      <c r="F49" s="10">
        <f t="shared" si="4"/>
        <v>0</v>
      </c>
      <c r="G49" s="10">
        <f t="shared" si="8"/>
        <v>0</v>
      </c>
      <c r="H49" s="12"/>
      <c r="I49" s="10">
        <f t="shared" si="6"/>
        <v>0</v>
      </c>
      <c r="J49" s="10">
        <f t="shared" si="9"/>
        <v>0</v>
      </c>
      <c r="K49" s="28"/>
    </row>
    <row r="50" spans="1:11" ht="22.8" customHeight="1" x14ac:dyDescent="0.3">
      <c r="A50" s="25"/>
      <c r="B50" s="8">
        <v>35</v>
      </c>
      <c r="C50" s="9" t="s">
        <v>44</v>
      </c>
      <c r="D50" s="45"/>
      <c r="E50" s="12"/>
      <c r="F50" s="10">
        <f t="shared" si="4"/>
        <v>0</v>
      </c>
      <c r="G50" s="10">
        <f t="shared" si="8"/>
        <v>0</v>
      </c>
      <c r="H50" s="12"/>
      <c r="I50" s="10">
        <f t="shared" si="6"/>
        <v>0</v>
      </c>
      <c r="J50" s="10">
        <f t="shared" si="9"/>
        <v>0</v>
      </c>
      <c r="K50" s="28"/>
    </row>
    <row r="51" spans="1:11" ht="22.8" customHeight="1" x14ac:dyDescent="0.3">
      <c r="A51" s="25"/>
      <c r="B51" s="8">
        <v>36</v>
      </c>
      <c r="C51" s="9" t="s">
        <v>44</v>
      </c>
      <c r="D51" s="45"/>
      <c r="E51" s="12"/>
      <c r="F51" s="10">
        <f t="shared" si="4"/>
        <v>0</v>
      </c>
      <c r="G51" s="10">
        <f t="shared" si="8"/>
        <v>0</v>
      </c>
      <c r="H51" s="12"/>
      <c r="I51" s="10">
        <f t="shared" si="6"/>
        <v>0</v>
      </c>
      <c r="J51" s="10">
        <f t="shared" si="9"/>
        <v>0</v>
      </c>
      <c r="K51" s="28"/>
    </row>
    <row r="52" spans="1:11" ht="22.8" customHeight="1" x14ac:dyDescent="0.3">
      <c r="A52" s="25"/>
      <c r="B52" s="8">
        <v>37</v>
      </c>
      <c r="C52" s="9" t="s">
        <v>44</v>
      </c>
      <c r="D52" s="45"/>
      <c r="E52" s="12"/>
      <c r="F52" s="10">
        <f t="shared" si="4"/>
        <v>0</v>
      </c>
      <c r="G52" s="10">
        <f t="shared" si="8"/>
        <v>0</v>
      </c>
      <c r="H52" s="12"/>
      <c r="I52" s="10">
        <f t="shared" si="6"/>
        <v>0</v>
      </c>
      <c r="J52" s="10">
        <f t="shared" si="9"/>
        <v>0</v>
      </c>
      <c r="K52" s="28"/>
    </row>
    <row r="53" spans="1:11" ht="22.8" customHeight="1" x14ac:dyDescent="0.3">
      <c r="A53" s="25"/>
      <c r="B53" s="8">
        <v>38</v>
      </c>
      <c r="C53" s="9" t="s">
        <v>44</v>
      </c>
      <c r="D53" s="45"/>
      <c r="E53" s="12"/>
      <c r="F53" s="10">
        <f t="shared" si="4"/>
        <v>0</v>
      </c>
      <c r="G53" s="10">
        <f t="shared" si="8"/>
        <v>0</v>
      </c>
      <c r="H53" s="12"/>
      <c r="I53" s="10">
        <f t="shared" si="6"/>
        <v>0</v>
      </c>
      <c r="J53" s="10">
        <f t="shared" si="9"/>
        <v>0</v>
      </c>
      <c r="K53" s="28"/>
    </row>
    <row r="54" spans="1:11" ht="22.8" customHeight="1" x14ac:dyDescent="0.3">
      <c r="A54" s="25"/>
      <c r="B54" s="8">
        <v>39</v>
      </c>
      <c r="C54" s="9" t="s">
        <v>44</v>
      </c>
      <c r="D54" s="45"/>
      <c r="E54" s="12"/>
      <c r="F54" s="10">
        <f t="shared" si="4"/>
        <v>0</v>
      </c>
      <c r="G54" s="10">
        <f t="shared" si="8"/>
        <v>0</v>
      </c>
      <c r="H54" s="12"/>
      <c r="I54" s="10">
        <f t="shared" si="6"/>
        <v>0</v>
      </c>
      <c r="J54" s="10">
        <f t="shared" si="9"/>
        <v>0</v>
      </c>
      <c r="K54" s="28"/>
    </row>
    <row r="55" spans="1:11" s="2" customFormat="1" ht="15" thickBot="1" x14ac:dyDescent="0.35">
      <c r="A55" s="29"/>
      <c r="B55" s="33"/>
      <c r="C55" s="34" t="s">
        <v>61</v>
      </c>
      <c r="D55" s="33">
        <f>SUM(D16:D54)</f>
        <v>956</v>
      </c>
      <c r="E55" s="35"/>
      <c r="F55" s="35"/>
      <c r="G55" s="11">
        <f>SUM(G16:G54)</f>
        <v>0</v>
      </c>
      <c r="H55" s="35"/>
      <c r="I55" s="35"/>
      <c r="J55" s="11">
        <f>SUM(J16:J54)</f>
        <v>0</v>
      </c>
      <c r="K55" s="30"/>
    </row>
    <row r="56" spans="1:11" ht="15.6" thickTop="1" thickBot="1" x14ac:dyDescent="0.35">
      <c r="A56" s="25"/>
      <c r="B56" s="36"/>
      <c r="C56" s="26"/>
      <c r="D56" s="36"/>
      <c r="E56" s="27"/>
      <c r="F56" s="27"/>
      <c r="G56" s="27"/>
      <c r="H56" s="27"/>
      <c r="I56" s="27"/>
      <c r="J56" s="27"/>
      <c r="K56" s="28"/>
    </row>
    <row r="57" spans="1:11" ht="15" customHeight="1" thickBot="1" x14ac:dyDescent="0.35">
      <c r="A57" s="25"/>
      <c r="B57" s="61" t="s">
        <v>47</v>
      </c>
      <c r="C57" s="62"/>
      <c r="D57" s="63"/>
      <c r="E57" s="64" t="s">
        <v>48</v>
      </c>
      <c r="F57" s="65"/>
      <c r="G57" s="13" t="s">
        <v>49</v>
      </c>
      <c r="H57" s="64" t="s">
        <v>50</v>
      </c>
      <c r="I57" s="65"/>
      <c r="J57" s="13" t="s">
        <v>49</v>
      </c>
      <c r="K57" s="28"/>
    </row>
    <row r="58" spans="1:11" ht="15" customHeight="1" thickBot="1" x14ac:dyDescent="0.35">
      <c r="A58" s="25"/>
      <c r="B58" s="47" t="s">
        <v>51</v>
      </c>
      <c r="C58" s="48"/>
      <c r="D58" s="48"/>
      <c r="E58" s="49"/>
      <c r="F58" s="50">
        <f>G55+J55</f>
        <v>0</v>
      </c>
      <c r="G58" s="48"/>
      <c r="H58" s="48"/>
      <c r="I58" s="48"/>
      <c r="J58" s="49"/>
      <c r="K58" s="28"/>
    </row>
    <row r="59" spans="1:11" x14ac:dyDescent="0.3">
      <c r="A59" s="25"/>
      <c r="B59" s="26"/>
      <c r="C59" s="26"/>
      <c r="D59" s="36"/>
      <c r="E59" s="27"/>
      <c r="F59" s="27"/>
      <c r="G59" s="27"/>
      <c r="H59" s="27"/>
      <c r="I59" s="27"/>
      <c r="J59" s="27"/>
      <c r="K59" s="28"/>
    </row>
    <row r="60" spans="1:11" s="3" customFormat="1" x14ac:dyDescent="0.3">
      <c r="A60" s="21"/>
      <c r="B60" s="22" t="s">
        <v>52</v>
      </c>
      <c r="C60" s="22"/>
      <c r="D60" s="44"/>
      <c r="E60" s="24"/>
      <c r="F60" s="24"/>
      <c r="G60" s="24"/>
      <c r="H60" s="24"/>
      <c r="I60" s="24"/>
      <c r="J60" s="24"/>
      <c r="K60" s="23"/>
    </row>
    <row r="61" spans="1:11" ht="15" thickBot="1" x14ac:dyDescent="0.35">
      <c r="A61" s="25"/>
      <c r="B61" s="26"/>
      <c r="C61" s="26"/>
      <c r="D61" s="36"/>
      <c r="E61" s="27"/>
      <c r="F61" s="27"/>
      <c r="G61" s="27"/>
      <c r="H61" s="27"/>
      <c r="I61" s="27"/>
      <c r="J61" s="27"/>
      <c r="K61" s="28"/>
    </row>
    <row r="62" spans="1:11" s="4" customFormat="1" ht="28.8" x14ac:dyDescent="0.3">
      <c r="A62" s="31"/>
      <c r="B62" s="16" t="s">
        <v>53</v>
      </c>
      <c r="C62" s="51" t="s">
        <v>54</v>
      </c>
      <c r="D62" s="51"/>
      <c r="E62" s="17" t="s">
        <v>56</v>
      </c>
      <c r="F62" s="53" t="s">
        <v>57</v>
      </c>
      <c r="G62" s="53"/>
      <c r="H62" s="53"/>
      <c r="I62" s="53"/>
      <c r="J62" s="54"/>
      <c r="K62" s="32"/>
    </row>
    <row r="63" spans="1:11" ht="15" customHeight="1" thickBot="1" x14ac:dyDescent="0.35">
      <c r="A63" s="25"/>
      <c r="B63" s="19">
        <v>1</v>
      </c>
      <c r="C63" s="52" t="s">
        <v>55</v>
      </c>
      <c r="D63" s="52"/>
      <c r="E63" s="20" t="s">
        <v>49</v>
      </c>
      <c r="F63" s="55"/>
      <c r="G63" s="55"/>
      <c r="H63" s="55"/>
      <c r="I63" s="55"/>
      <c r="J63" s="56"/>
      <c r="K63" s="28"/>
    </row>
    <row r="64" spans="1:11" ht="15" thickBot="1" x14ac:dyDescent="0.35">
      <c r="A64" s="14"/>
      <c r="B64" s="37"/>
      <c r="C64" s="37"/>
      <c r="D64" s="46"/>
      <c r="E64" s="15"/>
      <c r="F64" s="15"/>
      <c r="G64" s="15"/>
      <c r="H64" s="15"/>
      <c r="I64" s="15"/>
      <c r="J64" s="15"/>
      <c r="K64" s="38"/>
    </row>
  </sheetData>
  <mergeCells count="19">
    <mergeCell ref="B57:D57"/>
    <mergeCell ref="E57:F57"/>
    <mergeCell ref="H57:I57"/>
    <mergeCell ref="E14:G14"/>
    <mergeCell ref="H14:J14"/>
    <mergeCell ref="D14:D15"/>
    <mergeCell ref="C14:C15"/>
    <mergeCell ref="B14:B15"/>
    <mergeCell ref="D6:J6"/>
    <mergeCell ref="D8:J8"/>
    <mergeCell ref="D10:J10"/>
    <mergeCell ref="D2:J2"/>
    <mergeCell ref="D3:J3"/>
    <mergeCell ref="B58:E58"/>
    <mergeCell ref="F58:J58"/>
    <mergeCell ref="C62:D62"/>
    <mergeCell ref="C63:D63"/>
    <mergeCell ref="F62:J62"/>
    <mergeCell ref="F63:J63"/>
  </mergeCells>
  <pageMargins left="0.7" right="0.7" top="0.75" bottom="0.75" header="0.3" footer="0.3"/>
  <pageSetup paperSize="9" scale="98" orientation="landscape" verticalDpi="0" r:id="rId1"/>
  <headerFooter>
    <oddFooter>&amp;CPage &amp;P of &amp;N&amp;RNHC/08/11/2023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Normal="100" workbookViewId="0">
      <selection activeCell="C52" sqref="C52"/>
    </sheetView>
  </sheetViews>
  <sheetFormatPr defaultRowHeight="14.4" x14ac:dyDescent="0.3"/>
  <cols>
    <col min="1" max="1" width="1.88671875" style="1" customWidth="1"/>
    <col min="2" max="2" width="5.5546875" style="1" customWidth="1"/>
    <col min="3" max="3" width="28.5546875" style="1" customWidth="1"/>
    <col min="4" max="4" width="11.77734375" style="6" customWidth="1"/>
    <col min="5" max="6" width="11.21875" style="5" customWidth="1"/>
    <col min="7" max="7" width="12.44140625" style="5" customWidth="1"/>
    <col min="8" max="8" width="11.88671875" style="5" customWidth="1"/>
    <col min="9" max="9" width="10.5546875" style="5" customWidth="1"/>
    <col min="10" max="10" width="11" style="5" customWidth="1"/>
    <col min="11" max="11" width="2" style="1" customWidth="1"/>
    <col min="12" max="16384" width="8.88671875" style="1"/>
  </cols>
  <sheetData>
    <row r="1" spans="1:11" s="26" customFormat="1" x14ac:dyDescent="0.3">
      <c r="A1" s="39"/>
      <c r="B1" s="40"/>
      <c r="C1" s="40"/>
      <c r="D1" s="43"/>
      <c r="E1" s="41"/>
      <c r="F1" s="41"/>
      <c r="G1" s="41"/>
      <c r="H1" s="41"/>
      <c r="I1" s="41"/>
      <c r="J1" s="41"/>
      <c r="K1" s="42"/>
    </row>
    <row r="2" spans="1:11" s="3" customFormat="1" x14ac:dyDescent="0.3">
      <c r="A2" s="21"/>
      <c r="B2" s="22"/>
      <c r="C2" s="22"/>
      <c r="D2" s="59" t="s">
        <v>0</v>
      </c>
      <c r="E2" s="59"/>
      <c r="F2" s="59"/>
      <c r="G2" s="59"/>
      <c r="H2" s="59"/>
      <c r="I2" s="59"/>
      <c r="J2" s="59"/>
      <c r="K2" s="23"/>
    </row>
    <row r="3" spans="1:11" s="3" customFormat="1" x14ac:dyDescent="0.3">
      <c r="A3" s="21"/>
      <c r="B3" s="22"/>
      <c r="C3" s="22"/>
      <c r="D3" s="60" t="s">
        <v>64</v>
      </c>
      <c r="E3" s="60"/>
      <c r="F3" s="60"/>
      <c r="G3" s="60"/>
      <c r="H3" s="60"/>
      <c r="I3" s="60"/>
      <c r="J3" s="60"/>
      <c r="K3" s="23"/>
    </row>
    <row r="4" spans="1:11" s="3" customFormat="1" x14ac:dyDescent="0.3">
      <c r="A4" s="21"/>
      <c r="B4" s="22"/>
      <c r="C4" s="22"/>
      <c r="D4" s="44"/>
      <c r="E4" s="24"/>
      <c r="F4" s="24"/>
      <c r="G4" s="24"/>
      <c r="H4" s="24"/>
      <c r="I4" s="24"/>
      <c r="J4" s="24"/>
      <c r="K4" s="23"/>
    </row>
    <row r="5" spans="1:11" s="3" customFormat="1" x14ac:dyDescent="0.3">
      <c r="A5" s="21"/>
      <c r="B5" s="22"/>
      <c r="C5" s="22"/>
      <c r="D5" s="44"/>
      <c r="E5" s="24"/>
      <c r="F5" s="24"/>
      <c r="G5" s="24"/>
      <c r="H5" s="24"/>
      <c r="I5" s="24"/>
      <c r="J5" s="24"/>
      <c r="K5" s="23"/>
    </row>
    <row r="6" spans="1:11" s="3" customFormat="1" x14ac:dyDescent="0.3">
      <c r="A6" s="21"/>
      <c r="B6" s="22" t="s">
        <v>1</v>
      </c>
      <c r="C6" s="22"/>
      <c r="D6" s="57" t="s">
        <v>62</v>
      </c>
      <c r="E6" s="57"/>
      <c r="F6" s="57"/>
      <c r="G6" s="57"/>
      <c r="H6" s="57"/>
      <c r="I6" s="57"/>
      <c r="J6" s="57"/>
      <c r="K6" s="23"/>
    </row>
    <row r="7" spans="1:11" s="3" customFormat="1" x14ac:dyDescent="0.3">
      <c r="A7" s="21"/>
      <c r="B7" s="22"/>
      <c r="C7" s="22"/>
      <c r="D7" s="44"/>
      <c r="E7" s="24"/>
      <c r="F7" s="24"/>
      <c r="G7" s="24"/>
      <c r="H7" s="24"/>
      <c r="I7" s="24"/>
      <c r="J7" s="24"/>
      <c r="K7" s="23"/>
    </row>
    <row r="8" spans="1:11" s="3" customFormat="1" ht="34.200000000000003" customHeight="1" x14ac:dyDescent="0.3">
      <c r="A8" s="21"/>
      <c r="B8" s="22" t="s">
        <v>2</v>
      </c>
      <c r="C8" s="22"/>
      <c r="D8" s="58" t="s">
        <v>46</v>
      </c>
      <c r="E8" s="58"/>
      <c r="F8" s="58"/>
      <c r="G8" s="58"/>
      <c r="H8" s="58"/>
      <c r="I8" s="58"/>
      <c r="J8" s="58"/>
      <c r="K8" s="23"/>
    </row>
    <row r="9" spans="1:11" s="3" customFormat="1" x14ac:dyDescent="0.3">
      <c r="A9" s="21"/>
      <c r="B9" s="22"/>
      <c r="C9" s="22"/>
      <c r="D9" s="44"/>
      <c r="E9" s="24"/>
      <c r="F9" s="24"/>
      <c r="G9" s="24"/>
      <c r="H9" s="24"/>
      <c r="I9" s="24"/>
      <c r="J9" s="24"/>
      <c r="K9" s="23"/>
    </row>
    <row r="10" spans="1:11" s="3" customFormat="1" x14ac:dyDescent="0.3">
      <c r="A10" s="21"/>
      <c r="B10" s="22" t="s">
        <v>3</v>
      </c>
      <c r="C10" s="22"/>
      <c r="D10" s="58"/>
      <c r="E10" s="58"/>
      <c r="F10" s="58"/>
      <c r="G10" s="58"/>
      <c r="H10" s="58"/>
      <c r="I10" s="58"/>
      <c r="J10" s="58"/>
      <c r="K10" s="23"/>
    </row>
    <row r="11" spans="1:11" s="3" customFormat="1" x14ac:dyDescent="0.3">
      <c r="A11" s="21"/>
      <c r="B11" s="22"/>
      <c r="C11" s="22"/>
      <c r="D11" s="44"/>
      <c r="E11" s="24"/>
      <c r="F11" s="24"/>
      <c r="G11" s="24"/>
      <c r="H11" s="24"/>
      <c r="I11" s="24"/>
      <c r="J11" s="24"/>
      <c r="K11" s="23"/>
    </row>
    <row r="12" spans="1:11" s="3" customFormat="1" x14ac:dyDescent="0.3">
      <c r="A12" s="21"/>
      <c r="B12" s="22" t="s">
        <v>58</v>
      </c>
      <c r="C12" s="22"/>
      <c r="D12" s="44"/>
      <c r="E12" s="24"/>
      <c r="F12" s="24"/>
      <c r="G12" s="24"/>
      <c r="H12" s="24"/>
      <c r="I12" s="24"/>
      <c r="J12" s="24"/>
      <c r="K12" s="23"/>
    </row>
    <row r="13" spans="1:11" x14ac:dyDescent="0.3">
      <c r="A13" s="25"/>
      <c r="B13" s="26"/>
      <c r="C13" s="26"/>
      <c r="D13" s="36"/>
      <c r="E13" s="27"/>
      <c r="F13" s="27"/>
      <c r="G13" s="27"/>
      <c r="H13" s="27"/>
      <c r="I13" s="27"/>
      <c r="J13" s="27"/>
      <c r="K13" s="28"/>
    </row>
    <row r="14" spans="1:11" s="2" customFormat="1" ht="14.4" customHeight="1" x14ac:dyDescent="0.3">
      <c r="A14" s="29"/>
      <c r="B14" s="67" t="s">
        <v>4</v>
      </c>
      <c r="C14" s="67" t="s">
        <v>5</v>
      </c>
      <c r="D14" s="67" t="s">
        <v>60</v>
      </c>
      <c r="E14" s="66" t="s">
        <v>6</v>
      </c>
      <c r="F14" s="66"/>
      <c r="G14" s="66"/>
      <c r="H14" s="66" t="s">
        <v>9</v>
      </c>
      <c r="I14" s="66"/>
      <c r="J14" s="66"/>
      <c r="K14" s="30"/>
    </row>
    <row r="15" spans="1:11" s="4" customFormat="1" ht="28.8" x14ac:dyDescent="0.3">
      <c r="A15" s="31"/>
      <c r="B15" s="68"/>
      <c r="C15" s="68"/>
      <c r="D15" s="68"/>
      <c r="E15" s="7" t="s">
        <v>10</v>
      </c>
      <c r="F15" s="7" t="s">
        <v>11</v>
      </c>
      <c r="G15" s="7" t="s">
        <v>8</v>
      </c>
      <c r="H15" s="7" t="s">
        <v>10</v>
      </c>
      <c r="I15" s="7" t="s">
        <v>7</v>
      </c>
      <c r="J15" s="7" t="s">
        <v>8</v>
      </c>
      <c r="K15" s="32"/>
    </row>
    <row r="16" spans="1:11" x14ac:dyDescent="0.3">
      <c r="A16" s="25"/>
      <c r="B16" s="8">
        <v>1</v>
      </c>
      <c r="C16" s="9" t="s">
        <v>14</v>
      </c>
      <c r="D16" s="45">
        <v>165</v>
      </c>
      <c r="E16" s="12"/>
      <c r="F16" s="10">
        <f>E16*1.15</f>
        <v>0</v>
      </c>
      <c r="G16" s="10">
        <f>F16*D16</f>
        <v>0</v>
      </c>
      <c r="H16" s="12"/>
      <c r="I16" s="10">
        <f>H16*1.15</f>
        <v>0</v>
      </c>
      <c r="J16" s="10">
        <f>I16*D16</f>
        <v>0</v>
      </c>
      <c r="K16" s="28"/>
    </row>
    <row r="17" spans="1:11" x14ac:dyDescent="0.3">
      <c r="A17" s="25"/>
      <c r="B17" s="8">
        <v>2</v>
      </c>
      <c r="C17" s="9" t="s">
        <v>13</v>
      </c>
      <c r="D17" s="45"/>
      <c r="E17" s="12"/>
      <c r="F17" s="10">
        <f t="shared" ref="F17:F54" si="0">E17*1.15</f>
        <v>0</v>
      </c>
      <c r="G17" s="10">
        <f t="shared" ref="G17:G54" si="1">F17*D17</f>
        <v>0</v>
      </c>
      <c r="H17" s="12"/>
      <c r="I17" s="10">
        <f t="shared" ref="I17:I54" si="2">H17*1.15</f>
        <v>0</v>
      </c>
      <c r="J17" s="10">
        <f t="shared" ref="J17:J54" si="3">I17*D17</f>
        <v>0</v>
      </c>
      <c r="K17" s="28"/>
    </row>
    <row r="18" spans="1:11" x14ac:dyDescent="0.3">
      <c r="A18" s="25"/>
      <c r="B18" s="8">
        <v>3</v>
      </c>
      <c r="C18" s="9" t="s">
        <v>12</v>
      </c>
      <c r="D18" s="45">
        <v>2</v>
      </c>
      <c r="E18" s="12"/>
      <c r="F18" s="10">
        <f t="shared" si="0"/>
        <v>0</v>
      </c>
      <c r="G18" s="10">
        <f t="shared" si="1"/>
        <v>0</v>
      </c>
      <c r="H18" s="12"/>
      <c r="I18" s="10">
        <f t="shared" si="2"/>
        <v>0</v>
      </c>
      <c r="J18" s="10">
        <f t="shared" si="3"/>
        <v>0</v>
      </c>
      <c r="K18" s="28"/>
    </row>
    <row r="19" spans="1:11" x14ac:dyDescent="0.3">
      <c r="A19" s="25"/>
      <c r="B19" s="8">
        <v>4</v>
      </c>
      <c r="C19" s="9" t="s">
        <v>22</v>
      </c>
      <c r="D19" s="45"/>
      <c r="E19" s="12"/>
      <c r="F19" s="10">
        <f t="shared" si="0"/>
        <v>0</v>
      </c>
      <c r="G19" s="10">
        <f t="shared" si="1"/>
        <v>0</v>
      </c>
      <c r="H19" s="12"/>
      <c r="I19" s="10">
        <f t="shared" si="2"/>
        <v>0</v>
      </c>
      <c r="J19" s="10">
        <f t="shared" si="3"/>
        <v>0</v>
      </c>
      <c r="K19" s="28"/>
    </row>
    <row r="20" spans="1:11" x14ac:dyDescent="0.3">
      <c r="A20" s="25"/>
      <c r="B20" s="8">
        <v>5</v>
      </c>
      <c r="C20" s="9" t="s">
        <v>16</v>
      </c>
      <c r="D20" s="45"/>
      <c r="E20" s="12"/>
      <c r="F20" s="10">
        <f t="shared" si="0"/>
        <v>0</v>
      </c>
      <c r="G20" s="10">
        <f t="shared" si="1"/>
        <v>0</v>
      </c>
      <c r="H20" s="12"/>
      <c r="I20" s="10">
        <f t="shared" si="2"/>
        <v>0</v>
      </c>
      <c r="J20" s="10">
        <f t="shared" si="3"/>
        <v>0</v>
      </c>
      <c r="K20" s="28"/>
    </row>
    <row r="21" spans="1:11" ht="28.8" x14ac:dyDescent="0.3">
      <c r="A21" s="25"/>
      <c r="B21" s="8">
        <v>6</v>
      </c>
      <c r="C21" s="9" t="s">
        <v>15</v>
      </c>
      <c r="D21" s="45"/>
      <c r="E21" s="12"/>
      <c r="F21" s="10">
        <f t="shared" si="0"/>
        <v>0</v>
      </c>
      <c r="G21" s="10">
        <f t="shared" si="1"/>
        <v>0</v>
      </c>
      <c r="H21" s="12"/>
      <c r="I21" s="10">
        <f t="shared" si="2"/>
        <v>0</v>
      </c>
      <c r="J21" s="10">
        <f t="shared" si="3"/>
        <v>0</v>
      </c>
      <c r="K21" s="28"/>
    </row>
    <row r="22" spans="1:11" x14ac:dyDescent="0.3">
      <c r="A22" s="25"/>
      <c r="B22" s="8">
        <v>7</v>
      </c>
      <c r="C22" s="9" t="s">
        <v>19</v>
      </c>
      <c r="D22" s="45">
        <v>2</v>
      </c>
      <c r="E22" s="12"/>
      <c r="F22" s="10">
        <f t="shared" si="0"/>
        <v>0</v>
      </c>
      <c r="G22" s="10">
        <f t="shared" si="1"/>
        <v>0</v>
      </c>
      <c r="H22" s="12"/>
      <c r="I22" s="10">
        <f t="shared" si="2"/>
        <v>0</v>
      </c>
      <c r="J22" s="10">
        <f t="shared" si="3"/>
        <v>0</v>
      </c>
      <c r="K22" s="28"/>
    </row>
    <row r="23" spans="1:11" x14ac:dyDescent="0.3">
      <c r="A23" s="25"/>
      <c r="B23" s="8">
        <v>8</v>
      </c>
      <c r="C23" s="9" t="s">
        <v>18</v>
      </c>
      <c r="D23" s="45"/>
      <c r="E23" s="12"/>
      <c r="F23" s="10">
        <f t="shared" si="0"/>
        <v>0</v>
      </c>
      <c r="G23" s="10">
        <f t="shared" si="1"/>
        <v>0</v>
      </c>
      <c r="H23" s="12"/>
      <c r="I23" s="10">
        <f t="shared" si="2"/>
        <v>0</v>
      </c>
      <c r="J23" s="10">
        <f t="shared" si="3"/>
        <v>0</v>
      </c>
      <c r="K23" s="28"/>
    </row>
    <row r="24" spans="1:11" x14ac:dyDescent="0.3">
      <c r="A24" s="25"/>
      <c r="B24" s="8">
        <v>9</v>
      </c>
      <c r="C24" s="9" t="s">
        <v>17</v>
      </c>
      <c r="D24" s="45"/>
      <c r="E24" s="12"/>
      <c r="F24" s="10">
        <f t="shared" si="0"/>
        <v>0</v>
      </c>
      <c r="G24" s="10">
        <f t="shared" si="1"/>
        <v>0</v>
      </c>
      <c r="H24" s="12"/>
      <c r="I24" s="10">
        <f t="shared" si="2"/>
        <v>0</v>
      </c>
      <c r="J24" s="10">
        <f t="shared" si="3"/>
        <v>0</v>
      </c>
      <c r="K24" s="28"/>
    </row>
    <row r="25" spans="1:11" x14ac:dyDescent="0.3">
      <c r="A25" s="25"/>
      <c r="B25" s="8">
        <v>10</v>
      </c>
      <c r="C25" s="9" t="s">
        <v>20</v>
      </c>
      <c r="D25" s="45">
        <v>126</v>
      </c>
      <c r="E25" s="12"/>
      <c r="F25" s="10">
        <f t="shared" si="0"/>
        <v>0</v>
      </c>
      <c r="G25" s="10">
        <f t="shared" si="1"/>
        <v>0</v>
      </c>
      <c r="H25" s="12"/>
      <c r="I25" s="10">
        <f t="shared" si="2"/>
        <v>0</v>
      </c>
      <c r="J25" s="10">
        <f t="shared" si="3"/>
        <v>0</v>
      </c>
      <c r="K25" s="28"/>
    </row>
    <row r="26" spans="1:11" x14ac:dyDescent="0.3">
      <c r="A26" s="25"/>
      <c r="B26" s="8">
        <v>11</v>
      </c>
      <c r="C26" s="9" t="s">
        <v>21</v>
      </c>
      <c r="D26" s="45"/>
      <c r="E26" s="12"/>
      <c r="F26" s="10">
        <f t="shared" si="0"/>
        <v>0</v>
      </c>
      <c r="G26" s="10">
        <f t="shared" si="1"/>
        <v>0</v>
      </c>
      <c r="H26" s="12"/>
      <c r="I26" s="10">
        <f t="shared" si="2"/>
        <v>0</v>
      </c>
      <c r="J26" s="10">
        <f t="shared" si="3"/>
        <v>0</v>
      </c>
      <c r="K26" s="28"/>
    </row>
    <row r="27" spans="1:11" x14ac:dyDescent="0.3">
      <c r="A27" s="25"/>
      <c r="B27" s="8">
        <v>12</v>
      </c>
      <c r="C27" s="9" t="s">
        <v>23</v>
      </c>
      <c r="D27" s="45"/>
      <c r="E27" s="12"/>
      <c r="F27" s="10">
        <f t="shared" si="0"/>
        <v>0</v>
      </c>
      <c r="G27" s="10">
        <f t="shared" si="1"/>
        <v>0</v>
      </c>
      <c r="H27" s="12"/>
      <c r="I27" s="10">
        <f t="shared" si="2"/>
        <v>0</v>
      </c>
      <c r="J27" s="10">
        <f t="shared" si="3"/>
        <v>0</v>
      </c>
      <c r="K27" s="28"/>
    </row>
    <row r="28" spans="1:11" x14ac:dyDescent="0.3">
      <c r="A28" s="25"/>
      <c r="B28" s="8">
        <v>13</v>
      </c>
      <c r="C28" s="9" t="s">
        <v>24</v>
      </c>
      <c r="D28" s="45"/>
      <c r="E28" s="12"/>
      <c r="F28" s="10">
        <f t="shared" si="0"/>
        <v>0</v>
      </c>
      <c r="G28" s="10">
        <f t="shared" si="1"/>
        <v>0</v>
      </c>
      <c r="H28" s="12"/>
      <c r="I28" s="10">
        <f t="shared" si="2"/>
        <v>0</v>
      </c>
      <c r="J28" s="10">
        <f t="shared" si="3"/>
        <v>0</v>
      </c>
      <c r="K28" s="28"/>
    </row>
    <row r="29" spans="1:11" x14ac:dyDescent="0.3">
      <c r="A29" s="25"/>
      <c r="B29" s="8">
        <v>14</v>
      </c>
      <c r="C29" s="9" t="s">
        <v>25</v>
      </c>
      <c r="D29" s="45">
        <v>147</v>
      </c>
      <c r="E29" s="12"/>
      <c r="F29" s="10">
        <f t="shared" si="0"/>
        <v>0</v>
      </c>
      <c r="G29" s="10">
        <f t="shared" si="1"/>
        <v>0</v>
      </c>
      <c r="H29" s="12"/>
      <c r="I29" s="10">
        <f t="shared" si="2"/>
        <v>0</v>
      </c>
      <c r="J29" s="10">
        <f t="shared" si="3"/>
        <v>0</v>
      </c>
      <c r="K29" s="28"/>
    </row>
    <row r="30" spans="1:11" x14ac:dyDescent="0.3">
      <c r="A30" s="25"/>
      <c r="B30" s="8">
        <v>15</v>
      </c>
      <c r="C30" s="9" t="s">
        <v>26</v>
      </c>
      <c r="D30" s="45"/>
      <c r="E30" s="12"/>
      <c r="F30" s="10">
        <f t="shared" si="0"/>
        <v>0</v>
      </c>
      <c r="G30" s="10">
        <f t="shared" si="1"/>
        <v>0</v>
      </c>
      <c r="H30" s="12"/>
      <c r="I30" s="10">
        <f t="shared" si="2"/>
        <v>0</v>
      </c>
      <c r="J30" s="10">
        <f t="shared" si="3"/>
        <v>0</v>
      </c>
      <c r="K30" s="28"/>
    </row>
    <row r="31" spans="1:11" x14ac:dyDescent="0.3">
      <c r="A31" s="25"/>
      <c r="B31" s="8">
        <v>16</v>
      </c>
      <c r="C31" s="9" t="s">
        <v>27</v>
      </c>
      <c r="D31" s="45">
        <v>1</v>
      </c>
      <c r="E31" s="12"/>
      <c r="F31" s="10">
        <f t="shared" si="0"/>
        <v>0</v>
      </c>
      <c r="G31" s="10">
        <f t="shared" si="1"/>
        <v>0</v>
      </c>
      <c r="H31" s="12"/>
      <c r="I31" s="10">
        <f t="shared" si="2"/>
        <v>0</v>
      </c>
      <c r="J31" s="10">
        <f t="shared" si="3"/>
        <v>0</v>
      </c>
      <c r="K31" s="28"/>
    </row>
    <row r="32" spans="1:11" x14ac:dyDescent="0.3">
      <c r="A32" s="25"/>
      <c r="B32" s="8">
        <v>17</v>
      </c>
      <c r="C32" s="9" t="s">
        <v>28</v>
      </c>
      <c r="D32" s="45">
        <v>221</v>
      </c>
      <c r="E32" s="12"/>
      <c r="F32" s="10">
        <f t="shared" si="0"/>
        <v>0</v>
      </c>
      <c r="G32" s="10">
        <f t="shared" si="1"/>
        <v>0</v>
      </c>
      <c r="H32" s="12"/>
      <c r="I32" s="10">
        <f t="shared" si="2"/>
        <v>0</v>
      </c>
      <c r="J32" s="10">
        <f t="shared" si="3"/>
        <v>0</v>
      </c>
      <c r="K32" s="28"/>
    </row>
    <row r="33" spans="1:11" x14ac:dyDescent="0.3">
      <c r="A33" s="25"/>
      <c r="B33" s="8">
        <v>18</v>
      </c>
      <c r="C33" s="9" t="s">
        <v>29</v>
      </c>
      <c r="D33" s="45"/>
      <c r="E33" s="12"/>
      <c r="F33" s="10">
        <f t="shared" si="0"/>
        <v>0</v>
      </c>
      <c r="G33" s="10">
        <f t="shared" si="1"/>
        <v>0</v>
      </c>
      <c r="H33" s="12"/>
      <c r="I33" s="10">
        <f t="shared" si="2"/>
        <v>0</v>
      </c>
      <c r="J33" s="10">
        <f t="shared" si="3"/>
        <v>0</v>
      </c>
      <c r="K33" s="28"/>
    </row>
    <row r="34" spans="1:11" x14ac:dyDescent="0.3">
      <c r="A34" s="25"/>
      <c r="B34" s="8">
        <v>19</v>
      </c>
      <c r="C34" s="9" t="s">
        <v>30</v>
      </c>
      <c r="D34" s="45">
        <v>2</v>
      </c>
      <c r="E34" s="12"/>
      <c r="F34" s="10">
        <f t="shared" si="0"/>
        <v>0</v>
      </c>
      <c r="G34" s="10">
        <f t="shared" si="1"/>
        <v>0</v>
      </c>
      <c r="H34" s="12"/>
      <c r="I34" s="10">
        <f t="shared" si="2"/>
        <v>0</v>
      </c>
      <c r="J34" s="10">
        <f t="shared" si="3"/>
        <v>0</v>
      </c>
      <c r="K34" s="28"/>
    </row>
    <row r="35" spans="1:11" x14ac:dyDescent="0.3">
      <c r="A35" s="25"/>
      <c r="B35" s="8">
        <v>20</v>
      </c>
      <c r="C35" s="9" t="s">
        <v>31</v>
      </c>
      <c r="D35" s="45">
        <v>1</v>
      </c>
      <c r="E35" s="12"/>
      <c r="F35" s="10">
        <f t="shared" si="0"/>
        <v>0</v>
      </c>
      <c r="G35" s="10">
        <f t="shared" si="1"/>
        <v>0</v>
      </c>
      <c r="H35" s="12"/>
      <c r="I35" s="10">
        <f t="shared" si="2"/>
        <v>0</v>
      </c>
      <c r="J35" s="10">
        <f t="shared" si="3"/>
        <v>0</v>
      </c>
      <c r="K35" s="28"/>
    </row>
    <row r="36" spans="1:11" x14ac:dyDescent="0.3">
      <c r="A36" s="25"/>
      <c r="B36" s="8">
        <v>21</v>
      </c>
      <c r="C36" s="9" t="s">
        <v>32</v>
      </c>
      <c r="D36" s="45"/>
      <c r="E36" s="12"/>
      <c r="F36" s="10">
        <f t="shared" si="0"/>
        <v>0</v>
      </c>
      <c r="G36" s="10">
        <f t="shared" si="1"/>
        <v>0</v>
      </c>
      <c r="H36" s="12"/>
      <c r="I36" s="10">
        <f t="shared" si="2"/>
        <v>0</v>
      </c>
      <c r="J36" s="10">
        <f t="shared" si="3"/>
        <v>0</v>
      </c>
      <c r="K36" s="28"/>
    </row>
    <row r="37" spans="1:11" ht="43.2" x14ac:dyDescent="0.3">
      <c r="A37" s="25"/>
      <c r="B37" s="8">
        <v>22</v>
      </c>
      <c r="C37" s="9" t="s">
        <v>33</v>
      </c>
      <c r="D37" s="45"/>
      <c r="E37" s="12"/>
      <c r="F37" s="10">
        <f t="shared" si="0"/>
        <v>0</v>
      </c>
      <c r="G37" s="10">
        <f t="shared" si="1"/>
        <v>0</v>
      </c>
      <c r="H37" s="12"/>
      <c r="I37" s="10">
        <f t="shared" si="2"/>
        <v>0</v>
      </c>
      <c r="J37" s="10">
        <f t="shared" si="3"/>
        <v>0</v>
      </c>
      <c r="K37" s="28"/>
    </row>
    <row r="38" spans="1:11" ht="28.8" x14ac:dyDescent="0.3">
      <c r="A38" s="25"/>
      <c r="B38" s="8">
        <v>23</v>
      </c>
      <c r="C38" s="9" t="s">
        <v>34</v>
      </c>
      <c r="D38" s="45"/>
      <c r="E38" s="12"/>
      <c r="F38" s="10">
        <f t="shared" si="0"/>
        <v>0</v>
      </c>
      <c r="G38" s="10">
        <f t="shared" si="1"/>
        <v>0</v>
      </c>
      <c r="H38" s="12"/>
      <c r="I38" s="10">
        <f t="shared" si="2"/>
        <v>0</v>
      </c>
      <c r="J38" s="10">
        <f t="shared" si="3"/>
        <v>0</v>
      </c>
      <c r="K38" s="28"/>
    </row>
    <row r="39" spans="1:11" ht="28.8" x14ac:dyDescent="0.3">
      <c r="A39" s="25"/>
      <c r="B39" s="8">
        <v>24</v>
      </c>
      <c r="C39" s="9" t="s">
        <v>45</v>
      </c>
      <c r="D39" s="45"/>
      <c r="E39" s="12"/>
      <c r="F39" s="10">
        <f t="shared" si="0"/>
        <v>0</v>
      </c>
      <c r="G39" s="10">
        <f t="shared" si="1"/>
        <v>0</v>
      </c>
      <c r="H39" s="12"/>
      <c r="I39" s="10">
        <f t="shared" si="2"/>
        <v>0</v>
      </c>
      <c r="J39" s="10">
        <f t="shared" si="3"/>
        <v>0</v>
      </c>
      <c r="K39" s="28"/>
    </row>
    <row r="40" spans="1:11" x14ac:dyDescent="0.3">
      <c r="A40" s="25"/>
      <c r="B40" s="8">
        <v>25</v>
      </c>
      <c r="C40" s="9" t="s">
        <v>35</v>
      </c>
      <c r="D40" s="45"/>
      <c r="E40" s="12"/>
      <c r="F40" s="10">
        <f t="shared" si="0"/>
        <v>0</v>
      </c>
      <c r="G40" s="10">
        <f t="shared" si="1"/>
        <v>0</v>
      </c>
      <c r="H40" s="12"/>
      <c r="I40" s="10">
        <f t="shared" si="2"/>
        <v>0</v>
      </c>
      <c r="J40" s="10">
        <f t="shared" si="3"/>
        <v>0</v>
      </c>
      <c r="K40" s="28"/>
    </row>
    <row r="41" spans="1:11" x14ac:dyDescent="0.3">
      <c r="A41" s="25"/>
      <c r="B41" s="8">
        <v>26</v>
      </c>
      <c r="C41" s="9" t="s">
        <v>36</v>
      </c>
      <c r="D41" s="45"/>
      <c r="E41" s="12"/>
      <c r="F41" s="10">
        <f t="shared" si="0"/>
        <v>0</v>
      </c>
      <c r="G41" s="10">
        <f t="shared" si="1"/>
        <v>0</v>
      </c>
      <c r="H41" s="12"/>
      <c r="I41" s="10">
        <f t="shared" si="2"/>
        <v>0</v>
      </c>
      <c r="J41" s="10">
        <f t="shared" si="3"/>
        <v>0</v>
      </c>
      <c r="K41" s="28"/>
    </row>
    <row r="42" spans="1:11" ht="28.8" x14ac:dyDescent="0.3">
      <c r="A42" s="25"/>
      <c r="B42" s="8">
        <v>27</v>
      </c>
      <c r="C42" s="9" t="s">
        <v>37</v>
      </c>
      <c r="D42" s="45">
        <v>23</v>
      </c>
      <c r="E42" s="12"/>
      <c r="F42" s="10">
        <f t="shared" si="0"/>
        <v>0</v>
      </c>
      <c r="G42" s="10">
        <f t="shared" si="1"/>
        <v>0</v>
      </c>
      <c r="H42" s="12"/>
      <c r="I42" s="10">
        <f t="shared" si="2"/>
        <v>0</v>
      </c>
      <c r="J42" s="10">
        <f t="shared" si="3"/>
        <v>0</v>
      </c>
      <c r="K42" s="28"/>
    </row>
    <row r="43" spans="1:11" ht="28.8" x14ac:dyDescent="0.3">
      <c r="A43" s="25"/>
      <c r="B43" s="8">
        <v>28</v>
      </c>
      <c r="C43" s="9" t="s">
        <v>38</v>
      </c>
      <c r="D43" s="45">
        <v>8</v>
      </c>
      <c r="E43" s="12"/>
      <c r="F43" s="10">
        <f t="shared" si="0"/>
        <v>0</v>
      </c>
      <c r="G43" s="10">
        <f t="shared" si="1"/>
        <v>0</v>
      </c>
      <c r="H43" s="12"/>
      <c r="I43" s="10">
        <f t="shared" si="2"/>
        <v>0</v>
      </c>
      <c r="J43" s="10">
        <f t="shared" si="3"/>
        <v>0</v>
      </c>
      <c r="K43" s="28"/>
    </row>
    <row r="44" spans="1:11" ht="28.8" x14ac:dyDescent="0.3">
      <c r="A44" s="25"/>
      <c r="B44" s="8">
        <v>29</v>
      </c>
      <c r="C44" s="9" t="s">
        <v>39</v>
      </c>
      <c r="D44" s="45"/>
      <c r="E44" s="12"/>
      <c r="F44" s="10">
        <f t="shared" si="0"/>
        <v>0</v>
      </c>
      <c r="G44" s="10">
        <f t="shared" si="1"/>
        <v>0</v>
      </c>
      <c r="H44" s="12"/>
      <c r="I44" s="10">
        <f t="shared" si="2"/>
        <v>0</v>
      </c>
      <c r="J44" s="10">
        <f t="shared" si="3"/>
        <v>0</v>
      </c>
      <c r="K44" s="28"/>
    </row>
    <row r="45" spans="1:11" x14ac:dyDescent="0.3">
      <c r="A45" s="25"/>
      <c r="B45" s="8">
        <v>30</v>
      </c>
      <c r="C45" s="9" t="s">
        <v>40</v>
      </c>
      <c r="D45" s="45"/>
      <c r="E45" s="12"/>
      <c r="F45" s="10">
        <f t="shared" si="0"/>
        <v>0</v>
      </c>
      <c r="G45" s="10">
        <f t="shared" si="1"/>
        <v>0</v>
      </c>
      <c r="H45" s="12"/>
      <c r="I45" s="10">
        <f t="shared" si="2"/>
        <v>0</v>
      </c>
      <c r="J45" s="10">
        <f t="shared" si="3"/>
        <v>0</v>
      </c>
      <c r="K45" s="28"/>
    </row>
    <row r="46" spans="1:11" x14ac:dyDescent="0.3">
      <c r="A46" s="25"/>
      <c r="B46" s="8">
        <v>31</v>
      </c>
      <c r="C46" s="9" t="s">
        <v>41</v>
      </c>
      <c r="D46" s="45"/>
      <c r="E46" s="12"/>
      <c r="F46" s="10">
        <f t="shared" si="0"/>
        <v>0</v>
      </c>
      <c r="G46" s="10">
        <f t="shared" si="1"/>
        <v>0</v>
      </c>
      <c r="H46" s="12"/>
      <c r="I46" s="10">
        <f t="shared" si="2"/>
        <v>0</v>
      </c>
      <c r="J46" s="10">
        <f t="shared" si="3"/>
        <v>0</v>
      </c>
      <c r="K46" s="28"/>
    </row>
    <row r="47" spans="1:11" x14ac:dyDescent="0.3">
      <c r="A47" s="25"/>
      <c r="B47" s="8">
        <v>32</v>
      </c>
      <c r="C47" s="9" t="s">
        <v>42</v>
      </c>
      <c r="D47" s="45">
        <v>2</v>
      </c>
      <c r="E47" s="12"/>
      <c r="F47" s="10">
        <f t="shared" si="0"/>
        <v>0</v>
      </c>
      <c r="G47" s="10">
        <f t="shared" si="1"/>
        <v>0</v>
      </c>
      <c r="H47" s="12"/>
      <c r="I47" s="10">
        <f t="shared" si="2"/>
        <v>0</v>
      </c>
      <c r="J47" s="10">
        <f t="shared" si="3"/>
        <v>0</v>
      </c>
      <c r="K47" s="28"/>
    </row>
    <row r="48" spans="1:11" x14ac:dyDescent="0.3">
      <c r="A48" s="25"/>
      <c r="B48" s="8">
        <v>33</v>
      </c>
      <c r="C48" s="9" t="s">
        <v>59</v>
      </c>
      <c r="D48" s="45">
        <v>2</v>
      </c>
      <c r="E48" s="12"/>
      <c r="F48" s="10"/>
      <c r="G48" s="10"/>
      <c r="H48" s="12"/>
      <c r="I48" s="10"/>
      <c r="J48" s="10"/>
      <c r="K48" s="28"/>
    </row>
    <row r="49" spans="1:11" x14ac:dyDescent="0.3">
      <c r="A49" s="25"/>
      <c r="B49" s="8">
        <v>34</v>
      </c>
      <c r="C49" s="9" t="s">
        <v>43</v>
      </c>
      <c r="D49" s="45">
        <v>254</v>
      </c>
      <c r="E49" s="12"/>
      <c r="F49" s="10">
        <f t="shared" si="0"/>
        <v>0</v>
      </c>
      <c r="G49" s="10">
        <f t="shared" si="1"/>
        <v>0</v>
      </c>
      <c r="H49" s="12"/>
      <c r="I49" s="10">
        <f t="shared" si="2"/>
        <v>0</v>
      </c>
      <c r="J49" s="10">
        <f t="shared" si="3"/>
        <v>0</v>
      </c>
      <c r="K49" s="28"/>
    </row>
    <row r="50" spans="1:11" ht="22.8" customHeight="1" x14ac:dyDescent="0.3">
      <c r="A50" s="25"/>
      <c r="B50" s="8">
        <v>35</v>
      </c>
      <c r="C50" s="9" t="s">
        <v>44</v>
      </c>
      <c r="D50" s="45"/>
      <c r="E50" s="12"/>
      <c r="F50" s="10">
        <f t="shared" si="0"/>
        <v>0</v>
      </c>
      <c r="G50" s="10">
        <f t="shared" si="1"/>
        <v>0</v>
      </c>
      <c r="H50" s="12"/>
      <c r="I50" s="10">
        <f t="shared" si="2"/>
        <v>0</v>
      </c>
      <c r="J50" s="10">
        <f t="shared" si="3"/>
        <v>0</v>
      </c>
      <c r="K50" s="28"/>
    </row>
    <row r="51" spans="1:11" ht="22.8" customHeight="1" x14ac:dyDescent="0.3">
      <c r="A51" s="25"/>
      <c r="B51" s="8">
        <v>36</v>
      </c>
      <c r="C51" s="9" t="s">
        <v>44</v>
      </c>
      <c r="D51" s="45"/>
      <c r="E51" s="12"/>
      <c r="F51" s="10">
        <f t="shared" si="0"/>
        <v>0</v>
      </c>
      <c r="G51" s="10">
        <f t="shared" si="1"/>
        <v>0</v>
      </c>
      <c r="H51" s="12"/>
      <c r="I51" s="10">
        <f t="shared" si="2"/>
        <v>0</v>
      </c>
      <c r="J51" s="10">
        <f t="shared" si="3"/>
        <v>0</v>
      </c>
      <c r="K51" s="28"/>
    </row>
    <row r="52" spans="1:11" ht="22.8" customHeight="1" x14ac:dyDescent="0.3">
      <c r="A52" s="25"/>
      <c r="B52" s="8">
        <v>37</v>
      </c>
      <c r="C52" s="9" t="s">
        <v>44</v>
      </c>
      <c r="D52" s="45"/>
      <c r="E52" s="12"/>
      <c r="F52" s="10">
        <f t="shared" si="0"/>
        <v>0</v>
      </c>
      <c r="G52" s="10">
        <f t="shared" si="1"/>
        <v>0</v>
      </c>
      <c r="H52" s="12"/>
      <c r="I52" s="10">
        <f t="shared" si="2"/>
        <v>0</v>
      </c>
      <c r="J52" s="10">
        <f t="shared" si="3"/>
        <v>0</v>
      </c>
      <c r="K52" s="28"/>
    </row>
    <row r="53" spans="1:11" ht="22.8" customHeight="1" x14ac:dyDescent="0.3">
      <c r="A53" s="25"/>
      <c r="B53" s="8">
        <v>38</v>
      </c>
      <c r="C53" s="9" t="s">
        <v>44</v>
      </c>
      <c r="D53" s="45"/>
      <c r="E53" s="12"/>
      <c r="F53" s="10">
        <f t="shared" si="0"/>
        <v>0</v>
      </c>
      <c r="G53" s="10">
        <f t="shared" si="1"/>
        <v>0</v>
      </c>
      <c r="H53" s="12"/>
      <c r="I53" s="10">
        <f t="shared" si="2"/>
        <v>0</v>
      </c>
      <c r="J53" s="10">
        <f t="shared" si="3"/>
        <v>0</v>
      </c>
      <c r="K53" s="28"/>
    </row>
    <row r="54" spans="1:11" ht="22.8" customHeight="1" x14ac:dyDescent="0.3">
      <c r="A54" s="25"/>
      <c r="B54" s="8">
        <v>39</v>
      </c>
      <c r="C54" s="9" t="s">
        <v>44</v>
      </c>
      <c r="D54" s="45"/>
      <c r="E54" s="12"/>
      <c r="F54" s="10">
        <f t="shared" si="0"/>
        <v>0</v>
      </c>
      <c r="G54" s="10">
        <f t="shared" si="1"/>
        <v>0</v>
      </c>
      <c r="H54" s="12"/>
      <c r="I54" s="10">
        <f t="shared" si="2"/>
        <v>0</v>
      </c>
      <c r="J54" s="10">
        <f t="shared" si="3"/>
        <v>0</v>
      </c>
      <c r="K54" s="28"/>
    </row>
    <row r="55" spans="1:11" s="2" customFormat="1" ht="15" thickBot="1" x14ac:dyDescent="0.35">
      <c r="A55" s="29"/>
      <c r="B55" s="33"/>
      <c r="C55" s="34" t="s">
        <v>61</v>
      </c>
      <c r="D55" s="33">
        <f>SUM(D16:D54)</f>
        <v>956</v>
      </c>
      <c r="E55" s="35"/>
      <c r="F55" s="35"/>
      <c r="G55" s="11">
        <f>SUM(G16:G54)</f>
        <v>0</v>
      </c>
      <c r="H55" s="35"/>
      <c r="I55" s="35"/>
      <c r="J55" s="11">
        <f>SUM(J16:J54)</f>
        <v>0</v>
      </c>
      <c r="K55" s="30"/>
    </row>
    <row r="56" spans="1:11" ht="15.6" thickTop="1" thickBot="1" x14ac:dyDescent="0.35">
      <c r="A56" s="25"/>
      <c r="B56" s="36"/>
      <c r="C56" s="26"/>
      <c r="D56" s="36"/>
      <c r="E56" s="27"/>
      <c r="F56" s="27"/>
      <c r="G56" s="27"/>
      <c r="H56" s="27"/>
      <c r="I56" s="27"/>
      <c r="J56" s="27"/>
      <c r="K56" s="28"/>
    </row>
    <row r="57" spans="1:11" ht="15" customHeight="1" thickBot="1" x14ac:dyDescent="0.35">
      <c r="A57" s="25"/>
      <c r="B57" s="61" t="s">
        <v>47</v>
      </c>
      <c r="C57" s="62"/>
      <c r="D57" s="63"/>
      <c r="E57" s="64" t="s">
        <v>48</v>
      </c>
      <c r="F57" s="65"/>
      <c r="G57" s="13" t="s">
        <v>49</v>
      </c>
      <c r="H57" s="64" t="s">
        <v>50</v>
      </c>
      <c r="I57" s="65"/>
      <c r="J57" s="13" t="s">
        <v>49</v>
      </c>
      <c r="K57" s="28"/>
    </row>
    <row r="58" spans="1:11" ht="15" customHeight="1" thickBot="1" x14ac:dyDescent="0.35">
      <c r="A58" s="25"/>
      <c r="B58" s="47" t="s">
        <v>51</v>
      </c>
      <c r="C58" s="48"/>
      <c r="D58" s="48"/>
      <c r="E58" s="49"/>
      <c r="F58" s="50">
        <f>G55+J55</f>
        <v>0</v>
      </c>
      <c r="G58" s="48"/>
      <c r="H58" s="48"/>
      <c r="I58" s="48"/>
      <c r="J58" s="49"/>
      <c r="K58" s="28"/>
    </row>
    <row r="59" spans="1:11" x14ac:dyDescent="0.3">
      <c r="A59" s="25"/>
      <c r="B59" s="26"/>
      <c r="C59" s="26"/>
      <c r="D59" s="36"/>
      <c r="E59" s="27"/>
      <c r="F59" s="27"/>
      <c r="G59" s="27"/>
      <c r="H59" s="27"/>
      <c r="I59" s="27"/>
      <c r="J59" s="27"/>
      <c r="K59" s="28"/>
    </row>
    <row r="60" spans="1:11" s="3" customFormat="1" x14ac:dyDescent="0.3">
      <c r="A60" s="21"/>
      <c r="B60" s="22" t="s">
        <v>52</v>
      </c>
      <c r="C60" s="22"/>
      <c r="D60" s="44"/>
      <c r="E60" s="24"/>
      <c r="F60" s="24"/>
      <c r="G60" s="24"/>
      <c r="H60" s="24"/>
      <c r="I60" s="24"/>
      <c r="J60" s="24"/>
      <c r="K60" s="23"/>
    </row>
    <row r="61" spans="1:11" ht="15" thickBot="1" x14ac:dyDescent="0.35">
      <c r="A61" s="25"/>
      <c r="B61" s="26"/>
      <c r="C61" s="26"/>
      <c r="D61" s="36"/>
      <c r="E61" s="27"/>
      <c r="F61" s="27"/>
      <c r="G61" s="27"/>
      <c r="H61" s="27"/>
      <c r="I61" s="27"/>
      <c r="J61" s="27"/>
      <c r="K61" s="28"/>
    </row>
    <row r="62" spans="1:11" s="4" customFormat="1" ht="28.8" x14ac:dyDescent="0.3">
      <c r="A62" s="31"/>
      <c r="B62" s="16" t="s">
        <v>53</v>
      </c>
      <c r="C62" s="51" t="s">
        <v>54</v>
      </c>
      <c r="D62" s="51"/>
      <c r="E62" s="18" t="s">
        <v>56</v>
      </c>
      <c r="F62" s="53" t="s">
        <v>57</v>
      </c>
      <c r="G62" s="53"/>
      <c r="H62" s="53"/>
      <c r="I62" s="53"/>
      <c r="J62" s="54"/>
      <c r="K62" s="32"/>
    </row>
    <row r="63" spans="1:11" ht="15" customHeight="1" thickBot="1" x14ac:dyDescent="0.35">
      <c r="A63" s="25"/>
      <c r="B63" s="19">
        <v>1</v>
      </c>
      <c r="C63" s="52" t="s">
        <v>55</v>
      </c>
      <c r="D63" s="52"/>
      <c r="E63" s="20" t="s">
        <v>49</v>
      </c>
      <c r="F63" s="55"/>
      <c r="G63" s="55"/>
      <c r="H63" s="55"/>
      <c r="I63" s="55"/>
      <c r="J63" s="56"/>
      <c r="K63" s="28"/>
    </row>
    <row r="64" spans="1:11" ht="15" thickBot="1" x14ac:dyDescent="0.35">
      <c r="A64" s="14"/>
      <c r="B64" s="37"/>
      <c r="C64" s="37"/>
      <c r="D64" s="46"/>
      <c r="E64" s="15"/>
      <c r="F64" s="15"/>
      <c r="G64" s="15"/>
      <c r="H64" s="15"/>
      <c r="I64" s="15"/>
      <c r="J64" s="15"/>
      <c r="K64" s="38"/>
    </row>
  </sheetData>
  <mergeCells count="19">
    <mergeCell ref="C63:D63"/>
    <mergeCell ref="F63:J63"/>
    <mergeCell ref="B57:D57"/>
    <mergeCell ref="E57:F57"/>
    <mergeCell ref="H57:I57"/>
    <mergeCell ref="B58:E58"/>
    <mergeCell ref="F58:J58"/>
    <mergeCell ref="C62:D62"/>
    <mergeCell ref="F62:J62"/>
    <mergeCell ref="D2:J2"/>
    <mergeCell ref="D3:J3"/>
    <mergeCell ref="D6:J6"/>
    <mergeCell ref="D8:J8"/>
    <mergeCell ref="D10:J10"/>
    <mergeCell ref="B14:B15"/>
    <mergeCell ref="C14:C15"/>
    <mergeCell ref="D14:D15"/>
    <mergeCell ref="E14:G14"/>
    <mergeCell ref="H14:J14"/>
  </mergeCells>
  <pageMargins left="0.7" right="0.7" top="0.75" bottom="0.75" header="0.3" footer="0.3"/>
  <pageSetup paperSize="9" scale="98" orientation="landscape" verticalDpi="0" r:id="rId1"/>
  <headerFooter>
    <oddFooter>&amp;CPage &amp;P of &amp;N&amp;RNHC/08/11/2023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43" zoomScaleNormal="100" workbookViewId="0">
      <selection activeCell="C52" sqref="C52"/>
    </sheetView>
  </sheetViews>
  <sheetFormatPr defaultRowHeight="14.4" x14ac:dyDescent="0.3"/>
  <cols>
    <col min="1" max="1" width="1.88671875" style="1" customWidth="1"/>
    <col min="2" max="2" width="5.5546875" style="1" customWidth="1"/>
    <col min="3" max="3" width="28.5546875" style="1" customWidth="1"/>
    <col min="4" max="4" width="11.77734375" style="6" customWidth="1"/>
    <col min="5" max="6" width="11.21875" style="5" customWidth="1"/>
    <col min="7" max="7" width="12.44140625" style="5" customWidth="1"/>
    <col min="8" max="8" width="11.88671875" style="5" customWidth="1"/>
    <col min="9" max="9" width="10.5546875" style="5" customWidth="1"/>
    <col min="10" max="10" width="11" style="5" customWidth="1"/>
    <col min="11" max="11" width="2" style="1" customWidth="1"/>
    <col min="12" max="16384" width="8.88671875" style="1"/>
  </cols>
  <sheetData>
    <row r="1" spans="1:11" s="26" customFormat="1" x14ac:dyDescent="0.3">
      <c r="A1" s="39"/>
      <c r="B1" s="40"/>
      <c r="C1" s="40"/>
      <c r="D1" s="43"/>
      <c r="E1" s="41"/>
      <c r="F1" s="41"/>
      <c r="G1" s="41"/>
      <c r="H1" s="41"/>
      <c r="I1" s="41"/>
      <c r="J1" s="41"/>
      <c r="K1" s="42"/>
    </row>
    <row r="2" spans="1:11" s="3" customFormat="1" x14ac:dyDescent="0.3">
      <c r="A2" s="21"/>
      <c r="B2" s="22"/>
      <c r="C2" s="22"/>
      <c r="D2" s="59" t="s">
        <v>0</v>
      </c>
      <c r="E2" s="59"/>
      <c r="F2" s="59"/>
      <c r="G2" s="59"/>
      <c r="H2" s="59"/>
      <c r="I2" s="59"/>
      <c r="J2" s="59"/>
      <c r="K2" s="23"/>
    </row>
    <row r="3" spans="1:11" s="3" customFormat="1" x14ac:dyDescent="0.3">
      <c r="A3" s="21"/>
      <c r="B3" s="22"/>
      <c r="C3" s="22"/>
      <c r="D3" s="60" t="s">
        <v>65</v>
      </c>
      <c r="E3" s="60"/>
      <c r="F3" s="60"/>
      <c r="G3" s="60"/>
      <c r="H3" s="60"/>
      <c r="I3" s="60"/>
      <c r="J3" s="60"/>
      <c r="K3" s="23"/>
    </row>
    <row r="4" spans="1:11" s="3" customFormat="1" x14ac:dyDescent="0.3">
      <c r="A4" s="21"/>
      <c r="B4" s="22"/>
      <c r="C4" s="22"/>
      <c r="D4" s="44"/>
      <c r="E4" s="24"/>
      <c r="F4" s="24"/>
      <c r="G4" s="24"/>
      <c r="H4" s="24"/>
      <c r="I4" s="24"/>
      <c r="J4" s="24"/>
      <c r="K4" s="23"/>
    </row>
    <row r="5" spans="1:11" s="3" customFormat="1" x14ac:dyDescent="0.3">
      <c r="A5" s="21"/>
      <c r="B5" s="22"/>
      <c r="C5" s="22"/>
      <c r="D5" s="44"/>
      <c r="E5" s="24"/>
      <c r="F5" s="24"/>
      <c r="G5" s="24"/>
      <c r="H5" s="24"/>
      <c r="I5" s="24"/>
      <c r="J5" s="24"/>
      <c r="K5" s="23"/>
    </row>
    <row r="6" spans="1:11" s="3" customFormat="1" x14ac:dyDescent="0.3">
      <c r="A6" s="21"/>
      <c r="B6" s="22" t="s">
        <v>1</v>
      </c>
      <c r="C6" s="22"/>
      <c r="D6" s="57" t="s">
        <v>62</v>
      </c>
      <c r="E6" s="57"/>
      <c r="F6" s="57"/>
      <c r="G6" s="57"/>
      <c r="H6" s="57"/>
      <c r="I6" s="57"/>
      <c r="J6" s="57"/>
      <c r="K6" s="23"/>
    </row>
    <row r="7" spans="1:11" s="3" customFormat="1" x14ac:dyDescent="0.3">
      <c r="A7" s="21"/>
      <c r="B7" s="22"/>
      <c r="C7" s="22"/>
      <c r="D7" s="44"/>
      <c r="E7" s="24"/>
      <c r="F7" s="24"/>
      <c r="G7" s="24"/>
      <c r="H7" s="24"/>
      <c r="I7" s="24"/>
      <c r="J7" s="24"/>
      <c r="K7" s="23"/>
    </row>
    <row r="8" spans="1:11" s="3" customFormat="1" ht="34.200000000000003" customHeight="1" x14ac:dyDescent="0.3">
      <c r="A8" s="21"/>
      <c r="B8" s="22" t="s">
        <v>2</v>
      </c>
      <c r="C8" s="22"/>
      <c r="D8" s="58" t="s">
        <v>46</v>
      </c>
      <c r="E8" s="58"/>
      <c r="F8" s="58"/>
      <c r="G8" s="58"/>
      <c r="H8" s="58"/>
      <c r="I8" s="58"/>
      <c r="J8" s="58"/>
      <c r="K8" s="23"/>
    </row>
    <row r="9" spans="1:11" s="3" customFormat="1" x14ac:dyDescent="0.3">
      <c r="A9" s="21"/>
      <c r="B9" s="22"/>
      <c r="C9" s="22"/>
      <c r="D9" s="44"/>
      <c r="E9" s="24"/>
      <c r="F9" s="24"/>
      <c r="G9" s="24"/>
      <c r="H9" s="24"/>
      <c r="I9" s="24"/>
      <c r="J9" s="24"/>
      <c r="K9" s="23"/>
    </row>
    <row r="10" spans="1:11" s="3" customFormat="1" x14ac:dyDescent="0.3">
      <c r="A10" s="21"/>
      <c r="B10" s="22" t="s">
        <v>3</v>
      </c>
      <c r="C10" s="22"/>
      <c r="D10" s="58"/>
      <c r="E10" s="58"/>
      <c r="F10" s="58"/>
      <c r="G10" s="58"/>
      <c r="H10" s="58"/>
      <c r="I10" s="58"/>
      <c r="J10" s="58"/>
      <c r="K10" s="23"/>
    </row>
    <row r="11" spans="1:11" s="3" customFormat="1" x14ac:dyDescent="0.3">
      <c r="A11" s="21"/>
      <c r="B11" s="22"/>
      <c r="C11" s="22"/>
      <c r="D11" s="44"/>
      <c r="E11" s="24"/>
      <c r="F11" s="24"/>
      <c r="G11" s="24"/>
      <c r="H11" s="24"/>
      <c r="I11" s="24"/>
      <c r="J11" s="24"/>
      <c r="K11" s="23"/>
    </row>
    <row r="12" spans="1:11" s="3" customFormat="1" x14ac:dyDescent="0.3">
      <c r="A12" s="21"/>
      <c r="B12" s="22" t="s">
        <v>58</v>
      </c>
      <c r="C12" s="22"/>
      <c r="D12" s="44"/>
      <c r="E12" s="24"/>
      <c r="F12" s="24"/>
      <c r="G12" s="24"/>
      <c r="H12" s="24"/>
      <c r="I12" s="24"/>
      <c r="J12" s="24"/>
      <c r="K12" s="23"/>
    </row>
    <row r="13" spans="1:11" x14ac:dyDescent="0.3">
      <c r="A13" s="25"/>
      <c r="B13" s="26"/>
      <c r="C13" s="26"/>
      <c r="D13" s="36"/>
      <c r="E13" s="27"/>
      <c r="F13" s="27"/>
      <c r="G13" s="27"/>
      <c r="H13" s="27"/>
      <c r="I13" s="27"/>
      <c r="J13" s="27"/>
      <c r="K13" s="28"/>
    </row>
    <row r="14" spans="1:11" s="2" customFormat="1" ht="14.4" customHeight="1" x14ac:dyDescent="0.3">
      <c r="A14" s="29"/>
      <c r="B14" s="67" t="s">
        <v>4</v>
      </c>
      <c r="C14" s="67" t="s">
        <v>5</v>
      </c>
      <c r="D14" s="67" t="s">
        <v>60</v>
      </c>
      <c r="E14" s="66" t="s">
        <v>6</v>
      </c>
      <c r="F14" s="66"/>
      <c r="G14" s="66"/>
      <c r="H14" s="66" t="s">
        <v>9</v>
      </c>
      <c r="I14" s="66"/>
      <c r="J14" s="66"/>
      <c r="K14" s="30"/>
    </row>
    <row r="15" spans="1:11" s="4" customFormat="1" ht="28.8" x14ac:dyDescent="0.3">
      <c r="A15" s="31"/>
      <c r="B15" s="68"/>
      <c r="C15" s="68"/>
      <c r="D15" s="68"/>
      <c r="E15" s="7" t="s">
        <v>10</v>
      </c>
      <c r="F15" s="7" t="s">
        <v>11</v>
      </c>
      <c r="G15" s="7" t="s">
        <v>8</v>
      </c>
      <c r="H15" s="7" t="s">
        <v>10</v>
      </c>
      <c r="I15" s="7" t="s">
        <v>7</v>
      </c>
      <c r="J15" s="7" t="s">
        <v>8</v>
      </c>
      <c r="K15" s="32"/>
    </row>
    <row r="16" spans="1:11" x14ac:dyDescent="0.3">
      <c r="A16" s="25"/>
      <c r="B16" s="8">
        <v>1</v>
      </c>
      <c r="C16" s="9" t="s">
        <v>14</v>
      </c>
      <c r="D16" s="45">
        <v>165</v>
      </c>
      <c r="E16" s="12"/>
      <c r="F16" s="10">
        <f>E16*1.15</f>
        <v>0</v>
      </c>
      <c r="G16" s="10">
        <f>F16*D16</f>
        <v>0</v>
      </c>
      <c r="H16" s="12"/>
      <c r="I16" s="10">
        <f>H16*1.15</f>
        <v>0</v>
      </c>
      <c r="J16" s="10">
        <f>I16*D16</f>
        <v>0</v>
      </c>
      <c r="K16" s="28"/>
    </row>
    <row r="17" spans="1:11" x14ac:dyDescent="0.3">
      <c r="A17" s="25"/>
      <c r="B17" s="8">
        <v>2</v>
      </c>
      <c r="C17" s="9" t="s">
        <v>13</v>
      </c>
      <c r="D17" s="45"/>
      <c r="E17" s="12"/>
      <c r="F17" s="10">
        <f t="shared" ref="F17:F54" si="0">E17*1.15</f>
        <v>0</v>
      </c>
      <c r="G17" s="10">
        <f t="shared" ref="G17:G54" si="1">F17*D17</f>
        <v>0</v>
      </c>
      <c r="H17" s="12"/>
      <c r="I17" s="10">
        <f t="shared" ref="I17:I54" si="2">H17*1.15</f>
        <v>0</v>
      </c>
      <c r="J17" s="10">
        <f t="shared" ref="J17:J54" si="3">I17*D17</f>
        <v>0</v>
      </c>
      <c r="K17" s="28"/>
    </row>
    <row r="18" spans="1:11" x14ac:dyDescent="0.3">
      <c r="A18" s="25"/>
      <c r="B18" s="8">
        <v>3</v>
      </c>
      <c r="C18" s="9" t="s">
        <v>12</v>
      </c>
      <c r="D18" s="45">
        <v>2</v>
      </c>
      <c r="E18" s="12"/>
      <c r="F18" s="10">
        <f t="shared" si="0"/>
        <v>0</v>
      </c>
      <c r="G18" s="10">
        <f t="shared" si="1"/>
        <v>0</v>
      </c>
      <c r="H18" s="12"/>
      <c r="I18" s="10">
        <f t="shared" si="2"/>
        <v>0</v>
      </c>
      <c r="J18" s="10">
        <f t="shared" si="3"/>
        <v>0</v>
      </c>
      <c r="K18" s="28"/>
    </row>
    <row r="19" spans="1:11" x14ac:dyDescent="0.3">
      <c r="A19" s="25"/>
      <c r="B19" s="8">
        <v>4</v>
      </c>
      <c r="C19" s="9" t="s">
        <v>22</v>
      </c>
      <c r="D19" s="45"/>
      <c r="E19" s="12"/>
      <c r="F19" s="10">
        <f t="shared" si="0"/>
        <v>0</v>
      </c>
      <c r="G19" s="10">
        <f t="shared" si="1"/>
        <v>0</v>
      </c>
      <c r="H19" s="12"/>
      <c r="I19" s="10">
        <f t="shared" si="2"/>
        <v>0</v>
      </c>
      <c r="J19" s="10">
        <f t="shared" si="3"/>
        <v>0</v>
      </c>
      <c r="K19" s="28"/>
    </row>
    <row r="20" spans="1:11" x14ac:dyDescent="0.3">
      <c r="A20" s="25"/>
      <c r="B20" s="8">
        <v>5</v>
      </c>
      <c r="C20" s="9" t="s">
        <v>16</v>
      </c>
      <c r="D20" s="45"/>
      <c r="E20" s="12"/>
      <c r="F20" s="10">
        <f t="shared" si="0"/>
        <v>0</v>
      </c>
      <c r="G20" s="10">
        <f t="shared" si="1"/>
        <v>0</v>
      </c>
      <c r="H20" s="12"/>
      <c r="I20" s="10">
        <f t="shared" si="2"/>
        <v>0</v>
      </c>
      <c r="J20" s="10">
        <f t="shared" si="3"/>
        <v>0</v>
      </c>
      <c r="K20" s="28"/>
    </row>
    <row r="21" spans="1:11" ht="28.8" x14ac:dyDescent="0.3">
      <c r="A21" s="25"/>
      <c r="B21" s="8">
        <v>6</v>
      </c>
      <c r="C21" s="9" t="s">
        <v>15</v>
      </c>
      <c r="D21" s="45"/>
      <c r="E21" s="12"/>
      <c r="F21" s="10">
        <f t="shared" si="0"/>
        <v>0</v>
      </c>
      <c r="G21" s="10">
        <f t="shared" si="1"/>
        <v>0</v>
      </c>
      <c r="H21" s="12"/>
      <c r="I21" s="10">
        <f t="shared" si="2"/>
        <v>0</v>
      </c>
      <c r="J21" s="10">
        <f t="shared" si="3"/>
        <v>0</v>
      </c>
      <c r="K21" s="28"/>
    </row>
    <row r="22" spans="1:11" x14ac:dyDescent="0.3">
      <c r="A22" s="25"/>
      <c r="B22" s="8">
        <v>7</v>
      </c>
      <c r="C22" s="9" t="s">
        <v>19</v>
      </c>
      <c r="D22" s="45">
        <v>2</v>
      </c>
      <c r="E22" s="12"/>
      <c r="F22" s="10">
        <f t="shared" si="0"/>
        <v>0</v>
      </c>
      <c r="G22" s="10">
        <f t="shared" si="1"/>
        <v>0</v>
      </c>
      <c r="H22" s="12"/>
      <c r="I22" s="10">
        <f t="shared" si="2"/>
        <v>0</v>
      </c>
      <c r="J22" s="10">
        <f t="shared" si="3"/>
        <v>0</v>
      </c>
      <c r="K22" s="28"/>
    </row>
    <row r="23" spans="1:11" x14ac:dyDescent="0.3">
      <c r="A23" s="25"/>
      <c r="B23" s="8">
        <v>8</v>
      </c>
      <c r="C23" s="9" t="s">
        <v>18</v>
      </c>
      <c r="D23" s="45"/>
      <c r="E23" s="12"/>
      <c r="F23" s="10">
        <f t="shared" si="0"/>
        <v>0</v>
      </c>
      <c r="G23" s="10">
        <f t="shared" si="1"/>
        <v>0</v>
      </c>
      <c r="H23" s="12"/>
      <c r="I23" s="10">
        <f t="shared" si="2"/>
        <v>0</v>
      </c>
      <c r="J23" s="10">
        <f t="shared" si="3"/>
        <v>0</v>
      </c>
      <c r="K23" s="28"/>
    </row>
    <row r="24" spans="1:11" x14ac:dyDescent="0.3">
      <c r="A24" s="25"/>
      <c r="B24" s="8">
        <v>9</v>
      </c>
      <c r="C24" s="9" t="s">
        <v>17</v>
      </c>
      <c r="D24" s="45"/>
      <c r="E24" s="12"/>
      <c r="F24" s="10">
        <f t="shared" si="0"/>
        <v>0</v>
      </c>
      <c r="G24" s="10">
        <f t="shared" si="1"/>
        <v>0</v>
      </c>
      <c r="H24" s="12"/>
      <c r="I24" s="10">
        <f t="shared" si="2"/>
        <v>0</v>
      </c>
      <c r="J24" s="10">
        <f t="shared" si="3"/>
        <v>0</v>
      </c>
      <c r="K24" s="28"/>
    </row>
    <row r="25" spans="1:11" x14ac:dyDescent="0.3">
      <c r="A25" s="25"/>
      <c r="B25" s="8">
        <v>10</v>
      </c>
      <c r="C25" s="9" t="s">
        <v>20</v>
      </c>
      <c r="D25" s="45">
        <v>126</v>
      </c>
      <c r="E25" s="12"/>
      <c r="F25" s="10">
        <f t="shared" si="0"/>
        <v>0</v>
      </c>
      <c r="G25" s="10">
        <f t="shared" si="1"/>
        <v>0</v>
      </c>
      <c r="H25" s="12"/>
      <c r="I25" s="10">
        <f t="shared" si="2"/>
        <v>0</v>
      </c>
      <c r="J25" s="10">
        <f t="shared" si="3"/>
        <v>0</v>
      </c>
      <c r="K25" s="28"/>
    </row>
    <row r="26" spans="1:11" x14ac:dyDescent="0.3">
      <c r="A26" s="25"/>
      <c r="B26" s="8">
        <v>11</v>
      </c>
      <c r="C26" s="9" t="s">
        <v>21</v>
      </c>
      <c r="D26" s="45"/>
      <c r="E26" s="12"/>
      <c r="F26" s="10">
        <f t="shared" si="0"/>
        <v>0</v>
      </c>
      <c r="G26" s="10">
        <f t="shared" si="1"/>
        <v>0</v>
      </c>
      <c r="H26" s="12"/>
      <c r="I26" s="10">
        <f t="shared" si="2"/>
        <v>0</v>
      </c>
      <c r="J26" s="10">
        <f t="shared" si="3"/>
        <v>0</v>
      </c>
      <c r="K26" s="28"/>
    </row>
    <row r="27" spans="1:11" x14ac:dyDescent="0.3">
      <c r="A27" s="25"/>
      <c r="B27" s="8">
        <v>12</v>
      </c>
      <c r="C27" s="9" t="s">
        <v>23</v>
      </c>
      <c r="D27" s="45"/>
      <c r="E27" s="12"/>
      <c r="F27" s="10">
        <f t="shared" si="0"/>
        <v>0</v>
      </c>
      <c r="G27" s="10">
        <f t="shared" si="1"/>
        <v>0</v>
      </c>
      <c r="H27" s="12"/>
      <c r="I27" s="10">
        <f t="shared" si="2"/>
        <v>0</v>
      </c>
      <c r="J27" s="10">
        <f t="shared" si="3"/>
        <v>0</v>
      </c>
      <c r="K27" s="28"/>
    </row>
    <row r="28" spans="1:11" x14ac:dyDescent="0.3">
      <c r="A28" s="25"/>
      <c r="B28" s="8">
        <v>13</v>
      </c>
      <c r="C28" s="9" t="s">
        <v>24</v>
      </c>
      <c r="D28" s="45"/>
      <c r="E28" s="12"/>
      <c r="F28" s="10">
        <f t="shared" si="0"/>
        <v>0</v>
      </c>
      <c r="G28" s="10">
        <f t="shared" si="1"/>
        <v>0</v>
      </c>
      <c r="H28" s="12"/>
      <c r="I28" s="10">
        <f t="shared" si="2"/>
        <v>0</v>
      </c>
      <c r="J28" s="10">
        <f t="shared" si="3"/>
        <v>0</v>
      </c>
      <c r="K28" s="28"/>
    </row>
    <row r="29" spans="1:11" x14ac:dyDescent="0.3">
      <c r="A29" s="25"/>
      <c r="B29" s="8">
        <v>14</v>
      </c>
      <c r="C29" s="9" t="s">
        <v>25</v>
      </c>
      <c r="D29" s="45">
        <v>147</v>
      </c>
      <c r="E29" s="12"/>
      <c r="F29" s="10">
        <f t="shared" si="0"/>
        <v>0</v>
      </c>
      <c r="G29" s="10">
        <f t="shared" si="1"/>
        <v>0</v>
      </c>
      <c r="H29" s="12"/>
      <c r="I29" s="10">
        <f t="shared" si="2"/>
        <v>0</v>
      </c>
      <c r="J29" s="10">
        <f t="shared" si="3"/>
        <v>0</v>
      </c>
      <c r="K29" s="28"/>
    </row>
    <row r="30" spans="1:11" x14ac:dyDescent="0.3">
      <c r="A30" s="25"/>
      <c r="B30" s="8">
        <v>15</v>
      </c>
      <c r="C30" s="9" t="s">
        <v>26</v>
      </c>
      <c r="D30" s="45"/>
      <c r="E30" s="12"/>
      <c r="F30" s="10">
        <f t="shared" si="0"/>
        <v>0</v>
      </c>
      <c r="G30" s="10">
        <f t="shared" si="1"/>
        <v>0</v>
      </c>
      <c r="H30" s="12"/>
      <c r="I30" s="10">
        <f t="shared" si="2"/>
        <v>0</v>
      </c>
      <c r="J30" s="10">
        <f t="shared" si="3"/>
        <v>0</v>
      </c>
      <c r="K30" s="28"/>
    </row>
    <row r="31" spans="1:11" x14ac:dyDescent="0.3">
      <c r="A31" s="25"/>
      <c r="B31" s="8">
        <v>16</v>
      </c>
      <c r="C31" s="9" t="s">
        <v>27</v>
      </c>
      <c r="D31" s="45">
        <v>1</v>
      </c>
      <c r="E31" s="12"/>
      <c r="F31" s="10">
        <f t="shared" si="0"/>
        <v>0</v>
      </c>
      <c r="G31" s="10">
        <f t="shared" si="1"/>
        <v>0</v>
      </c>
      <c r="H31" s="12"/>
      <c r="I31" s="10">
        <f t="shared" si="2"/>
        <v>0</v>
      </c>
      <c r="J31" s="10">
        <f t="shared" si="3"/>
        <v>0</v>
      </c>
      <c r="K31" s="28"/>
    </row>
    <row r="32" spans="1:11" x14ac:dyDescent="0.3">
      <c r="A32" s="25"/>
      <c r="B32" s="8">
        <v>17</v>
      </c>
      <c r="C32" s="9" t="s">
        <v>28</v>
      </c>
      <c r="D32" s="45">
        <v>221</v>
      </c>
      <c r="E32" s="12"/>
      <c r="F32" s="10">
        <f t="shared" si="0"/>
        <v>0</v>
      </c>
      <c r="G32" s="10">
        <f t="shared" si="1"/>
        <v>0</v>
      </c>
      <c r="H32" s="12"/>
      <c r="I32" s="10">
        <f t="shared" si="2"/>
        <v>0</v>
      </c>
      <c r="J32" s="10">
        <f t="shared" si="3"/>
        <v>0</v>
      </c>
      <c r="K32" s="28"/>
    </row>
    <row r="33" spans="1:11" x14ac:dyDescent="0.3">
      <c r="A33" s="25"/>
      <c r="B33" s="8">
        <v>18</v>
      </c>
      <c r="C33" s="9" t="s">
        <v>29</v>
      </c>
      <c r="D33" s="45"/>
      <c r="E33" s="12"/>
      <c r="F33" s="10">
        <f t="shared" si="0"/>
        <v>0</v>
      </c>
      <c r="G33" s="10">
        <f t="shared" si="1"/>
        <v>0</v>
      </c>
      <c r="H33" s="12"/>
      <c r="I33" s="10">
        <f t="shared" si="2"/>
        <v>0</v>
      </c>
      <c r="J33" s="10">
        <f t="shared" si="3"/>
        <v>0</v>
      </c>
      <c r="K33" s="28"/>
    </row>
    <row r="34" spans="1:11" x14ac:dyDescent="0.3">
      <c r="A34" s="25"/>
      <c r="B34" s="8">
        <v>19</v>
      </c>
      <c r="C34" s="9" t="s">
        <v>30</v>
      </c>
      <c r="D34" s="45">
        <v>2</v>
      </c>
      <c r="E34" s="12"/>
      <c r="F34" s="10">
        <f t="shared" si="0"/>
        <v>0</v>
      </c>
      <c r="G34" s="10">
        <f t="shared" si="1"/>
        <v>0</v>
      </c>
      <c r="H34" s="12"/>
      <c r="I34" s="10">
        <f t="shared" si="2"/>
        <v>0</v>
      </c>
      <c r="J34" s="10">
        <f t="shared" si="3"/>
        <v>0</v>
      </c>
      <c r="K34" s="28"/>
    </row>
    <row r="35" spans="1:11" x14ac:dyDescent="0.3">
      <c r="A35" s="25"/>
      <c r="B35" s="8">
        <v>20</v>
      </c>
      <c r="C35" s="9" t="s">
        <v>31</v>
      </c>
      <c r="D35" s="45">
        <v>1</v>
      </c>
      <c r="E35" s="12"/>
      <c r="F35" s="10">
        <f t="shared" si="0"/>
        <v>0</v>
      </c>
      <c r="G35" s="10">
        <f t="shared" si="1"/>
        <v>0</v>
      </c>
      <c r="H35" s="12"/>
      <c r="I35" s="10">
        <f t="shared" si="2"/>
        <v>0</v>
      </c>
      <c r="J35" s="10">
        <f t="shared" si="3"/>
        <v>0</v>
      </c>
      <c r="K35" s="28"/>
    </row>
    <row r="36" spans="1:11" x14ac:dyDescent="0.3">
      <c r="A36" s="25"/>
      <c r="B36" s="8">
        <v>21</v>
      </c>
      <c r="C36" s="9" t="s">
        <v>32</v>
      </c>
      <c r="D36" s="45"/>
      <c r="E36" s="12"/>
      <c r="F36" s="10">
        <f t="shared" si="0"/>
        <v>0</v>
      </c>
      <c r="G36" s="10">
        <f t="shared" si="1"/>
        <v>0</v>
      </c>
      <c r="H36" s="12"/>
      <c r="I36" s="10">
        <f t="shared" si="2"/>
        <v>0</v>
      </c>
      <c r="J36" s="10">
        <f t="shared" si="3"/>
        <v>0</v>
      </c>
      <c r="K36" s="28"/>
    </row>
    <row r="37" spans="1:11" ht="43.2" x14ac:dyDescent="0.3">
      <c r="A37" s="25"/>
      <c r="B37" s="8">
        <v>22</v>
      </c>
      <c r="C37" s="9" t="s">
        <v>33</v>
      </c>
      <c r="D37" s="45"/>
      <c r="E37" s="12"/>
      <c r="F37" s="10">
        <f t="shared" si="0"/>
        <v>0</v>
      </c>
      <c r="G37" s="10">
        <f t="shared" si="1"/>
        <v>0</v>
      </c>
      <c r="H37" s="12"/>
      <c r="I37" s="10">
        <f t="shared" si="2"/>
        <v>0</v>
      </c>
      <c r="J37" s="10">
        <f t="shared" si="3"/>
        <v>0</v>
      </c>
      <c r="K37" s="28"/>
    </row>
    <row r="38" spans="1:11" ht="28.8" x14ac:dyDescent="0.3">
      <c r="A38" s="25"/>
      <c r="B38" s="8">
        <v>23</v>
      </c>
      <c r="C38" s="9" t="s">
        <v>34</v>
      </c>
      <c r="D38" s="45"/>
      <c r="E38" s="12"/>
      <c r="F38" s="10">
        <f t="shared" si="0"/>
        <v>0</v>
      </c>
      <c r="G38" s="10">
        <f t="shared" si="1"/>
        <v>0</v>
      </c>
      <c r="H38" s="12"/>
      <c r="I38" s="10">
        <f t="shared" si="2"/>
        <v>0</v>
      </c>
      <c r="J38" s="10">
        <f t="shared" si="3"/>
        <v>0</v>
      </c>
      <c r="K38" s="28"/>
    </row>
    <row r="39" spans="1:11" ht="28.8" x14ac:dyDescent="0.3">
      <c r="A39" s="25"/>
      <c r="B39" s="8">
        <v>24</v>
      </c>
      <c r="C39" s="9" t="s">
        <v>45</v>
      </c>
      <c r="D39" s="45"/>
      <c r="E39" s="12"/>
      <c r="F39" s="10">
        <f t="shared" si="0"/>
        <v>0</v>
      </c>
      <c r="G39" s="10">
        <f t="shared" si="1"/>
        <v>0</v>
      </c>
      <c r="H39" s="12"/>
      <c r="I39" s="10">
        <f t="shared" si="2"/>
        <v>0</v>
      </c>
      <c r="J39" s="10">
        <f t="shared" si="3"/>
        <v>0</v>
      </c>
      <c r="K39" s="28"/>
    </row>
    <row r="40" spans="1:11" x14ac:dyDescent="0.3">
      <c r="A40" s="25"/>
      <c r="B40" s="8">
        <v>25</v>
      </c>
      <c r="C40" s="9" t="s">
        <v>35</v>
      </c>
      <c r="D40" s="45"/>
      <c r="E40" s="12"/>
      <c r="F40" s="10">
        <f t="shared" si="0"/>
        <v>0</v>
      </c>
      <c r="G40" s="10">
        <f t="shared" si="1"/>
        <v>0</v>
      </c>
      <c r="H40" s="12"/>
      <c r="I40" s="10">
        <f t="shared" si="2"/>
        <v>0</v>
      </c>
      <c r="J40" s="10">
        <f t="shared" si="3"/>
        <v>0</v>
      </c>
      <c r="K40" s="28"/>
    </row>
    <row r="41" spans="1:11" x14ac:dyDescent="0.3">
      <c r="A41" s="25"/>
      <c r="B41" s="8">
        <v>26</v>
      </c>
      <c r="C41" s="9" t="s">
        <v>36</v>
      </c>
      <c r="D41" s="45"/>
      <c r="E41" s="12"/>
      <c r="F41" s="10">
        <f t="shared" si="0"/>
        <v>0</v>
      </c>
      <c r="G41" s="10">
        <f t="shared" si="1"/>
        <v>0</v>
      </c>
      <c r="H41" s="12"/>
      <c r="I41" s="10">
        <f t="shared" si="2"/>
        <v>0</v>
      </c>
      <c r="J41" s="10">
        <f t="shared" si="3"/>
        <v>0</v>
      </c>
      <c r="K41" s="28"/>
    </row>
    <row r="42" spans="1:11" ht="28.8" x14ac:dyDescent="0.3">
      <c r="A42" s="25"/>
      <c r="B42" s="8">
        <v>27</v>
      </c>
      <c r="C42" s="9" t="s">
        <v>37</v>
      </c>
      <c r="D42" s="45">
        <v>23</v>
      </c>
      <c r="E42" s="12"/>
      <c r="F42" s="10">
        <f t="shared" si="0"/>
        <v>0</v>
      </c>
      <c r="G42" s="10">
        <f t="shared" si="1"/>
        <v>0</v>
      </c>
      <c r="H42" s="12"/>
      <c r="I42" s="10">
        <f t="shared" si="2"/>
        <v>0</v>
      </c>
      <c r="J42" s="10">
        <f t="shared" si="3"/>
        <v>0</v>
      </c>
      <c r="K42" s="28"/>
    </row>
    <row r="43" spans="1:11" ht="28.8" x14ac:dyDescent="0.3">
      <c r="A43" s="25"/>
      <c r="B43" s="8">
        <v>28</v>
      </c>
      <c r="C43" s="9" t="s">
        <v>38</v>
      </c>
      <c r="D43" s="45">
        <v>8</v>
      </c>
      <c r="E43" s="12"/>
      <c r="F43" s="10">
        <f t="shared" si="0"/>
        <v>0</v>
      </c>
      <c r="G43" s="10">
        <f t="shared" si="1"/>
        <v>0</v>
      </c>
      <c r="H43" s="12"/>
      <c r="I43" s="10">
        <f t="shared" si="2"/>
        <v>0</v>
      </c>
      <c r="J43" s="10">
        <f t="shared" si="3"/>
        <v>0</v>
      </c>
      <c r="K43" s="28"/>
    </row>
    <row r="44" spans="1:11" ht="28.8" x14ac:dyDescent="0.3">
      <c r="A44" s="25"/>
      <c r="B44" s="8">
        <v>29</v>
      </c>
      <c r="C44" s="9" t="s">
        <v>39</v>
      </c>
      <c r="D44" s="45"/>
      <c r="E44" s="12"/>
      <c r="F44" s="10">
        <f t="shared" si="0"/>
        <v>0</v>
      </c>
      <c r="G44" s="10">
        <f t="shared" si="1"/>
        <v>0</v>
      </c>
      <c r="H44" s="12"/>
      <c r="I44" s="10">
        <f t="shared" si="2"/>
        <v>0</v>
      </c>
      <c r="J44" s="10">
        <f t="shared" si="3"/>
        <v>0</v>
      </c>
      <c r="K44" s="28"/>
    </row>
    <row r="45" spans="1:11" x14ac:dyDescent="0.3">
      <c r="A45" s="25"/>
      <c r="B45" s="8">
        <v>30</v>
      </c>
      <c r="C45" s="9" t="s">
        <v>40</v>
      </c>
      <c r="D45" s="45"/>
      <c r="E45" s="12"/>
      <c r="F45" s="10">
        <f t="shared" si="0"/>
        <v>0</v>
      </c>
      <c r="G45" s="10">
        <f t="shared" si="1"/>
        <v>0</v>
      </c>
      <c r="H45" s="12"/>
      <c r="I45" s="10">
        <f t="shared" si="2"/>
        <v>0</v>
      </c>
      <c r="J45" s="10">
        <f t="shared" si="3"/>
        <v>0</v>
      </c>
      <c r="K45" s="28"/>
    </row>
    <row r="46" spans="1:11" x14ac:dyDescent="0.3">
      <c r="A46" s="25"/>
      <c r="B46" s="8">
        <v>31</v>
      </c>
      <c r="C46" s="9" t="s">
        <v>41</v>
      </c>
      <c r="D46" s="45"/>
      <c r="E46" s="12"/>
      <c r="F46" s="10">
        <f t="shared" si="0"/>
        <v>0</v>
      </c>
      <c r="G46" s="10">
        <f t="shared" si="1"/>
        <v>0</v>
      </c>
      <c r="H46" s="12"/>
      <c r="I46" s="10">
        <f t="shared" si="2"/>
        <v>0</v>
      </c>
      <c r="J46" s="10">
        <f t="shared" si="3"/>
        <v>0</v>
      </c>
      <c r="K46" s="28"/>
    </row>
    <row r="47" spans="1:11" x14ac:dyDescent="0.3">
      <c r="A47" s="25"/>
      <c r="B47" s="8">
        <v>32</v>
      </c>
      <c r="C47" s="9" t="s">
        <v>42</v>
      </c>
      <c r="D47" s="45">
        <v>2</v>
      </c>
      <c r="E47" s="12"/>
      <c r="F47" s="10">
        <f t="shared" si="0"/>
        <v>0</v>
      </c>
      <c r="G47" s="10">
        <f t="shared" si="1"/>
        <v>0</v>
      </c>
      <c r="H47" s="12"/>
      <c r="I47" s="10">
        <f t="shared" si="2"/>
        <v>0</v>
      </c>
      <c r="J47" s="10">
        <f t="shared" si="3"/>
        <v>0</v>
      </c>
      <c r="K47" s="28"/>
    </row>
    <row r="48" spans="1:11" x14ac:dyDescent="0.3">
      <c r="A48" s="25"/>
      <c r="B48" s="8">
        <v>33</v>
      </c>
      <c r="C48" s="9" t="s">
        <v>59</v>
      </c>
      <c r="D48" s="45">
        <v>2</v>
      </c>
      <c r="E48" s="12"/>
      <c r="F48" s="10"/>
      <c r="G48" s="10"/>
      <c r="H48" s="12"/>
      <c r="I48" s="10"/>
      <c r="J48" s="10"/>
      <c r="K48" s="28"/>
    </row>
    <row r="49" spans="1:11" x14ac:dyDescent="0.3">
      <c r="A49" s="25"/>
      <c r="B49" s="8">
        <v>34</v>
      </c>
      <c r="C49" s="9" t="s">
        <v>43</v>
      </c>
      <c r="D49" s="45">
        <v>254</v>
      </c>
      <c r="E49" s="12"/>
      <c r="F49" s="10">
        <f t="shared" si="0"/>
        <v>0</v>
      </c>
      <c r="G49" s="10">
        <f t="shared" si="1"/>
        <v>0</v>
      </c>
      <c r="H49" s="12"/>
      <c r="I49" s="10">
        <f t="shared" si="2"/>
        <v>0</v>
      </c>
      <c r="J49" s="10">
        <f t="shared" si="3"/>
        <v>0</v>
      </c>
      <c r="K49" s="28"/>
    </row>
    <row r="50" spans="1:11" ht="22.8" customHeight="1" x14ac:dyDescent="0.3">
      <c r="A50" s="25"/>
      <c r="B50" s="8">
        <v>35</v>
      </c>
      <c r="C50" s="9" t="s">
        <v>44</v>
      </c>
      <c r="D50" s="45"/>
      <c r="E50" s="12"/>
      <c r="F50" s="10">
        <f t="shared" si="0"/>
        <v>0</v>
      </c>
      <c r="G50" s="10">
        <f t="shared" si="1"/>
        <v>0</v>
      </c>
      <c r="H50" s="12"/>
      <c r="I50" s="10">
        <f t="shared" si="2"/>
        <v>0</v>
      </c>
      <c r="J50" s="10">
        <f t="shared" si="3"/>
        <v>0</v>
      </c>
      <c r="K50" s="28"/>
    </row>
    <row r="51" spans="1:11" ht="22.8" customHeight="1" x14ac:dyDescent="0.3">
      <c r="A51" s="25"/>
      <c r="B51" s="8">
        <v>36</v>
      </c>
      <c r="C51" s="9" t="s">
        <v>44</v>
      </c>
      <c r="D51" s="45"/>
      <c r="E51" s="12"/>
      <c r="F51" s="10">
        <f t="shared" si="0"/>
        <v>0</v>
      </c>
      <c r="G51" s="10">
        <f t="shared" si="1"/>
        <v>0</v>
      </c>
      <c r="H51" s="12"/>
      <c r="I51" s="10">
        <f t="shared" si="2"/>
        <v>0</v>
      </c>
      <c r="J51" s="10">
        <f t="shared" si="3"/>
        <v>0</v>
      </c>
      <c r="K51" s="28"/>
    </row>
    <row r="52" spans="1:11" ht="22.8" customHeight="1" x14ac:dyDescent="0.3">
      <c r="A52" s="25"/>
      <c r="B52" s="8">
        <v>37</v>
      </c>
      <c r="C52" s="9" t="s">
        <v>44</v>
      </c>
      <c r="D52" s="45"/>
      <c r="E52" s="12"/>
      <c r="F52" s="10">
        <f t="shared" si="0"/>
        <v>0</v>
      </c>
      <c r="G52" s="10">
        <f t="shared" si="1"/>
        <v>0</v>
      </c>
      <c r="H52" s="12"/>
      <c r="I52" s="10">
        <f t="shared" si="2"/>
        <v>0</v>
      </c>
      <c r="J52" s="10">
        <f t="shared" si="3"/>
        <v>0</v>
      </c>
      <c r="K52" s="28"/>
    </row>
    <row r="53" spans="1:11" ht="22.8" customHeight="1" x14ac:dyDescent="0.3">
      <c r="A53" s="25"/>
      <c r="B53" s="8">
        <v>38</v>
      </c>
      <c r="C53" s="9" t="s">
        <v>44</v>
      </c>
      <c r="D53" s="45"/>
      <c r="E53" s="12"/>
      <c r="F53" s="10">
        <f t="shared" si="0"/>
        <v>0</v>
      </c>
      <c r="G53" s="10">
        <f t="shared" si="1"/>
        <v>0</v>
      </c>
      <c r="H53" s="12"/>
      <c r="I53" s="10">
        <f t="shared" si="2"/>
        <v>0</v>
      </c>
      <c r="J53" s="10">
        <f t="shared" si="3"/>
        <v>0</v>
      </c>
      <c r="K53" s="28"/>
    </row>
    <row r="54" spans="1:11" ht="22.8" customHeight="1" x14ac:dyDescent="0.3">
      <c r="A54" s="25"/>
      <c r="B54" s="8">
        <v>39</v>
      </c>
      <c r="C54" s="9" t="s">
        <v>44</v>
      </c>
      <c r="D54" s="45"/>
      <c r="E54" s="12"/>
      <c r="F54" s="10">
        <f t="shared" si="0"/>
        <v>0</v>
      </c>
      <c r="G54" s="10">
        <f t="shared" si="1"/>
        <v>0</v>
      </c>
      <c r="H54" s="12"/>
      <c r="I54" s="10">
        <f t="shared" si="2"/>
        <v>0</v>
      </c>
      <c r="J54" s="10">
        <f t="shared" si="3"/>
        <v>0</v>
      </c>
      <c r="K54" s="28"/>
    </row>
    <row r="55" spans="1:11" s="2" customFormat="1" ht="15" thickBot="1" x14ac:dyDescent="0.35">
      <c r="A55" s="29"/>
      <c r="B55" s="33"/>
      <c r="C55" s="34" t="s">
        <v>61</v>
      </c>
      <c r="D55" s="33">
        <f>SUM(D16:D54)</f>
        <v>956</v>
      </c>
      <c r="E55" s="35"/>
      <c r="F55" s="35"/>
      <c r="G55" s="11">
        <f>SUM(G16:G54)</f>
        <v>0</v>
      </c>
      <c r="H55" s="35"/>
      <c r="I55" s="35"/>
      <c r="J55" s="11">
        <f>SUM(J16:J54)</f>
        <v>0</v>
      </c>
      <c r="K55" s="30"/>
    </row>
    <row r="56" spans="1:11" ht="15.6" thickTop="1" thickBot="1" x14ac:dyDescent="0.35">
      <c r="A56" s="25"/>
      <c r="B56" s="36"/>
      <c r="C56" s="26"/>
      <c r="D56" s="36"/>
      <c r="E56" s="27"/>
      <c r="F56" s="27"/>
      <c r="G56" s="27"/>
      <c r="H56" s="27"/>
      <c r="I56" s="27"/>
      <c r="J56" s="27"/>
      <c r="K56" s="28"/>
    </row>
    <row r="57" spans="1:11" ht="15" customHeight="1" thickBot="1" x14ac:dyDescent="0.35">
      <c r="A57" s="25"/>
      <c r="B57" s="61" t="s">
        <v>47</v>
      </c>
      <c r="C57" s="62"/>
      <c r="D57" s="63"/>
      <c r="E57" s="64" t="s">
        <v>48</v>
      </c>
      <c r="F57" s="65"/>
      <c r="G57" s="13" t="s">
        <v>49</v>
      </c>
      <c r="H57" s="64" t="s">
        <v>50</v>
      </c>
      <c r="I57" s="65"/>
      <c r="J57" s="13" t="s">
        <v>49</v>
      </c>
      <c r="K57" s="28"/>
    </row>
    <row r="58" spans="1:11" ht="15" customHeight="1" thickBot="1" x14ac:dyDescent="0.35">
      <c r="A58" s="25"/>
      <c r="B58" s="47" t="s">
        <v>51</v>
      </c>
      <c r="C58" s="48"/>
      <c r="D58" s="48"/>
      <c r="E58" s="49"/>
      <c r="F58" s="50">
        <f>G55+J55</f>
        <v>0</v>
      </c>
      <c r="G58" s="48"/>
      <c r="H58" s="48"/>
      <c r="I58" s="48"/>
      <c r="J58" s="49"/>
      <c r="K58" s="28"/>
    </row>
    <row r="59" spans="1:11" x14ac:dyDescent="0.3">
      <c r="A59" s="25"/>
      <c r="B59" s="26"/>
      <c r="C59" s="26"/>
      <c r="D59" s="36"/>
      <c r="E59" s="27"/>
      <c r="F59" s="27"/>
      <c r="G59" s="27"/>
      <c r="H59" s="27"/>
      <c r="I59" s="27"/>
      <c r="J59" s="27"/>
      <c r="K59" s="28"/>
    </row>
    <row r="60" spans="1:11" s="3" customFormat="1" x14ac:dyDescent="0.3">
      <c r="A60" s="21"/>
      <c r="B60" s="22" t="s">
        <v>52</v>
      </c>
      <c r="C60" s="22"/>
      <c r="D60" s="44"/>
      <c r="E60" s="24"/>
      <c r="F60" s="24"/>
      <c r="G60" s="24"/>
      <c r="H60" s="24"/>
      <c r="I60" s="24"/>
      <c r="J60" s="24"/>
      <c r="K60" s="23"/>
    </row>
    <row r="61" spans="1:11" ht="15" thickBot="1" x14ac:dyDescent="0.35">
      <c r="A61" s="25"/>
      <c r="B61" s="26"/>
      <c r="C61" s="26"/>
      <c r="D61" s="36"/>
      <c r="E61" s="27"/>
      <c r="F61" s="27"/>
      <c r="G61" s="27"/>
      <c r="H61" s="27"/>
      <c r="I61" s="27"/>
      <c r="J61" s="27"/>
      <c r="K61" s="28"/>
    </row>
    <row r="62" spans="1:11" s="4" customFormat="1" ht="28.8" x14ac:dyDescent="0.3">
      <c r="A62" s="31"/>
      <c r="B62" s="16" t="s">
        <v>53</v>
      </c>
      <c r="C62" s="51" t="s">
        <v>54</v>
      </c>
      <c r="D62" s="51"/>
      <c r="E62" s="18" t="s">
        <v>56</v>
      </c>
      <c r="F62" s="53" t="s">
        <v>57</v>
      </c>
      <c r="G62" s="53"/>
      <c r="H62" s="53"/>
      <c r="I62" s="53"/>
      <c r="J62" s="54"/>
      <c r="K62" s="32"/>
    </row>
    <row r="63" spans="1:11" ht="15" customHeight="1" thickBot="1" x14ac:dyDescent="0.35">
      <c r="A63" s="25"/>
      <c r="B63" s="19">
        <v>1</v>
      </c>
      <c r="C63" s="52" t="s">
        <v>55</v>
      </c>
      <c r="D63" s="52"/>
      <c r="E63" s="20" t="s">
        <v>49</v>
      </c>
      <c r="F63" s="55"/>
      <c r="G63" s="55"/>
      <c r="H63" s="55"/>
      <c r="I63" s="55"/>
      <c r="J63" s="56"/>
      <c r="K63" s="28"/>
    </row>
    <row r="64" spans="1:11" ht="15" thickBot="1" x14ac:dyDescent="0.35">
      <c r="A64" s="14"/>
      <c r="B64" s="37"/>
      <c r="C64" s="37"/>
      <c r="D64" s="46"/>
      <c r="E64" s="15"/>
      <c r="F64" s="15"/>
      <c r="G64" s="15"/>
      <c r="H64" s="15"/>
      <c r="I64" s="15"/>
      <c r="J64" s="15"/>
      <c r="K64" s="38"/>
    </row>
  </sheetData>
  <mergeCells count="19">
    <mergeCell ref="C63:D63"/>
    <mergeCell ref="F63:J63"/>
    <mergeCell ref="B57:D57"/>
    <mergeCell ref="E57:F57"/>
    <mergeCell ref="H57:I57"/>
    <mergeCell ref="B58:E58"/>
    <mergeCell ref="F58:J58"/>
    <mergeCell ref="C62:D62"/>
    <mergeCell ref="F62:J62"/>
    <mergeCell ref="D2:J2"/>
    <mergeCell ref="D3:J3"/>
    <mergeCell ref="D6:J6"/>
    <mergeCell ref="D8:J8"/>
    <mergeCell ref="D10:J10"/>
    <mergeCell ref="B14:B15"/>
    <mergeCell ref="C14:C15"/>
    <mergeCell ref="D14:D15"/>
    <mergeCell ref="E14:G14"/>
    <mergeCell ref="H14:J14"/>
  </mergeCells>
  <pageMargins left="0.7" right="0.7" top="0.75" bottom="0.75" header="0.3" footer="0.3"/>
  <pageSetup paperSize="9" scale="98" orientation="landscape" verticalDpi="0" r:id="rId1"/>
  <headerFooter>
    <oddFooter>&amp;CPage &amp;P of &amp;N&amp;RNHC/08/11/2023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Pricing Year 1</vt:lpstr>
      <vt:lpstr>Pricing Year 2</vt:lpstr>
      <vt:lpstr>Pricing Year 3</vt:lpstr>
      <vt:lpstr>'Pricing Year 1'!Print_Titles</vt:lpstr>
      <vt:lpstr>'Pricing Year 2'!Print_Titles</vt:lpstr>
      <vt:lpstr>'Pricing Year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 van Huyssteen</dc:creator>
  <cp:lastModifiedBy>Corne van Huyssteen</cp:lastModifiedBy>
  <cp:lastPrinted>2023-12-05T06:47:01Z</cp:lastPrinted>
  <dcterms:created xsi:type="dcterms:W3CDTF">2023-11-07T11:00:21Z</dcterms:created>
  <dcterms:modified xsi:type="dcterms:W3CDTF">2023-12-05T06:53:19Z</dcterms:modified>
</cp:coreProperties>
</file>