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628"/>
  <workbookPr/>
  <mc:AlternateContent xmlns:mc="http://schemas.openxmlformats.org/markup-compatibility/2006">
    <mc:Choice Requires="x15">
      <x15ac:absPath xmlns:x15ac="http://schemas.microsoft.com/office/spreadsheetml/2010/11/ac" url="https://banksetaorg-my.sharepoint.com/personal/evat_bankseta_org_za/Documents/Documents/RFQ and Tenders 2025/Banking services Tender RFB545/Banking services RFB545 Advert/"/>
    </mc:Choice>
  </mc:AlternateContent>
  <xr:revisionPtr revIDLastSave="103" documentId="8_{1E36E5B1-C751-4737-A7AA-3DDC1A13C386}" xr6:coauthVersionLast="47" xr6:coauthVersionMax="47" xr10:uidLastSave="{520EB60B-07FF-46DD-9ACE-924AB6D2CAAB}"/>
  <bookViews>
    <workbookView xWindow="-108" yWindow="-108" windowWidth="23256" windowHeight="12456" xr2:uid="{00000000-000D-0000-FFFF-FFFF00000000}"/>
  </bookViews>
  <sheets>
    <sheet name="Firm Pricing schedule " sheetId="1" r:id="rId1"/>
  </sheets>
  <definedNames>
    <definedName name="_Hlk117355484" localSheetId="0">'Firm Pricing schedule '!$C$3</definedName>
    <definedName name="_xlnm.Print_Area" localSheetId="0">'Firm Pricing schedule '!$B$1:$F$50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29" i="1" l="1"/>
  <c r="F30" i="1"/>
  <c r="F31" i="1"/>
  <c r="F32" i="1"/>
  <c r="F28" i="1"/>
  <c r="F7" i="1"/>
  <c r="F8" i="1"/>
  <c r="F9" i="1"/>
  <c r="F10" i="1"/>
  <c r="F11" i="1"/>
  <c r="F12" i="1"/>
  <c r="F13" i="1"/>
  <c r="F14" i="1"/>
  <c r="F15" i="1"/>
  <c r="F16" i="1"/>
  <c r="F17" i="1"/>
  <c r="F18" i="1"/>
  <c r="F19" i="1"/>
  <c r="F20" i="1"/>
  <c r="F21" i="1"/>
  <c r="F22" i="1"/>
  <c r="F23" i="1"/>
  <c r="F24" i="1"/>
  <c r="F6" i="1"/>
  <c r="F25" i="1" s="1"/>
  <c r="E25" i="1"/>
  <c r="F33" i="1" l="1" a="1"/>
  <c r="F33" i="1" s="1"/>
  <c r="E35" i="1" l="1"/>
  <c r="E33" i="1"/>
  <c r="E36" i="1" l="1"/>
  <c r="E37"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tc={23AC3ED6-E6E1-411A-BFD4-59E02157D168}</author>
    <author>tc={2894FC7F-5448-4E61-8175-A6394199B727}</author>
  </authors>
  <commentList>
    <comment ref="B9" authorId="0" shapeId="0" xr:uid="{23AC3ED6-E6E1-411A-BFD4-59E02157D168}">
      <text>
        <t>[Threaded comment]
Your version of Excel allows you to read this threaded comment; however, any edits to it will get removed if the file is opened in a newer version of Excel. Learn more: https://go.microsoft.com/fwlink/?linkid=870924
Comment:
    This should be more check with team</t>
      </text>
    </comment>
    <comment ref="B40" authorId="1" shapeId="0" xr:uid="{2894FC7F-5448-4E61-8175-A6394199B727}">
      <text>
        <t>[Threaded comment]
Your version of Excel allows you to read this threaded comment; however, any edits to it will get removed if the file is opened in a newer version of Excel. Learn more: https://go.microsoft.com/fwlink/?linkid=870924
Comment:
    Check with the CFO e-mail if all concerns were attended to.</t>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<sst xmlns="http://schemas.openxmlformats.org/spreadsheetml/2006/main" count="49" uniqueCount="46">
  <si>
    <t xml:space="preserve">APPENDIX A - PRICING SHEET </t>
  </si>
  <si>
    <t>Specification / Description A</t>
  </si>
  <si>
    <t>TOTAL AMOUNT</t>
  </si>
  <si>
    <t>TOTAL COSTS</t>
  </si>
  <si>
    <t>Other Items not included in above - BIDDER TO SPECIFY</t>
  </si>
  <si>
    <t>Notes:</t>
  </si>
  <si>
    <t>Pricing must cover all items detailed in the Terms of Reference</t>
  </si>
  <si>
    <t>Date:</t>
  </si>
  <si>
    <t>Service Provider Name</t>
  </si>
  <si>
    <t>Name of Person Signing</t>
  </si>
  <si>
    <t>Signature</t>
  </si>
  <si>
    <t>No</t>
  </si>
  <si>
    <t xml:space="preserve">Quantity of  goods/ Service </t>
  </si>
  <si>
    <t>Unit Price ( Ex Vat)</t>
  </si>
  <si>
    <t>Total VAT excl</t>
  </si>
  <si>
    <t>Pricing must include Value Added Tax (VAT) at the end if the bidder is registered for VAT.</t>
  </si>
  <si>
    <t>Service provider should complete blocks in yellow. Total values in this spreadsheet are automatically calculated and filled in.</t>
  </si>
  <si>
    <t xml:space="preserve">TOTAL BID PRICE </t>
  </si>
  <si>
    <t>VAT (if VAT registered)</t>
  </si>
  <si>
    <t>OPTIONAL /ADDITIONAL</t>
  </si>
  <si>
    <t>Service Provider to check that the totals include all items quoted and to check the overall bid price for completeness and accuracy.</t>
  </si>
  <si>
    <t xml:space="preserve">                           Bid No: BS/2025/RFB545</t>
  </si>
  <si>
    <t>Monthly maintenance fee: Business Payas-
you-use current account and Business
Enabler Account</t>
  </si>
  <si>
    <t>Cash transaction (base fee per deposit)</t>
  </si>
  <si>
    <t>Account verification service</t>
  </si>
  <si>
    <t>Application fee for new and/or increased
facilities</t>
  </si>
  <si>
    <t>Procurement card</t>
  </si>
  <si>
    <t>Bank Charges - Cheque Account - Initiation Fee</t>
  </si>
  <si>
    <t>Bank Charges - Cheque Account - Account Subscription</t>
  </si>
  <si>
    <t>Cheque Account - Real time/ Immediate payment</t>
  </si>
  <si>
    <t>Printed statement (12 per year)</t>
  </si>
  <si>
    <t xml:space="preserve">Procurement Cards - Transactions </t>
  </si>
  <si>
    <t>Procurement Cards - Bank charges-withdrawals</t>
  </si>
  <si>
    <t>Procerement Cards - Bank charges-VAT On Fee</t>
  </si>
  <si>
    <t>Debit orders</t>
  </si>
  <si>
    <t>Admin account -Transactions (EFT/inter account)</t>
  </si>
  <si>
    <t>Instant Payment / Real time/ Immediate -More  Than 5m</t>
  </si>
  <si>
    <t>Grant -Transactions(EFT/inter-account)</t>
  </si>
  <si>
    <t>Statement on request</t>
  </si>
  <si>
    <t>Account Service fee</t>
  </si>
  <si>
    <t>Reversal of payment</t>
  </si>
  <si>
    <t>The pricing schedule on Annexure A, will be used for pricing evaluation purposes</t>
  </si>
  <si>
    <t>First Year</t>
  </si>
  <si>
    <t>Total for First Year</t>
  </si>
  <si>
    <t>Bidders are requested to quote firm prices that should remain valid for the first year of the contract. Thereafter, contract prices for later years may be negotiated, adjusted in line with CPI in accordance with the terms and conditions of the contract.</t>
  </si>
  <si>
    <t xml:space="preserve">APPOINTMENT OF THE SERVICE PROVIDER TO PROVIDE BANKING SERVICES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</si>
</sst>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quot;R&quot;\ #,##0.00"/>
    <numFmt numFmtId="165" formatCode="&quot;R&quot;#,##0.00"/>
    <numFmt numFmtId="166" formatCode="0;[Red]0"/>
  </numFmts>
  <fonts count="25" x14ac:knownFonts="1">
    <font>
      <sz val="11"/>
      <color theme="1"/>
      <name val="Calibri"/>
      <family val="2"/>
      <scheme val="minor"/>
    </font>
    <font>
      <sz val="10"/>
      <name val="Arial"/>
      <family val="2"/>
    </font>
    <font>
      <sz val="12"/>
      <color indexed="8"/>
      <name val="Arial"/>
      <family val="2"/>
    </font>
    <font>
      <b/>
      <u/>
      <sz val="12"/>
      <color rgb="FFFF0000"/>
      <name val="Arial"/>
      <family val="2"/>
    </font>
    <font>
      <b/>
      <u/>
      <sz val="12"/>
      <color indexed="8"/>
      <name val="Arial"/>
      <family val="2"/>
    </font>
    <font>
      <sz val="12"/>
      <color theme="1"/>
      <name val="Arial"/>
      <family val="2"/>
    </font>
    <font>
      <b/>
      <sz val="12"/>
      <color indexed="8"/>
      <name val="Arial"/>
      <family val="2"/>
    </font>
    <font>
      <b/>
      <sz val="12"/>
      <color indexed="9"/>
      <name val="Arial"/>
      <family val="2"/>
    </font>
    <font>
      <sz val="12"/>
      <name val="Arial"/>
      <family val="2"/>
    </font>
    <font>
      <b/>
      <sz val="12"/>
      <name val="Arial"/>
      <family val="2"/>
    </font>
    <font>
      <b/>
      <sz val="12"/>
      <color theme="1"/>
      <name val="Arial"/>
      <family val="2"/>
    </font>
    <font>
      <b/>
      <u/>
      <sz val="12"/>
      <name val="Arial"/>
      <family val="2"/>
    </font>
    <font>
      <b/>
      <sz val="14"/>
      <color indexed="8"/>
      <name val="Arial"/>
      <family val="2"/>
    </font>
    <font>
      <sz val="11"/>
      <name val="Calibri"/>
      <family val="2"/>
      <scheme val="minor"/>
    </font>
    <font>
      <b/>
      <u/>
      <sz val="14"/>
      <color indexed="8"/>
      <name val="Arial"/>
      <family val="2"/>
    </font>
    <font>
      <b/>
      <u/>
      <sz val="16"/>
      <color indexed="8"/>
      <name val="Arial"/>
      <family val="2"/>
    </font>
    <font>
      <sz val="13"/>
      <name val="Arial"/>
      <family val="2"/>
    </font>
    <font>
      <sz val="14"/>
      <color indexed="8"/>
      <name val="Arial"/>
      <family val="2"/>
    </font>
    <font>
      <sz val="14"/>
      <color theme="1"/>
      <name val="Arial"/>
      <family val="2"/>
    </font>
    <font>
      <b/>
      <sz val="16"/>
      <color theme="1"/>
      <name val="Arial"/>
      <family val="2"/>
    </font>
    <font>
      <sz val="13"/>
      <color rgb="FFFF0000"/>
      <name val="Arial"/>
      <family val="2"/>
    </font>
    <font>
      <sz val="8"/>
      <name val="Calibri"/>
      <family val="2"/>
      <scheme val="minor"/>
    </font>
    <font>
      <sz val="12"/>
      <color theme="0"/>
      <name val="Arial"/>
      <family val="2"/>
    </font>
    <font>
      <sz val="14"/>
      <color theme="0"/>
      <name val="Arial"/>
      <family val="2"/>
    </font>
    <font>
      <b/>
      <sz val="11"/>
      <color theme="1"/>
      <name val="Calibri"/>
      <family val="2"/>
      <scheme val="minor"/>
    </font>
  </fonts>
  <fills count="10">
    <fill>
      <patternFill patternType="none"/>
    </fill>
    <fill>
      <patternFill patternType="gray125"/>
    </fill>
    <fill>
      <patternFill patternType="solid">
        <fgColor indexed="56"/>
        <bgColor indexed="64"/>
      </patternFill>
    </fill>
    <fill>
      <patternFill patternType="solid">
        <fgColor theme="0"/>
        <bgColor indexed="64"/>
      </patternFill>
    </fill>
    <fill>
      <patternFill patternType="solid">
        <fgColor indexed="13"/>
        <bgColor indexed="64"/>
      </patternFill>
    </fill>
    <fill>
      <patternFill patternType="solid">
        <fgColor indexed="44"/>
        <bgColor indexed="64"/>
      </patternFill>
    </fill>
    <fill>
      <patternFill patternType="solid">
        <fgColor theme="4" tint="0.39997558519241921"/>
        <bgColor indexed="64"/>
      </patternFill>
    </fill>
    <fill>
      <patternFill patternType="solid">
        <fgColor rgb="FFFFFF00"/>
        <bgColor indexed="64"/>
      </patternFill>
    </fill>
    <fill>
      <patternFill patternType="solid">
        <fgColor theme="7"/>
        <bgColor indexed="64"/>
      </patternFill>
    </fill>
    <fill>
      <patternFill patternType="solid">
        <fgColor theme="5" tint="0.59999389629810485"/>
        <bgColor indexed="64"/>
      </patternFill>
    </fill>
  </fills>
  <borders count="31">
    <border>
      <left/>
      <right/>
      <top/>
      <bottom/>
      <diagonal/>
    </border>
    <border>
      <left/>
      <right/>
      <top/>
      <bottom style="thick">
        <color indexed="64"/>
      </bottom>
      <diagonal/>
    </border>
    <border>
      <left style="thin">
        <color indexed="64"/>
      </left>
      <right style="thin">
        <color indexed="64"/>
      </right>
      <top/>
      <bottom style="hair">
        <color indexed="64"/>
      </bottom>
      <diagonal/>
    </border>
    <border>
      <left style="thick">
        <color indexed="64"/>
      </left>
      <right/>
      <top style="hair">
        <color indexed="64"/>
      </top>
      <bottom style="hair">
        <color indexed="64"/>
      </bottom>
      <diagonal/>
    </border>
    <border>
      <left style="thick">
        <color indexed="64"/>
      </left>
      <right/>
      <top style="medium">
        <color indexed="64"/>
      </top>
      <bottom style="hair">
        <color indexed="64"/>
      </bottom>
      <diagonal/>
    </border>
    <border>
      <left/>
      <right/>
      <top style="medium">
        <color indexed="64"/>
      </top>
      <bottom style="hair">
        <color indexed="64"/>
      </bottom>
      <diagonal/>
    </border>
    <border>
      <left/>
      <right/>
      <top style="hair">
        <color indexed="64"/>
      </top>
      <bottom style="hair">
        <color indexed="64"/>
      </bottom>
      <diagonal/>
    </border>
    <border>
      <left/>
      <right/>
      <top style="thick">
        <color indexed="64"/>
      </top>
      <bottom style="thin">
        <color indexed="64"/>
      </bottom>
      <diagonal/>
    </border>
    <border>
      <left style="medium">
        <color indexed="64"/>
      </left>
      <right/>
      <top/>
      <bottom/>
      <diagonal/>
    </border>
    <border>
      <left/>
      <right style="medium">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bottom style="medium">
        <color indexed="64"/>
      </bottom>
      <diagonal/>
    </border>
    <border>
      <left style="thick">
        <color indexed="64"/>
      </left>
      <right/>
      <top style="thick">
        <color indexed="64"/>
      </top>
      <bottom style="thin">
        <color indexed="64"/>
      </bottom>
      <diagonal/>
    </border>
    <border>
      <left style="medium">
        <color indexed="64"/>
      </left>
      <right/>
      <top style="medium">
        <color indexed="64"/>
      </top>
      <bottom style="hair">
        <color indexed="64"/>
      </bottom>
      <diagonal/>
    </border>
    <border>
      <left style="medium">
        <color indexed="64"/>
      </left>
      <right/>
      <top style="hair">
        <color indexed="64"/>
      </top>
      <bottom style="hair">
        <color indexed="64"/>
      </bottom>
      <diagonal/>
    </border>
    <border>
      <left style="medium">
        <color indexed="64"/>
      </left>
      <right/>
      <top style="hair">
        <color indexed="64"/>
      </top>
      <bottom style="medium">
        <color indexed="64"/>
      </bottom>
      <diagonal/>
    </border>
    <border>
      <left style="thin">
        <color indexed="64"/>
      </left>
      <right style="thin">
        <color indexed="64"/>
      </right>
      <top/>
      <bottom style="medium">
        <color indexed="64"/>
      </bottom>
      <diagonal/>
    </border>
    <border>
      <left/>
      <right/>
      <top style="medium">
        <color indexed="64"/>
      </top>
      <bottom/>
      <diagonal/>
    </border>
    <border>
      <left style="thick">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double">
        <color indexed="64"/>
      </left>
      <right/>
      <top style="thin">
        <color indexed="64"/>
      </top>
      <bottom style="double">
        <color indexed="64"/>
      </bottom>
      <diagonal/>
    </border>
    <border>
      <left/>
      <right style="thin">
        <color indexed="64"/>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medium">
        <color indexed="64"/>
      </left>
      <right/>
      <top style="medium">
        <color indexed="64"/>
      </top>
      <bottom/>
      <diagonal/>
    </border>
    <border>
      <left/>
      <right style="medium">
        <color indexed="64"/>
      </right>
      <top style="medium">
        <color indexed="64"/>
      </top>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thin">
        <color indexed="64"/>
      </bottom>
      <diagonal/>
    </border>
  </borders>
  <cellStyleXfs count="2">
    <xf numFmtId="0" fontId="0" fillId="0" borderId="0"/>
    <xf numFmtId="0" fontId="1" fillId="0" borderId="0"/>
  </cellStyleXfs>
  <cellXfs count="82">
    <xf numFmtId="0" fontId="0" fillId="0" borderId="0" xfId="0"/>
    <xf numFmtId="0" fontId="2" fillId="0" borderId="0" xfId="0" applyFont="1" applyAlignment="1">
      <alignment horizontal="left"/>
    </xf>
    <xf numFmtId="0" fontId="3" fillId="0" borderId="0" xfId="0" applyFont="1" applyAlignment="1">
      <alignment vertical="center"/>
    </xf>
    <xf numFmtId="0" fontId="4" fillId="0" borderId="0" xfId="0" applyFont="1" applyAlignment="1">
      <alignment vertical="center"/>
    </xf>
    <xf numFmtId="0" fontId="5" fillId="0" borderId="0" xfId="0" applyFont="1"/>
    <xf numFmtId="0" fontId="6" fillId="0" borderId="1" xfId="0" applyFont="1" applyBorder="1"/>
    <xf numFmtId="0" fontId="7" fillId="2" borderId="17" xfId="0" applyFont="1" applyFill="1" applyBorder="1" applyAlignment="1">
      <alignment horizontal="center" vertical="center" wrapText="1"/>
    </xf>
    <xf numFmtId="1" fontId="2" fillId="3" borderId="2" xfId="0" applyNumberFormat="1" applyFont="1" applyFill="1" applyBorder="1" applyAlignment="1">
      <alignment horizontal="center" vertical="center"/>
    </xf>
    <xf numFmtId="164" fontId="6" fillId="7" borderId="2" xfId="0" applyNumberFormat="1" applyFont="1" applyFill="1" applyBorder="1" applyAlignment="1" applyProtection="1">
      <alignment horizontal="left" vertical="center"/>
      <protection locked="0"/>
    </xf>
    <xf numFmtId="164" fontId="6" fillId="3" borderId="2" xfId="0" applyNumberFormat="1" applyFont="1" applyFill="1" applyBorder="1" applyAlignment="1" applyProtection="1">
      <alignment horizontal="right" vertical="center"/>
      <protection locked="0"/>
    </xf>
    <xf numFmtId="164" fontId="6" fillId="3" borderId="24" xfId="0" applyNumberFormat="1" applyFont="1" applyFill="1" applyBorder="1" applyAlignment="1">
      <alignment horizontal="center"/>
    </xf>
    <xf numFmtId="164" fontId="6" fillId="7" borderId="21" xfId="0" applyNumberFormat="1" applyFont="1" applyFill="1" applyBorder="1" applyAlignment="1">
      <alignment horizontal="left"/>
    </xf>
    <xf numFmtId="0" fontId="6" fillId="4" borderId="3" xfId="0" applyFont="1" applyFill="1" applyBorder="1" applyAlignment="1" applyProtection="1">
      <alignment horizontal="left"/>
      <protection locked="0"/>
    </xf>
    <xf numFmtId="0" fontId="6" fillId="4" borderId="6" xfId="0" applyFont="1" applyFill="1" applyBorder="1" applyAlignment="1" applyProtection="1">
      <alignment horizontal="left"/>
      <protection locked="0"/>
    </xf>
    <xf numFmtId="164" fontId="6" fillId="0" borderId="2" xfId="0" applyNumberFormat="1" applyFont="1" applyBorder="1" applyAlignment="1" applyProtection="1">
      <alignment horizontal="right"/>
      <protection locked="0"/>
    </xf>
    <xf numFmtId="164" fontId="6" fillId="3" borderId="22" xfId="0" applyNumberFormat="1" applyFont="1" applyFill="1" applyBorder="1" applyAlignment="1">
      <alignment horizontal="center"/>
    </xf>
    <xf numFmtId="164" fontId="6" fillId="6" borderId="21" xfId="0" applyNumberFormat="1" applyFont="1" applyFill="1" applyBorder="1" applyAlignment="1">
      <alignment horizontal="left"/>
    </xf>
    <xf numFmtId="0" fontId="6" fillId="3" borderId="23" xfId="0" applyFont="1" applyFill="1" applyBorder="1" applyAlignment="1">
      <alignment horizontal="left" wrapText="1"/>
    </xf>
    <xf numFmtId="0" fontId="2" fillId="3" borderId="18" xfId="0" applyFont="1" applyFill="1" applyBorder="1" applyAlignment="1">
      <alignment horizontal="left"/>
    </xf>
    <xf numFmtId="0" fontId="8" fillId="0" borderId="0" xfId="0" applyFont="1" applyAlignment="1">
      <alignment horizontal="left"/>
    </xf>
    <xf numFmtId="0" fontId="8" fillId="0" borderId="0" xfId="0" applyFont="1"/>
    <xf numFmtId="0" fontId="11" fillId="0" borderId="0" xfId="1" applyFont="1" applyAlignment="1">
      <alignment horizontal="left"/>
    </xf>
    <xf numFmtId="164" fontId="6" fillId="3" borderId="0" xfId="0" applyNumberFormat="1" applyFont="1" applyFill="1" applyAlignment="1">
      <alignment horizontal="left"/>
    </xf>
    <xf numFmtId="0" fontId="11" fillId="0" borderId="8" xfId="0" applyFont="1" applyBorder="1" applyAlignment="1">
      <alignment horizontal="left" wrapText="1"/>
    </xf>
    <xf numFmtId="166" fontId="6" fillId="7" borderId="2" xfId="0" applyNumberFormat="1" applyFont="1" applyFill="1" applyBorder="1" applyAlignment="1" applyProtection="1">
      <alignment horizontal="left"/>
      <protection locked="0"/>
    </xf>
    <xf numFmtId="0" fontId="10" fillId="5" borderId="10" xfId="0" applyFont="1" applyFill="1" applyBorder="1" applyAlignment="1">
      <alignment horizontal="left" wrapText="1"/>
    </xf>
    <xf numFmtId="0" fontId="10" fillId="3" borderId="0" xfId="0" applyFont="1" applyFill="1" applyAlignment="1">
      <alignment horizontal="center" vertical="center" wrapText="1"/>
    </xf>
    <xf numFmtId="164" fontId="6" fillId="3" borderId="25" xfId="0" applyNumberFormat="1" applyFont="1" applyFill="1" applyBorder="1" applyAlignment="1" applyProtection="1">
      <alignment horizontal="right" vertical="center"/>
      <protection locked="0"/>
    </xf>
    <xf numFmtId="0" fontId="6" fillId="8" borderId="24" xfId="0" applyFont="1" applyFill="1" applyBorder="1" applyAlignment="1">
      <alignment vertical="center" wrapText="1"/>
    </xf>
    <xf numFmtId="0" fontId="15" fillId="0" borderId="0" xfId="0" applyFont="1"/>
    <xf numFmtId="0" fontId="12" fillId="0" borderId="0" xfId="0" applyFont="1" applyAlignment="1">
      <alignment wrapText="1"/>
    </xf>
    <xf numFmtId="0" fontId="8" fillId="0" borderId="0" xfId="1" applyFont="1"/>
    <xf numFmtId="0" fontId="8" fillId="0" borderId="18" xfId="1" applyFont="1" applyBorder="1"/>
    <xf numFmtId="0" fontId="8" fillId="0" borderId="27" xfId="1" applyFont="1" applyBorder="1" applyAlignment="1">
      <alignment horizontal="center"/>
    </xf>
    <xf numFmtId="0" fontId="8" fillId="0" borderId="9" xfId="1" applyFont="1" applyBorder="1" applyAlignment="1">
      <alignment horizontal="left"/>
    </xf>
    <xf numFmtId="0" fontId="2" fillId="7" borderId="9" xfId="0" applyFont="1" applyFill="1" applyBorder="1" applyAlignment="1">
      <alignment horizontal="left"/>
    </xf>
    <xf numFmtId="0" fontId="8" fillId="7" borderId="9" xfId="0" applyFont="1" applyFill="1" applyBorder="1" applyAlignment="1">
      <alignment horizontal="left"/>
    </xf>
    <xf numFmtId="0" fontId="2" fillId="7" borderId="29" xfId="0" applyFont="1" applyFill="1" applyBorder="1" applyAlignment="1">
      <alignment horizontal="left"/>
    </xf>
    <xf numFmtId="0" fontId="16" fillId="0" borderId="26" xfId="1" applyFont="1" applyBorder="1"/>
    <xf numFmtId="0" fontId="16" fillId="0" borderId="8" xfId="1" applyFont="1" applyBorder="1"/>
    <xf numFmtId="0" fontId="17" fillId="0" borderId="0" xfId="0" applyFont="1" applyAlignment="1">
      <alignment horizontal="left"/>
    </xf>
    <xf numFmtId="0" fontId="18" fillId="0" borderId="0" xfId="0" applyFont="1"/>
    <xf numFmtId="0" fontId="20" fillId="0" borderId="8" xfId="1" applyFont="1" applyBorder="1"/>
    <xf numFmtId="0" fontId="22" fillId="0" borderId="18" xfId="0" applyFont="1" applyBorder="1"/>
    <xf numFmtId="0" fontId="22" fillId="0" borderId="0" xfId="0" applyFont="1"/>
    <xf numFmtId="0" fontId="23" fillId="0" borderId="0" xfId="0" applyFont="1"/>
    <xf numFmtId="165" fontId="19" fillId="3" borderId="16" xfId="0" applyNumberFormat="1" applyFont="1" applyFill="1" applyBorder="1" applyAlignment="1">
      <alignment horizontal="center" vertical="center" wrapText="1"/>
    </xf>
    <xf numFmtId="165" fontId="9" fillId="3" borderId="15" xfId="0" applyNumberFormat="1" applyFont="1" applyFill="1" applyBorder="1" applyAlignment="1">
      <alignment horizontal="center" wrapText="1"/>
    </xf>
    <xf numFmtId="165" fontId="6" fillId="3" borderId="14" xfId="0" applyNumberFormat="1" applyFont="1" applyFill="1" applyBorder="1" applyAlignment="1">
      <alignment horizontal="center" wrapText="1"/>
    </xf>
    <xf numFmtId="0" fontId="9" fillId="0" borderId="0" xfId="0" applyFont="1" applyAlignment="1">
      <alignment horizontal="left"/>
    </xf>
    <xf numFmtId="0" fontId="9" fillId="0" borderId="9" xfId="0" applyFont="1" applyBorder="1" applyAlignment="1">
      <alignment horizontal="left"/>
    </xf>
    <xf numFmtId="0" fontId="12" fillId="0" borderId="0" xfId="0" applyFont="1" applyAlignment="1">
      <alignment horizontal="left"/>
    </xf>
    <xf numFmtId="0" fontId="12" fillId="0" borderId="9" xfId="0" applyFont="1" applyBorder="1" applyAlignment="1">
      <alignment horizontal="left"/>
    </xf>
    <xf numFmtId="0" fontId="5" fillId="0" borderId="10" xfId="0" applyFont="1" applyBorder="1" applyAlignment="1">
      <alignment wrapText="1"/>
    </xf>
    <xf numFmtId="0" fontId="0" fillId="0" borderId="30" xfId="0" applyBorder="1" applyAlignment="1">
      <alignment wrapText="1"/>
    </xf>
    <xf numFmtId="0" fontId="0" fillId="0" borderId="11" xfId="0" applyBorder="1" applyAlignment="1">
      <alignment wrapText="1"/>
    </xf>
    <xf numFmtId="0" fontId="10" fillId="0" borderId="10" xfId="0" applyFont="1" applyBorder="1" applyAlignment="1">
      <alignment wrapText="1"/>
    </xf>
    <xf numFmtId="0" fontId="24" fillId="0" borderId="30" xfId="0" applyFont="1" applyBorder="1" applyAlignment="1">
      <alignment wrapText="1"/>
    </xf>
    <xf numFmtId="0" fontId="24" fillId="0" borderId="11" xfId="0" applyFont="1" applyBorder="1" applyAlignment="1">
      <alignment wrapText="1"/>
    </xf>
    <xf numFmtId="0" fontId="6" fillId="4" borderId="3" xfId="0" applyFont="1" applyFill="1" applyBorder="1" applyAlignment="1" applyProtection="1">
      <alignment horizontal="left"/>
      <protection locked="0"/>
    </xf>
    <xf numFmtId="0" fontId="6" fillId="4" borderId="6" xfId="0" applyFont="1" applyFill="1" applyBorder="1" applyAlignment="1" applyProtection="1">
      <alignment horizontal="left"/>
      <protection locked="0"/>
    </xf>
    <xf numFmtId="0" fontId="6" fillId="3" borderId="19" xfId="0" applyFont="1" applyFill="1" applyBorder="1" applyAlignment="1">
      <alignment horizontal="left" wrapText="1"/>
    </xf>
    <xf numFmtId="0" fontId="6" fillId="3" borderId="20" xfId="0" applyFont="1" applyFill="1" applyBorder="1" applyAlignment="1">
      <alignment horizontal="left" wrapText="1"/>
    </xf>
    <xf numFmtId="0" fontId="6" fillId="0" borderId="0" xfId="0" applyFont="1" applyAlignment="1">
      <alignment horizontal="left"/>
    </xf>
    <xf numFmtId="0" fontId="6" fillId="0" borderId="9" xfId="0" applyFont="1" applyBorder="1" applyAlignment="1">
      <alignment horizontal="left"/>
    </xf>
    <xf numFmtId="0" fontId="11" fillId="0" borderId="8" xfId="0" applyFont="1" applyBorder="1" applyAlignment="1">
      <alignment horizontal="left" vertical="center" wrapText="1"/>
    </xf>
    <xf numFmtId="0" fontId="11" fillId="0" borderId="12" xfId="0" applyFont="1" applyBorder="1" applyAlignment="1">
      <alignment horizontal="left" vertical="center" wrapText="1"/>
    </xf>
    <xf numFmtId="0" fontId="8" fillId="0" borderId="8" xfId="1" applyFont="1" applyBorder="1" applyAlignment="1">
      <alignment horizontal="left"/>
    </xf>
    <xf numFmtId="0" fontId="8" fillId="0" borderId="0" xfId="1" applyFont="1" applyAlignment="1">
      <alignment horizontal="left"/>
    </xf>
    <xf numFmtId="15" fontId="8" fillId="7" borderId="0" xfId="0" applyNumberFormat="1" applyFont="1" applyFill="1" applyAlignment="1" applyProtection="1">
      <alignment horizontal="center"/>
      <protection locked="0"/>
    </xf>
    <xf numFmtId="0" fontId="8" fillId="7" borderId="0" xfId="0" applyFont="1" applyFill="1" applyAlignment="1" applyProtection="1">
      <alignment horizontal="center"/>
      <protection locked="0"/>
    </xf>
    <xf numFmtId="0" fontId="2" fillId="7" borderId="28" xfId="0" applyFont="1" applyFill="1" applyBorder="1" applyAlignment="1" applyProtection="1">
      <alignment horizontal="center"/>
      <protection locked="0"/>
    </xf>
    <xf numFmtId="0" fontId="14" fillId="0" borderId="0" xfId="0" applyFont="1" applyAlignment="1">
      <alignment horizontal="center" vertical="center" wrapText="1"/>
    </xf>
    <xf numFmtId="0" fontId="6" fillId="8" borderId="24" xfId="0" applyFont="1" applyFill="1" applyBorder="1" applyAlignment="1">
      <alignment horizontal="center" vertical="center" wrapText="1"/>
    </xf>
    <xf numFmtId="0" fontId="7" fillId="2" borderId="4" xfId="0" applyFont="1" applyFill="1" applyBorder="1" applyAlignment="1">
      <alignment horizontal="center" vertical="center" wrapText="1"/>
    </xf>
    <xf numFmtId="0" fontId="7" fillId="2" borderId="5" xfId="0" applyFont="1" applyFill="1" applyBorder="1" applyAlignment="1">
      <alignment horizontal="center" vertical="center" wrapText="1"/>
    </xf>
    <xf numFmtId="0" fontId="9" fillId="9" borderId="10" xfId="0" applyFont="1" applyFill="1" applyBorder="1" applyAlignment="1">
      <alignment horizontal="left" wrapText="1"/>
    </xf>
    <xf numFmtId="0" fontId="13" fillId="9" borderId="11" xfId="0" applyFont="1" applyFill="1" applyBorder="1" applyAlignment="1">
      <alignment horizontal="left" wrapText="1"/>
    </xf>
    <xf numFmtId="0" fontId="9" fillId="9" borderId="11" xfId="0" applyFont="1" applyFill="1" applyBorder="1" applyAlignment="1">
      <alignment horizontal="left" wrapText="1"/>
    </xf>
    <xf numFmtId="0" fontId="0" fillId="0" borderId="11" xfId="0" applyBorder="1" applyAlignment="1">
      <alignment horizontal="left" wrapText="1"/>
    </xf>
    <xf numFmtId="0" fontId="7" fillId="2" borderId="13" xfId="0" applyFont="1" applyFill="1" applyBorder="1" applyAlignment="1">
      <alignment horizontal="center" vertical="center" wrapText="1"/>
    </xf>
    <xf numFmtId="0" fontId="7" fillId="2" borderId="7" xfId="0" applyFont="1" applyFill="1" applyBorder="1" applyAlignment="1">
      <alignment horizontal="center" vertical="center" wrapText="1"/>
    </xf>
  </cellXfs>
  <cellStyles count="2">
    <cellStyle name="Normal" xfId="0" builtinId="0"/>
    <cellStyle name="Normal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styles" Target="styles.xml"/><Relationship Id="rId7" Type="http://schemas.openxmlformats.org/officeDocument/2006/relationships/calcChain" Target="calcChain.xml"/><Relationship Id="rId2" Type="http://schemas.openxmlformats.org/officeDocument/2006/relationships/theme" Target="theme/theme1.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eetMetadata" Target="metadata.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111761</xdr:colOff>
      <xdr:row>0</xdr:row>
      <xdr:rowOff>1</xdr:rowOff>
    </xdr:from>
    <xdr:to>
      <xdr:col>1</xdr:col>
      <xdr:colOff>2493857</xdr:colOff>
      <xdr:row>3</xdr:row>
      <xdr:rowOff>553720</xdr:rowOff>
    </xdr:to>
    <xdr:pic>
      <xdr:nvPicPr>
        <xdr:cNvPr id="2" name="Picture 1" descr="BANKSETA-logo">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1761" y="1"/>
          <a:ext cx="3012016" cy="246887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persons/person.xml><?xml version="1.0" encoding="utf-8"?>
<personList xmlns="http://schemas.microsoft.com/office/spreadsheetml/2018/threadedcomments" xmlns:x="http://schemas.openxmlformats.org/spreadsheetml/2006/main">
  <person displayName="Eva Taban-Ratema" id="{E5719183-8B67-4E08-9ED0-ECD14A4BC6A7}" userId="S::Evat@bankseta.org.za::8852c415-e8f0-4a97-a8e4-e2b5a2671431" providerId="AD"/>
  <person displayName="Rapula Sathekge" id="{94D3138C-8894-475E-BBFF-F6FD83766D21}" userId="S::RapulaS@bankseta.org.za::4a67c996-4cf9-4758-a6f7-c4fd0bbca547"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B9" dT="2025-12-09T10:19:13.77" personId="{E5719183-8B67-4E08-9ED0-ECD14A4BC6A7}" id="{23AC3ED6-E6E1-411A-BFD4-59E02157D168}">
    <text>This should be more check with team</text>
  </threadedComment>
  <threadedComment ref="B40" dT="2023-04-04T09:43:52.02" personId="{94D3138C-8894-475E-BBFF-F6FD83766D21}" id="{2894FC7F-5448-4E61-8175-A6394199B727}">
    <text>Check with the CFO e-mail if all concerns were attended to.</text>
  </threadedComment>
</ThreadedComments>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50"/>
  <sheetViews>
    <sheetView tabSelected="1" zoomScale="75" zoomScaleNormal="75" zoomScaleSheetLayoutView="100" workbookViewId="0">
      <selection activeCell="M6" sqref="M6"/>
    </sheetView>
  </sheetViews>
  <sheetFormatPr defaultColWidth="9.109375" defaultRowHeight="50.1" customHeight="1" x14ac:dyDescent="0.25"/>
  <cols>
    <col min="1" max="1" width="9.109375" style="4"/>
    <col min="2" max="2" width="43.6640625" style="4" customWidth="1"/>
    <col min="3" max="3" width="32.44140625" style="4" customWidth="1"/>
    <col min="4" max="4" width="30.77734375" style="4" customWidth="1"/>
    <col min="5" max="5" width="32.88671875" style="4" customWidth="1"/>
    <col min="6" max="6" width="27.88671875" style="4" customWidth="1"/>
    <col min="7" max="16384" width="9.109375" style="4"/>
  </cols>
  <sheetData>
    <row r="1" spans="1:6" ht="50.1" customHeight="1" x14ac:dyDescent="0.25">
      <c r="B1" s="1"/>
      <c r="C1" s="2" t="s">
        <v>0</v>
      </c>
      <c r="D1" s="3"/>
      <c r="E1" s="3"/>
      <c r="F1" s="3"/>
    </row>
    <row r="2" spans="1:6" ht="50.1" customHeight="1" x14ac:dyDescent="0.25">
      <c r="B2" s="1"/>
      <c r="C2" s="72" t="s">
        <v>45</v>
      </c>
      <c r="D2" s="72"/>
      <c r="E2" s="72"/>
      <c r="F2" s="3"/>
    </row>
    <row r="3" spans="1:6" ht="52.8" customHeight="1" x14ac:dyDescent="0.4">
      <c r="B3" s="1"/>
      <c r="C3" s="29" t="s">
        <v>21</v>
      </c>
      <c r="D3" s="30"/>
      <c r="E3" s="30"/>
    </row>
    <row r="4" spans="1:6" ht="50.4" customHeight="1" thickBot="1" x14ac:dyDescent="0.35">
      <c r="B4" s="1"/>
      <c r="C4" s="5"/>
      <c r="D4" s="73" t="s">
        <v>42</v>
      </c>
      <c r="E4" s="73"/>
      <c r="F4" s="28" t="s">
        <v>43</v>
      </c>
    </row>
    <row r="5" spans="1:6" ht="73.2" customHeight="1" thickTop="1" thickBot="1" x14ac:dyDescent="0.3">
      <c r="A5" s="6" t="s">
        <v>11</v>
      </c>
      <c r="B5" s="80" t="s">
        <v>1</v>
      </c>
      <c r="C5" s="81"/>
      <c r="D5" s="6" t="s">
        <v>12</v>
      </c>
      <c r="E5" s="6" t="s">
        <v>13</v>
      </c>
      <c r="F5" s="6" t="s">
        <v>2</v>
      </c>
    </row>
    <row r="6" spans="1:6" ht="64.5" customHeight="1" x14ac:dyDescent="0.3">
      <c r="A6" s="25">
        <v>1</v>
      </c>
      <c r="B6" s="76" t="s">
        <v>22</v>
      </c>
      <c r="C6" s="77"/>
      <c r="D6" s="7">
        <v>12</v>
      </c>
      <c r="E6" s="8">
        <v>0</v>
      </c>
      <c r="F6" s="9">
        <f>SUM(D6*E6)</f>
        <v>0</v>
      </c>
    </row>
    <row r="7" spans="1:6" ht="50.1" customHeight="1" x14ac:dyDescent="0.3">
      <c r="A7" s="25">
        <v>2</v>
      </c>
      <c r="B7" s="76" t="s">
        <v>34</v>
      </c>
      <c r="C7" s="77"/>
      <c r="D7" s="7">
        <v>48</v>
      </c>
      <c r="E7" s="8">
        <v>0</v>
      </c>
      <c r="F7" s="9">
        <f t="shared" ref="F7:F24" si="0">SUM(D7*E7)</f>
        <v>0</v>
      </c>
    </row>
    <row r="8" spans="1:6" ht="50.1" customHeight="1" x14ac:dyDescent="0.3">
      <c r="A8" s="25">
        <v>3</v>
      </c>
      <c r="B8" s="76" t="s">
        <v>28</v>
      </c>
      <c r="C8" s="77"/>
      <c r="D8" s="7">
        <v>1</v>
      </c>
      <c r="E8" s="8">
        <v>0</v>
      </c>
      <c r="F8" s="9">
        <f t="shared" si="0"/>
        <v>0</v>
      </c>
    </row>
    <row r="9" spans="1:6" ht="50.1" customHeight="1" x14ac:dyDescent="0.3">
      <c r="A9" s="25">
        <v>4</v>
      </c>
      <c r="B9" s="76" t="s">
        <v>24</v>
      </c>
      <c r="C9" s="78"/>
      <c r="D9" s="7">
        <v>200</v>
      </c>
      <c r="E9" s="8">
        <v>0</v>
      </c>
      <c r="F9" s="9">
        <f t="shared" si="0"/>
        <v>0</v>
      </c>
    </row>
    <row r="10" spans="1:6" ht="50.1" customHeight="1" x14ac:dyDescent="0.3">
      <c r="A10" s="25">
        <v>5</v>
      </c>
      <c r="B10" s="76" t="s">
        <v>25</v>
      </c>
      <c r="C10" s="79"/>
      <c r="D10" s="7">
        <v>2</v>
      </c>
      <c r="E10" s="8">
        <v>0</v>
      </c>
      <c r="F10" s="9">
        <f t="shared" si="0"/>
        <v>0</v>
      </c>
    </row>
    <row r="11" spans="1:6" ht="50.1" customHeight="1" x14ac:dyDescent="0.3">
      <c r="A11" s="25">
        <v>6</v>
      </c>
      <c r="B11" s="76" t="s">
        <v>23</v>
      </c>
      <c r="C11" s="79"/>
      <c r="D11" s="7">
        <v>2</v>
      </c>
      <c r="E11" s="8">
        <v>0</v>
      </c>
      <c r="F11" s="9">
        <f t="shared" si="0"/>
        <v>0</v>
      </c>
    </row>
    <row r="12" spans="1:6" ht="50.1" customHeight="1" x14ac:dyDescent="0.3">
      <c r="A12" s="25">
        <v>7</v>
      </c>
      <c r="B12" s="76" t="s">
        <v>38</v>
      </c>
      <c r="C12" s="78"/>
      <c r="D12" s="7">
        <v>3</v>
      </c>
      <c r="E12" s="8">
        <v>0</v>
      </c>
      <c r="F12" s="9">
        <f t="shared" si="0"/>
        <v>0</v>
      </c>
    </row>
    <row r="13" spans="1:6" ht="50.1" customHeight="1" x14ac:dyDescent="0.3">
      <c r="A13" s="25">
        <v>8</v>
      </c>
      <c r="B13" s="76" t="s">
        <v>30</v>
      </c>
      <c r="C13" s="79"/>
      <c r="D13" s="7">
        <v>5</v>
      </c>
      <c r="E13" s="8">
        <v>0</v>
      </c>
      <c r="F13" s="9">
        <f t="shared" si="0"/>
        <v>0</v>
      </c>
    </row>
    <row r="14" spans="1:6" ht="50.1" customHeight="1" x14ac:dyDescent="0.3">
      <c r="A14" s="25">
        <v>9</v>
      </c>
      <c r="B14" s="76" t="s">
        <v>26</v>
      </c>
      <c r="C14" s="79"/>
      <c r="D14" s="7">
        <v>5</v>
      </c>
      <c r="E14" s="8">
        <v>0</v>
      </c>
      <c r="F14" s="9">
        <f t="shared" si="0"/>
        <v>0</v>
      </c>
    </row>
    <row r="15" spans="1:6" ht="50.1" customHeight="1" x14ac:dyDescent="0.3">
      <c r="A15" s="25">
        <v>10</v>
      </c>
      <c r="B15" s="76" t="s">
        <v>27</v>
      </c>
      <c r="C15" s="79"/>
      <c r="D15" s="7">
        <v>5</v>
      </c>
      <c r="E15" s="8">
        <v>0</v>
      </c>
      <c r="F15" s="9">
        <f t="shared" si="0"/>
        <v>0</v>
      </c>
    </row>
    <row r="16" spans="1:6" ht="50.1" customHeight="1" x14ac:dyDescent="0.3">
      <c r="A16" s="25">
        <v>11</v>
      </c>
      <c r="B16" s="76" t="s">
        <v>29</v>
      </c>
      <c r="C16" s="79"/>
      <c r="D16" s="7">
        <v>1</v>
      </c>
      <c r="E16" s="8">
        <v>0</v>
      </c>
      <c r="F16" s="9">
        <f t="shared" si="0"/>
        <v>0</v>
      </c>
    </row>
    <row r="17" spans="1:6" ht="50.1" customHeight="1" x14ac:dyDescent="0.3">
      <c r="A17" s="25">
        <v>12</v>
      </c>
      <c r="B17" s="76" t="s">
        <v>39</v>
      </c>
      <c r="C17" s="78"/>
      <c r="D17" s="7">
        <v>1</v>
      </c>
      <c r="E17" s="8">
        <v>0</v>
      </c>
      <c r="F17" s="9">
        <f t="shared" si="0"/>
        <v>0</v>
      </c>
    </row>
    <row r="18" spans="1:6" ht="50.1" customHeight="1" x14ac:dyDescent="0.3">
      <c r="A18" s="25">
        <v>13</v>
      </c>
      <c r="B18" s="76" t="s">
        <v>31</v>
      </c>
      <c r="C18" s="79"/>
      <c r="D18" s="7">
        <v>60</v>
      </c>
      <c r="E18" s="8">
        <v>0</v>
      </c>
      <c r="F18" s="9">
        <f t="shared" si="0"/>
        <v>0</v>
      </c>
    </row>
    <row r="19" spans="1:6" ht="50.1" customHeight="1" x14ac:dyDescent="0.3">
      <c r="A19" s="25">
        <v>14</v>
      </c>
      <c r="B19" s="76" t="s">
        <v>32</v>
      </c>
      <c r="C19" s="79"/>
      <c r="D19" s="7">
        <v>26</v>
      </c>
      <c r="E19" s="8">
        <v>0</v>
      </c>
      <c r="F19" s="9">
        <f t="shared" si="0"/>
        <v>0</v>
      </c>
    </row>
    <row r="20" spans="1:6" ht="50.1" customHeight="1" x14ac:dyDescent="0.3">
      <c r="A20" s="25">
        <v>15</v>
      </c>
      <c r="B20" s="76" t="s">
        <v>33</v>
      </c>
      <c r="C20" s="79"/>
      <c r="D20" s="7">
        <v>26</v>
      </c>
      <c r="E20" s="8">
        <v>0</v>
      </c>
      <c r="F20" s="9">
        <f t="shared" si="0"/>
        <v>0</v>
      </c>
    </row>
    <row r="21" spans="1:6" ht="50.1" customHeight="1" x14ac:dyDescent="0.3">
      <c r="A21" s="25">
        <v>16</v>
      </c>
      <c r="B21" s="76" t="s">
        <v>35</v>
      </c>
      <c r="C21" s="79"/>
      <c r="D21" s="7">
        <v>264</v>
      </c>
      <c r="E21" s="8">
        <v>0</v>
      </c>
      <c r="F21" s="9">
        <f t="shared" si="0"/>
        <v>0</v>
      </c>
    </row>
    <row r="22" spans="1:6" ht="50.1" customHeight="1" x14ac:dyDescent="0.3">
      <c r="A22" s="25">
        <v>17</v>
      </c>
      <c r="B22" s="76" t="s">
        <v>36</v>
      </c>
      <c r="C22" s="79"/>
      <c r="D22" s="7">
        <v>56</v>
      </c>
      <c r="E22" s="8">
        <v>0</v>
      </c>
      <c r="F22" s="9">
        <f t="shared" si="0"/>
        <v>0</v>
      </c>
    </row>
    <row r="23" spans="1:6" ht="50.1" customHeight="1" x14ac:dyDescent="0.3">
      <c r="A23" s="25">
        <v>18</v>
      </c>
      <c r="B23" s="76" t="s">
        <v>37</v>
      </c>
      <c r="C23" s="79"/>
      <c r="D23" s="7">
        <v>69</v>
      </c>
      <c r="E23" s="8">
        <v>0</v>
      </c>
      <c r="F23" s="9">
        <f t="shared" si="0"/>
        <v>0</v>
      </c>
    </row>
    <row r="24" spans="1:6" ht="50.1" customHeight="1" x14ac:dyDescent="0.3">
      <c r="A24" s="25">
        <v>19</v>
      </c>
      <c r="B24" s="76" t="s">
        <v>40</v>
      </c>
      <c r="C24" s="77"/>
      <c r="D24" s="7">
        <v>5</v>
      </c>
      <c r="E24" s="8">
        <v>0</v>
      </c>
      <c r="F24" s="9">
        <f t="shared" si="0"/>
        <v>0</v>
      </c>
    </row>
    <row r="25" spans="1:6" ht="50.1" customHeight="1" thickBot="1" x14ac:dyDescent="0.35">
      <c r="B25" s="61" t="s">
        <v>3</v>
      </c>
      <c r="C25" s="62"/>
      <c r="D25" s="10"/>
      <c r="E25" s="11">
        <f>SUM(E6:E24)</f>
        <v>0</v>
      </c>
      <c r="F25" s="27">
        <f>SUM(F6:F24)</f>
        <v>0</v>
      </c>
    </row>
    <row r="26" spans="1:6" ht="50.1" customHeight="1" thickTop="1" thickBot="1" x14ac:dyDescent="0.3"/>
    <row r="27" spans="1:6" ht="50.1" customHeight="1" thickBot="1" x14ac:dyDescent="0.3">
      <c r="B27" s="74" t="s">
        <v>4</v>
      </c>
      <c r="C27" s="75"/>
      <c r="D27" s="6" t="s">
        <v>12</v>
      </c>
      <c r="E27" s="6" t="s">
        <v>13</v>
      </c>
      <c r="F27" s="6" t="s">
        <v>43</v>
      </c>
    </row>
    <row r="28" spans="1:6" ht="50.1" customHeight="1" x14ac:dyDescent="0.3">
      <c r="B28" s="59">
        <v>1</v>
      </c>
      <c r="C28" s="60"/>
      <c r="D28" s="24"/>
      <c r="E28" s="8"/>
      <c r="F28" s="14">
        <f>SUM(D28*E28)</f>
        <v>0</v>
      </c>
    </row>
    <row r="29" spans="1:6" ht="50.1" customHeight="1" x14ac:dyDescent="0.3">
      <c r="B29" s="59">
        <v>2</v>
      </c>
      <c r="C29" s="60"/>
      <c r="D29" s="24"/>
      <c r="E29" s="8"/>
      <c r="F29" s="14">
        <f t="shared" ref="F29:F32" si="1">SUM(D29*E29)</f>
        <v>0</v>
      </c>
    </row>
    <row r="30" spans="1:6" ht="50.1" customHeight="1" x14ac:dyDescent="0.3">
      <c r="B30" s="59">
        <v>3</v>
      </c>
      <c r="C30" s="60"/>
      <c r="D30" s="24"/>
      <c r="E30" s="8"/>
      <c r="F30" s="14">
        <f t="shared" si="1"/>
        <v>0</v>
      </c>
    </row>
    <row r="31" spans="1:6" ht="50.1" customHeight="1" x14ac:dyDescent="0.3">
      <c r="B31" s="59">
        <v>4</v>
      </c>
      <c r="C31" s="60"/>
      <c r="D31" s="24"/>
      <c r="E31" s="8"/>
      <c r="F31" s="14">
        <f t="shared" si="1"/>
        <v>0</v>
      </c>
    </row>
    <row r="32" spans="1:6" ht="50.1" customHeight="1" x14ac:dyDescent="0.3">
      <c r="B32" s="12">
        <v>5</v>
      </c>
      <c r="C32" s="13"/>
      <c r="D32" s="24"/>
      <c r="E32" s="8"/>
      <c r="F32" s="14">
        <f t="shared" si="1"/>
        <v>0</v>
      </c>
    </row>
    <row r="33" spans="2:6" ht="50.1" customHeight="1" thickBot="1" x14ac:dyDescent="0.35">
      <c r="B33" s="61" t="s">
        <v>19</v>
      </c>
      <c r="C33" s="62"/>
      <c r="D33" s="15"/>
      <c r="E33" s="16">
        <f>SUM(E28:E32)</f>
        <v>0</v>
      </c>
      <c r="F33" s="16" cm="1">
        <f t="array" ref="F33:F37">F28:F32</f>
        <v>0</v>
      </c>
    </row>
    <row r="34" spans="2:6" ht="21" customHeight="1" thickTop="1" thickBot="1" x14ac:dyDescent="0.35">
      <c r="B34" s="1"/>
      <c r="C34" s="1"/>
      <c r="D34" s="17"/>
      <c r="E34" s="18"/>
      <c r="F34" s="43">
        <v>0</v>
      </c>
    </row>
    <row r="35" spans="2:6" ht="50.1" customHeight="1" x14ac:dyDescent="0.3">
      <c r="B35" s="1"/>
      <c r="C35" s="63" t="s">
        <v>14</v>
      </c>
      <c r="D35" s="64"/>
      <c r="E35" s="48">
        <f>F25+F33</f>
        <v>0</v>
      </c>
      <c r="F35" s="44">
        <v>0</v>
      </c>
    </row>
    <row r="36" spans="2:6" s="20" customFormat="1" ht="50.1" customHeight="1" x14ac:dyDescent="0.3">
      <c r="B36" s="19"/>
      <c r="C36" s="49" t="s">
        <v>18</v>
      </c>
      <c r="D36" s="50"/>
      <c r="E36" s="47">
        <f>E35*0.15</f>
        <v>0</v>
      </c>
      <c r="F36" s="44">
        <v>0</v>
      </c>
    </row>
    <row r="37" spans="2:6" s="41" customFormat="1" ht="50.1" customHeight="1" thickBot="1" x14ac:dyDescent="0.35">
      <c r="B37" s="40"/>
      <c r="C37" s="51" t="s">
        <v>17</v>
      </c>
      <c r="D37" s="52"/>
      <c r="E37" s="46">
        <f>E35+E36</f>
        <v>0</v>
      </c>
      <c r="F37" s="45">
        <v>0</v>
      </c>
    </row>
    <row r="38" spans="2:6" ht="25.95" customHeight="1" thickBot="1" x14ac:dyDescent="0.35">
      <c r="B38" s="21" t="s">
        <v>5</v>
      </c>
      <c r="C38" s="21"/>
      <c r="D38" s="26"/>
      <c r="E38" s="22"/>
    </row>
    <row r="39" spans="2:6" ht="25.2" customHeight="1" x14ac:dyDescent="0.3">
      <c r="B39" s="38" t="s">
        <v>6</v>
      </c>
      <c r="C39" s="32"/>
      <c r="D39" s="32"/>
      <c r="E39" s="33"/>
    </row>
    <row r="40" spans="2:6" ht="25.2" customHeight="1" x14ac:dyDescent="0.3">
      <c r="B40" s="39" t="s">
        <v>15</v>
      </c>
      <c r="C40" s="31"/>
      <c r="D40" s="31"/>
      <c r="E40" s="34"/>
    </row>
    <row r="41" spans="2:6" ht="25.2" customHeight="1" x14ac:dyDescent="0.3">
      <c r="B41" s="39" t="s">
        <v>16</v>
      </c>
      <c r="C41" s="31"/>
      <c r="D41" s="31"/>
      <c r="E41" s="34"/>
    </row>
    <row r="42" spans="2:6" ht="25.2" customHeight="1" x14ac:dyDescent="0.3">
      <c r="B42" s="53" t="s">
        <v>41</v>
      </c>
      <c r="C42" s="54"/>
      <c r="D42" s="54"/>
      <c r="E42" s="55"/>
    </row>
    <row r="43" spans="2:6" ht="33" customHeight="1" x14ac:dyDescent="0.3">
      <c r="B43" s="56" t="s">
        <v>44</v>
      </c>
      <c r="C43" s="57"/>
      <c r="D43" s="57"/>
      <c r="E43" s="58"/>
    </row>
    <row r="44" spans="2:6" s="20" customFormat="1" ht="25.2" customHeight="1" x14ac:dyDescent="0.3">
      <c r="B44" s="42" t="s">
        <v>20</v>
      </c>
      <c r="C44" s="31"/>
      <c r="D44" s="31"/>
      <c r="E44" s="34"/>
    </row>
    <row r="45" spans="2:6" ht="25.2" customHeight="1" x14ac:dyDescent="0.25">
      <c r="B45" s="67"/>
      <c r="C45" s="68"/>
      <c r="D45" s="68"/>
      <c r="E45" s="34"/>
    </row>
    <row r="46" spans="2:6" ht="36" customHeight="1" x14ac:dyDescent="0.3">
      <c r="B46" s="23" t="s">
        <v>7</v>
      </c>
      <c r="C46" s="69"/>
      <c r="D46" s="69"/>
      <c r="E46" s="35"/>
    </row>
    <row r="47" spans="2:6" s="20" customFormat="1" ht="36" customHeight="1" x14ac:dyDescent="0.3">
      <c r="B47" s="23" t="s">
        <v>8</v>
      </c>
      <c r="C47" s="70"/>
      <c r="D47" s="70"/>
      <c r="E47" s="36"/>
    </row>
    <row r="48" spans="2:6" ht="36" customHeight="1" x14ac:dyDescent="0.3">
      <c r="B48" s="23" t="s">
        <v>9</v>
      </c>
      <c r="C48" s="70"/>
      <c r="D48" s="70"/>
      <c r="E48" s="35"/>
    </row>
    <row r="49" spans="2:5" ht="36" customHeight="1" x14ac:dyDescent="0.25">
      <c r="B49" s="65" t="s">
        <v>10</v>
      </c>
      <c r="C49" s="70"/>
      <c r="D49" s="70"/>
      <c r="E49" s="35"/>
    </row>
    <row r="50" spans="2:5" ht="36" customHeight="1" thickBot="1" x14ac:dyDescent="0.3">
      <c r="B50" s="66"/>
      <c r="C50" s="71"/>
      <c r="D50" s="71"/>
      <c r="E50" s="37"/>
    </row>
  </sheetData>
  <mergeCells count="41">
    <mergeCell ref="B22:C22"/>
    <mergeCell ref="B23:C23"/>
    <mergeCell ref="B5:C5"/>
    <mergeCell ref="B15:C15"/>
    <mergeCell ref="B19:C19"/>
    <mergeCell ref="B16:C16"/>
    <mergeCell ref="B17:C17"/>
    <mergeCell ref="B18:C18"/>
    <mergeCell ref="B12:C12"/>
    <mergeCell ref="C2:E2"/>
    <mergeCell ref="B29:C29"/>
    <mergeCell ref="B25:C25"/>
    <mergeCell ref="D4:E4"/>
    <mergeCell ref="B27:C27"/>
    <mergeCell ref="B6:C6"/>
    <mergeCell ref="B7:C7"/>
    <mergeCell ref="B8:C8"/>
    <mergeCell ref="B9:C9"/>
    <mergeCell ref="B24:C24"/>
    <mergeCell ref="B20:C20"/>
    <mergeCell ref="B14:C14"/>
    <mergeCell ref="B11:C11"/>
    <mergeCell ref="B13:C13"/>
    <mergeCell ref="B10:C10"/>
    <mergeCell ref="B21:C21"/>
    <mergeCell ref="B49:B50"/>
    <mergeCell ref="B45:D45"/>
    <mergeCell ref="C46:D46"/>
    <mergeCell ref="C47:D47"/>
    <mergeCell ref="C48:D48"/>
    <mergeCell ref="C49:D49"/>
    <mergeCell ref="C50:D50"/>
    <mergeCell ref="C36:D36"/>
    <mergeCell ref="C37:D37"/>
    <mergeCell ref="B42:E42"/>
    <mergeCell ref="B43:E43"/>
    <mergeCell ref="B28:C28"/>
    <mergeCell ref="B30:C30"/>
    <mergeCell ref="B31:C31"/>
    <mergeCell ref="B33:C33"/>
    <mergeCell ref="C35:D35"/>
  </mergeCells>
  <phoneticPr fontId="21" type="noConversion"/>
  <pageMargins left="0.7" right="0.7" top="0.75" bottom="0.75" header="0.3" footer="0.3"/>
  <pageSetup paperSize="9" scale="35" fitToHeight="0" orientation="portrait" r:id="rId1"/>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SyracuseOfficeCustomData>{"createMode":"plain_doc","forceRefresh":"0"}</SyracuseOfficeCustomData>
</file>

<file path=customXml/itemProps1.xml><?xml version="1.0" encoding="utf-8"?>
<ds:datastoreItem xmlns:ds="http://schemas.openxmlformats.org/officeDocument/2006/customXml" ds:itemID="{F8145F5D-2204-4DBB-8C16-360D496C86DC}">
  <ds:schemaRefs/>
</ds:datastoreItem>
</file>

<file path=docMetadata/LabelInfo.xml><?xml version="1.0" encoding="utf-8"?>
<clbl:labelList xmlns:clbl="http://schemas.microsoft.com/office/2020/mipLabelMetadata">
  <clbl:label id="{d574e40e-00be-474f-9a07-38ce77bc3011}" enabled="1" method="Standard" siteId="{b23e616c-123f-4dbd-b946-f59a6d2734a3}"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Firm Pricing schedule </vt:lpstr>
      <vt:lpstr>'Firm Pricing schedule '!_Hlk117355484</vt:lpstr>
      <vt:lpstr>'Firm Pricing schedule '!Print_Area</vt:lpstr>
    </vt:vector>
  </TitlesOfParts>
  <Manager/>
  <Company>Microsoft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Marcus Dimba</dc:creator>
  <cp:keywords/>
  <dc:description/>
  <cp:lastModifiedBy>Eva Taban-Ratema</cp:lastModifiedBy>
  <cp:revision/>
  <dcterms:created xsi:type="dcterms:W3CDTF">2018-09-17T11:00:08Z</dcterms:created>
  <dcterms:modified xsi:type="dcterms:W3CDTF">2026-02-16T08:36:47Z</dcterms:modified>
  <cp:category/>
  <cp:contentStatus/>
</cp:coreProperties>
</file>