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ugudm-my.sharepoint.com/personal/nokwanda_mzobe_ugu_gov_za/Documents/Desktop/"/>
    </mc:Choice>
  </mc:AlternateContent>
  <xr:revisionPtr revIDLastSave="1" documentId="8_{37987783-4006-480B-BCD4-7247F72558B1}" xr6:coauthVersionLast="47" xr6:coauthVersionMax="47" xr10:uidLastSave="{05E8AF1B-4BCD-4CE7-9C57-8165CCF5E3A3}"/>
  <bookViews>
    <workbookView xWindow="-108" yWindow="-108" windowWidth="23256" windowHeight="12456" xr2:uid="{00000000-000D-0000-FFFF-FFFF00000000}"/>
  </bookViews>
  <sheets>
    <sheet name="Price Schedule " sheetId="1" r:id="rId1"/>
  </sheets>
  <definedNames>
    <definedName name="_xlnm.Print_Area" localSheetId="0">'Price Schedule '!$A$1:$P$77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1" i="1" l="1"/>
  <c r="N11" i="1" s="1"/>
  <c r="O11" i="1" s="1"/>
  <c r="P11" i="1" s="1"/>
  <c r="J11" i="1"/>
  <c r="G11" i="1"/>
  <c r="M23" i="1"/>
  <c r="J23" i="1"/>
  <c r="G23" i="1"/>
  <c r="M32" i="1"/>
  <c r="N32" i="1" s="1"/>
  <c r="O32" i="1" s="1"/>
  <c r="P32" i="1" s="1"/>
  <c r="J32" i="1"/>
  <c r="G32" i="1"/>
  <c r="M31" i="1"/>
  <c r="J31" i="1"/>
  <c r="G31" i="1"/>
  <c r="M30" i="1"/>
  <c r="J30" i="1"/>
  <c r="G30" i="1"/>
  <c r="M28" i="1"/>
  <c r="J28" i="1"/>
  <c r="G28" i="1"/>
  <c r="M27" i="1"/>
  <c r="J27" i="1"/>
  <c r="G27" i="1"/>
  <c r="M26" i="1"/>
  <c r="J26" i="1"/>
  <c r="G26" i="1"/>
  <c r="M73" i="1"/>
  <c r="J73" i="1"/>
  <c r="G73" i="1"/>
  <c r="M72" i="1"/>
  <c r="J72" i="1"/>
  <c r="G72" i="1"/>
  <c r="M71" i="1"/>
  <c r="J71" i="1"/>
  <c r="G71" i="1"/>
  <c r="M36" i="1"/>
  <c r="J36" i="1"/>
  <c r="G36" i="1"/>
  <c r="M24" i="1"/>
  <c r="M25" i="1"/>
  <c r="M29" i="1"/>
  <c r="M33" i="1"/>
  <c r="M34" i="1"/>
  <c r="M35" i="1"/>
  <c r="J24" i="1"/>
  <c r="J25" i="1"/>
  <c r="J29" i="1"/>
  <c r="J33" i="1"/>
  <c r="J34" i="1"/>
  <c r="J35" i="1"/>
  <c r="G24" i="1"/>
  <c r="G25" i="1"/>
  <c r="G29" i="1"/>
  <c r="G33" i="1"/>
  <c r="G34" i="1"/>
  <c r="G35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J8" i="1"/>
  <c r="N23" i="1" l="1"/>
  <c r="O23" i="1" s="1"/>
  <c r="P23" i="1" s="1"/>
  <c r="N31" i="1"/>
  <c r="O31" i="1" s="1"/>
  <c r="P31" i="1" s="1"/>
  <c r="N28" i="1"/>
  <c r="O28" i="1" s="1"/>
  <c r="P28" i="1" s="1"/>
  <c r="N30" i="1"/>
  <c r="O30" i="1" s="1"/>
  <c r="P30" i="1" s="1"/>
  <c r="N26" i="1"/>
  <c r="O26" i="1" s="1"/>
  <c r="P26" i="1" s="1"/>
  <c r="N27" i="1"/>
  <c r="O27" i="1" s="1"/>
  <c r="P27" i="1" s="1"/>
  <c r="N73" i="1"/>
  <c r="O73" i="1" s="1"/>
  <c r="P73" i="1" s="1"/>
  <c r="N72" i="1"/>
  <c r="O72" i="1" s="1"/>
  <c r="P72" i="1" s="1"/>
  <c r="N71" i="1"/>
  <c r="O71" i="1" s="1"/>
  <c r="P71" i="1" s="1"/>
  <c r="N33" i="1"/>
  <c r="O33" i="1" s="1"/>
  <c r="P33" i="1" s="1"/>
  <c r="N36" i="1"/>
  <c r="O36" i="1" s="1"/>
  <c r="P36" i="1" s="1"/>
  <c r="N34" i="1"/>
  <c r="O34" i="1" s="1"/>
  <c r="P34" i="1" s="1"/>
  <c r="N25" i="1"/>
  <c r="O25" i="1" s="1"/>
  <c r="P25" i="1" s="1"/>
  <c r="N24" i="1"/>
  <c r="O24" i="1" s="1"/>
  <c r="P24" i="1" s="1"/>
  <c r="N35" i="1"/>
  <c r="O35" i="1" s="1"/>
  <c r="P35" i="1" s="1"/>
  <c r="N29" i="1"/>
  <c r="O29" i="1" s="1"/>
  <c r="P29" i="1" s="1"/>
  <c r="N58" i="1"/>
  <c r="O58" i="1" s="1"/>
  <c r="P58" i="1" s="1"/>
  <c r="N70" i="1"/>
  <c r="O70" i="1" s="1"/>
  <c r="P70" i="1" s="1"/>
  <c r="N69" i="1"/>
  <c r="O69" i="1" s="1"/>
  <c r="P69" i="1" s="1"/>
  <c r="N61" i="1"/>
  <c r="O61" i="1" s="1"/>
  <c r="P61" i="1" s="1"/>
  <c r="N53" i="1"/>
  <c r="O53" i="1" s="1"/>
  <c r="P53" i="1" s="1"/>
  <c r="N54" i="1"/>
  <c r="O54" i="1" s="1"/>
  <c r="P54" i="1" s="1"/>
  <c r="N68" i="1"/>
  <c r="O68" i="1" s="1"/>
  <c r="P68" i="1" s="1"/>
  <c r="N52" i="1"/>
  <c r="O52" i="1" s="1"/>
  <c r="P52" i="1" s="1"/>
  <c r="N59" i="1"/>
  <c r="O59" i="1" s="1"/>
  <c r="P59" i="1" s="1"/>
  <c r="N62" i="1"/>
  <c r="O62" i="1" s="1"/>
  <c r="P62" i="1" s="1"/>
  <c r="N60" i="1"/>
  <c r="O60" i="1" s="1"/>
  <c r="P60" i="1" s="1"/>
  <c r="N67" i="1"/>
  <c r="O67" i="1" s="1"/>
  <c r="P67" i="1" s="1"/>
  <c r="N51" i="1"/>
  <c r="O51" i="1" s="1"/>
  <c r="P51" i="1" s="1"/>
  <c r="N66" i="1"/>
  <c r="O66" i="1" s="1"/>
  <c r="P66" i="1" s="1"/>
  <c r="N50" i="1"/>
  <c r="O50" i="1" s="1"/>
  <c r="P50" i="1" s="1"/>
  <c r="N65" i="1"/>
  <c r="O65" i="1" s="1"/>
  <c r="P65" i="1" s="1"/>
  <c r="N57" i="1"/>
  <c r="O57" i="1" s="1"/>
  <c r="P57" i="1" s="1"/>
  <c r="N49" i="1"/>
  <c r="O49" i="1" s="1"/>
  <c r="P49" i="1" s="1"/>
  <c r="N64" i="1"/>
  <c r="O64" i="1" s="1"/>
  <c r="P64" i="1" s="1"/>
  <c r="N56" i="1"/>
  <c r="O56" i="1" s="1"/>
  <c r="P56" i="1" s="1"/>
  <c r="N48" i="1"/>
  <c r="O48" i="1" s="1"/>
  <c r="P48" i="1" s="1"/>
  <c r="N63" i="1"/>
  <c r="O63" i="1" s="1"/>
  <c r="P63" i="1" s="1"/>
  <c r="N55" i="1"/>
  <c r="O55" i="1" s="1"/>
  <c r="P55" i="1" s="1"/>
  <c r="N47" i="1"/>
  <c r="O47" i="1" s="1"/>
  <c r="P47" i="1" s="1"/>
  <c r="M19" i="1"/>
  <c r="M40" i="1"/>
  <c r="M5" i="1"/>
  <c r="M6" i="1"/>
  <c r="M9" i="1"/>
  <c r="M10" i="1"/>
  <c r="M14" i="1"/>
  <c r="M15" i="1"/>
  <c r="M18" i="1"/>
  <c r="M22" i="1"/>
  <c r="M37" i="1"/>
  <c r="M41" i="1"/>
  <c r="M44" i="1"/>
  <c r="M45" i="1"/>
  <c r="J5" i="1"/>
  <c r="J9" i="1"/>
  <c r="J14" i="1"/>
  <c r="J17" i="1"/>
  <c r="J18" i="1"/>
  <c r="J22" i="1"/>
  <c r="J39" i="1"/>
  <c r="J40" i="1"/>
  <c r="J44" i="1"/>
  <c r="J3" i="1"/>
  <c r="J4" i="1"/>
  <c r="J6" i="1"/>
  <c r="M7" i="1"/>
  <c r="M8" i="1"/>
  <c r="J10" i="1"/>
  <c r="J12" i="1"/>
  <c r="J13" i="1"/>
  <c r="J15" i="1"/>
  <c r="M16" i="1"/>
  <c r="M17" i="1"/>
  <c r="J19" i="1"/>
  <c r="J20" i="1"/>
  <c r="J21" i="1"/>
  <c r="J37" i="1"/>
  <c r="M38" i="1"/>
  <c r="M39" i="1"/>
  <c r="J41" i="1"/>
  <c r="J42" i="1"/>
  <c r="J43" i="1"/>
  <c r="J45" i="1"/>
  <c r="M46" i="1"/>
  <c r="G4" i="1"/>
  <c r="G5" i="1"/>
  <c r="G6" i="1"/>
  <c r="G7" i="1"/>
  <c r="G8" i="1"/>
  <c r="G9" i="1"/>
  <c r="G10" i="1"/>
  <c r="G12" i="1"/>
  <c r="G13" i="1"/>
  <c r="G14" i="1"/>
  <c r="G15" i="1"/>
  <c r="G16" i="1"/>
  <c r="G17" i="1"/>
  <c r="G18" i="1"/>
  <c r="G19" i="1"/>
  <c r="G20" i="1"/>
  <c r="G21" i="1"/>
  <c r="G22" i="1"/>
  <c r="G37" i="1"/>
  <c r="G38" i="1"/>
  <c r="G39" i="1"/>
  <c r="G40" i="1"/>
  <c r="G41" i="1"/>
  <c r="G42" i="1"/>
  <c r="G43" i="1"/>
  <c r="G44" i="1"/>
  <c r="G45" i="1"/>
  <c r="G46" i="1"/>
  <c r="N22" i="1" l="1"/>
  <c r="O22" i="1" s="1"/>
  <c r="P22" i="1" s="1"/>
  <c r="N5" i="1"/>
  <c r="O5" i="1" s="1"/>
  <c r="P5" i="1" s="1"/>
  <c r="N44" i="1"/>
  <c r="O44" i="1" s="1"/>
  <c r="P44" i="1" s="1"/>
  <c r="N14" i="1"/>
  <c r="O14" i="1" s="1"/>
  <c r="P14" i="1" s="1"/>
  <c r="N39" i="1"/>
  <c r="O39" i="1" s="1"/>
  <c r="P39" i="1" s="1"/>
  <c r="N8" i="1"/>
  <c r="O8" i="1" s="1"/>
  <c r="P8" i="1" s="1"/>
  <c r="N40" i="1"/>
  <c r="O40" i="1" s="1"/>
  <c r="P40" i="1" s="1"/>
  <c r="N18" i="1"/>
  <c r="O18" i="1" s="1"/>
  <c r="P18" i="1" s="1"/>
  <c r="N9" i="1"/>
  <c r="O9" i="1" s="1"/>
  <c r="P9" i="1" s="1"/>
  <c r="J46" i="1"/>
  <c r="N46" i="1" s="1"/>
  <c r="O46" i="1" s="1"/>
  <c r="P46" i="1" s="1"/>
  <c r="J38" i="1"/>
  <c r="N38" i="1" s="1"/>
  <c r="O38" i="1" s="1"/>
  <c r="P38" i="1" s="1"/>
  <c r="J16" i="1"/>
  <c r="N16" i="1" s="1"/>
  <c r="O16" i="1" s="1"/>
  <c r="P16" i="1" s="1"/>
  <c r="J7" i="1"/>
  <c r="N7" i="1" s="1"/>
  <c r="O7" i="1" s="1"/>
  <c r="P7" i="1" s="1"/>
  <c r="M43" i="1"/>
  <c r="N43" i="1" s="1"/>
  <c r="O43" i="1" s="1"/>
  <c r="P43" i="1" s="1"/>
  <c r="M21" i="1"/>
  <c r="N21" i="1" s="1"/>
  <c r="O21" i="1" s="1"/>
  <c r="P21" i="1" s="1"/>
  <c r="M13" i="1"/>
  <c r="N13" i="1" s="1"/>
  <c r="O13" i="1" s="1"/>
  <c r="P13" i="1" s="1"/>
  <c r="M4" i="1"/>
  <c r="N4" i="1" s="1"/>
  <c r="O4" i="1" s="1"/>
  <c r="P4" i="1" s="1"/>
  <c r="M42" i="1"/>
  <c r="N42" i="1" s="1"/>
  <c r="O42" i="1" s="1"/>
  <c r="P42" i="1" s="1"/>
  <c r="M20" i="1"/>
  <c r="N20" i="1" s="1"/>
  <c r="O20" i="1" s="1"/>
  <c r="P20" i="1" s="1"/>
  <c r="M12" i="1"/>
  <c r="N12" i="1" s="1"/>
  <c r="O12" i="1" s="1"/>
  <c r="P12" i="1" s="1"/>
  <c r="N17" i="1"/>
  <c r="O17" i="1" s="1"/>
  <c r="P17" i="1" s="1"/>
  <c r="N41" i="1"/>
  <c r="O41" i="1" s="1"/>
  <c r="P41" i="1" s="1"/>
  <c r="N19" i="1"/>
  <c r="O19" i="1" s="1"/>
  <c r="P19" i="1" s="1"/>
  <c r="N10" i="1"/>
  <c r="O10" i="1" s="1"/>
  <c r="P10" i="1" s="1"/>
  <c r="N45" i="1"/>
  <c r="O45" i="1" s="1"/>
  <c r="P45" i="1" s="1"/>
  <c r="N37" i="1"/>
  <c r="O37" i="1" s="1"/>
  <c r="P37" i="1" s="1"/>
  <c r="N15" i="1"/>
  <c r="O15" i="1" s="1"/>
  <c r="P15" i="1" s="1"/>
  <c r="N6" i="1"/>
  <c r="O6" i="1" s="1"/>
  <c r="P6" i="1" s="1"/>
  <c r="M3" i="1"/>
  <c r="G3" i="1"/>
  <c r="N3" i="1" l="1"/>
  <c r="O3" i="1" s="1"/>
  <c r="P3" i="1" s="1"/>
  <c r="D76" i="1" s="1"/>
</calcChain>
</file>

<file path=xl/sharedStrings.xml><?xml version="1.0" encoding="utf-8"?>
<sst xmlns="http://schemas.openxmlformats.org/spreadsheetml/2006/main" count="223" uniqueCount="88">
  <si>
    <t>VAT</t>
  </si>
  <si>
    <t>Unit of Measure</t>
  </si>
  <si>
    <t>YEAR 1</t>
  </si>
  <si>
    <t>YEAR 2</t>
  </si>
  <si>
    <t>Sub total Y3</t>
  </si>
  <si>
    <t>Sub total Y2</t>
  </si>
  <si>
    <t>TOTAL Y1-Y3</t>
  </si>
  <si>
    <t>SUB TOTAL Y1-Y3</t>
  </si>
  <si>
    <t>TOTAL CARRIED TO FORM OF OFFER</t>
  </si>
  <si>
    <t>Call out fee</t>
  </si>
  <si>
    <t>MH, UNION, Y SOLID &amp; ESCO CUT KEYS</t>
  </si>
  <si>
    <t>N, CD, D, NX SOLID CUT KEYS</t>
  </si>
  <si>
    <t>CISA CUT KEYS</t>
  </si>
  <si>
    <t>BARREL BOLT BRASS 75MM</t>
  </si>
  <si>
    <t>CAM LOCKS L &amp; D / UNION</t>
  </si>
  <si>
    <t>CAM LOCKS ROCKET / EVERGOOD / BBL / JAG</t>
  </si>
  <si>
    <t>ALUMINIUM DOOR HANDLES 75M X 150M</t>
  </si>
  <si>
    <t>BM LOCKS:  HEAVY DUTY:  STAMPING AND ENGRAVING</t>
  </si>
  <si>
    <t>REPLACE VEHICLE IGNITION</t>
  </si>
  <si>
    <t>STRIKER PLATE WITH KEY PAD COMPLETE</t>
  </si>
  <si>
    <t>Locksmith</t>
  </si>
  <si>
    <t>Signage</t>
  </si>
  <si>
    <t>each</t>
  </si>
  <si>
    <t>hour</t>
  </si>
  <si>
    <t>Estimated qty Y1</t>
  </si>
  <si>
    <t>Price</t>
  </si>
  <si>
    <t>Sub total Y1</t>
  </si>
  <si>
    <t>Estimated qty Y2</t>
  </si>
  <si>
    <t>Estimated qty Y3</t>
  </si>
  <si>
    <t>km</t>
  </si>
  <si>
    <t>Kilometre rate (Km only counts from 20km from 28 Connor Street, Port Shepstone</t>
  </si>
  <si>
    <t>Type of Service</t>
  </si>
  <si>
    <t>Labour per hour (weekdays Mon to Fri, 06.00 to 19.00)</t>
  </si>
  <si>
    <t>Labour per hour (after hours weekdays 19.00-06.00)</t>
  </si>
  <si>
    <t>Labour per hour (week-end Friday 19.00 to Mon 06.00)</t>
  </si>
  <si>
    <t>(Signage samples available on request)</t>
  </si>
  <si>
    <t>OFFICE DOOR NUMBERS (5cm x 5cm white back, black number)</t>
  </si>
  <si>
    <t>EXTERNAL SIGNAGE (outdoor chromodek, 2m x 1m)</t>
  </si>
  <si>
    <t>EXTERNAL DIRECTIONAL SIGNAGE  (outdoor chromodek, 2m x 1m)</t>
  </si>
  <si>
    <t>RUBBER STAMPS (self inking, text included)</t>
  </si>
  <si>
    <t>STAMPS TO BE MADE UP (date change stamp with text and self inking)</t>
  </si>
  <si>
    <t>PROVISION OF FRAMES AND PRINTING OF HIGH RES PICTURES</t>
  </si>
  <si>
    <t>COUNCILLOR NAME PLATES (gold back, black writing, self standing)</t>
  </si>
  <si>
    <t>INTERNAL DIRECTIONAL SIGNAGE (perspex with black writing)</t>
  </si>
  <si>
    <t>Qty</t>
  </si>
  <si>
    <t xml:space="preserve">Printing of mission and vision </t>
  </si>
  <si>
    <t xml:space="preserve">Reservoir signage </t>
  </si>
  <si>
    <t>Pumpstation signage</t>
  </si>
  <si>
    <t xml:space="preserve">Motor Vehicle Branding </t>
  </si>
  <si>
    <t xml:space="preserve">Plaque with installation </t>
  </si>
  <si>
    <t>Number plates (for designation of parking bays)</t>
  </si>
  <si>
    <t xml:space="preserve">Parking discs </t>
  </si>
  <si>
    <t>Smoking area signage</t>
  </si>
  <si>
    <t>No Smoking signage</t>
  </si>
  <si>
    <t xml:space="preserve">Hazardous Signage </t>
  </si>
  <si>
    <t>Business Cards (printing, supply &amp; delivery)</t>
  </si>
  <si>
    <t>Replacement of stainless steel signage/letters</t>
  </si>
  <si>
    <t>Disclaimer Notices</t>
  </si>
  <si>
    <t xml:space="preserve">Latch Bolt </t>
  </si>
  <si>
    <t>G42D System replace</t>
  </si>
  <si>
    <t>Discus Padlock keyed alike (3 keys)</t>
  </si>
  <si>
    <t>Latch Locks</t>
  </si>
  <si>
    <t>Cam Locks</t>
  </si>
  <si>
    <t xml:space="preserve">Stainless Steel bolt locking mechanism </t>
  </si>
  <si>
    <t xml:space="preserve">Supply and delivery of road traffic cones </t>
  </si>
  <si>
    <t>Supply and delivery of wheel/tyre clamping mechanism</t>
  </si>
  <si>
    <t xml:space="preserve">each </t>
  </si>
  <si>
    <t>NAME BADGES FOR STAFF (magnetic, gold background, colour logo                                                    and black writing)</t>
  </si>
  <si>
    <t>OFFICE DOOR NAMES (30cm, slide into backing plate and black writing                                                    on silver background)</t>
  </si>
  <si>
    <t>Supply of batteries:-                                                                                                                                AAA                                                                                                                                                                   AA                                                                                                                                                           Lithium Coin Batteries</t>
  </si>
  <si>
    <t xml:space="preserve">YEAR 3 </t>
  </si>
  <si>
    <t>LOCK BODY MORTICE 3 LEVER Y OR MH – UNION / SOLID / ESCO</t>
  </si>
  <si>
    <t>ALUMINIUM DOOR HANDLES 150M X 150M</t>
  </si>
  <si>
    <t>OPENING &amp; REPLACING OF VEHICLE DOOR LOCK</t>
  </si>
  <si>
    <t>Coding of Motor vehicle key</t>
  </si>
  <si>
    <t>Security Gate Locks (Double Throw Security Gate Locks)</t>
  </si>
  <si>
    <t xml:space="preserve">Night Latch Lock Set </t>
  </si>
  <si>
    <t xml:space="preserve"> each </t>
  </si>
  <si>
    <t xml:space="preserve">G21 &amp; G42D Cylinder Replacement </t>
  </si>
  <si>
    <t>G21 &amp; G42D 50mm Padlock</t>
  </si>
  <si>
    <t xml:space="preserve">Stainless Steel Entrance Latch </t>
  </si>
  <si>
    <t xml:space="preserve">50mm Padlocks </t>
  </si>
  <si>
    <t xml:space="preserve">Door Closer </t>
  </si>
  <si>
    <t xml:space="preserve">Safe Locks </t>
  </si>
  <si>
    <t xml:space="preserve">Rehanging of aluminium doors </t>
  </si>
  <si>
    <t>Replacing aluminium window latches/handles</t>
  </si>
  <si>
    <t>CHAIN (8 X 8MM PER METER)</t>
  </si>
  <si>
    <t>THE PROVISION OF LOCKSMITH &amp; SIGNAGE SERVICES FOR A PERIOD OF THIRTY-SIX MONTHS (RATES BASED CONTRACT)
CONTRACT NO: UGU-05-1634-2023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</si>
</sst>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4" fillId="2" borderId="1" xfId="1" applyNumberFormat="1" applyFont="1" applyFill="1" applyBorder="1" applyAlignment="1">
      <alignment vertical="top"/>
    </xf>
    <xf numFmtId="39" fontId="4" fillId="2" borderId="1" xfId="1" applyNumberFormat="1" applyFont="1" applyFill="1" applyBorder="1" applyAlignment="1">
      <alignment vertical="top"/>
    </xf>
    <xf numFmtId="39" fontId="4" fillId="0" borderId="0" xfId="1" applyNumberFormat="1" applyFont="1" applyBorder="1" applyAlignment="1">
      <alignment vertical="top"/>
    </xf>
    <xf numFmtId="39" fontId="4" fillId="0" borderId="0" xfId="1" applyNumberFormat="1" applyFont="1" applyAlignment="1">
      <alignment vertical="top"/>
    </xf>
    <xf numFmtId="2" fontId="3" fillId="0" borderId="1" xfId="1" applyNumberFormat="1" applyFont="1" applyBorder="1" applyAlignment="1">
      <alignment vertical="top" wrapText="1"/>
    </xf>
    <xf numFmtId="2" fontId="4" fillId="2" borderId="1" xfId="1" applyNumberFormat="1" applyFont="1" applyFill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2" fontId="4" fillId="0" borderId="0" xfId="1" applyNumberFormat="1" applyFont="1" applyBorder="1" applyAlignment="1">
      <alignment vertical="top"/>
    </xf>
    <xf numFmtId="2" fontId="4" fillId="0" borderId="0" xfId="1" applyNumberFormat="1" applyFont="1" applyAlignment="1">
      <alignment vertical="top"/>
    </xf>
    <xf numFmtId="39" fontId="8" fillId="0" borderId="0" xfId="1" applyNumberFormat="1" applyFont="1" applyBorder="1" applyAlignment="1">
      <alignment vertical="top"/>
    </xf>
    <xf numFmtId="2" fontId="8" fillId="0" borderId="0" xfId="1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4" fillId="2" borderId="0" xfId="1" applyNumberFormat="1" applyFont="1" applyFill="1" applyBorder="1" applyAlignment="1">
      <alignment vertical="top"/>
    </xf>
    <xf numFmtId="2" fontId="4" fillId="3" borderId="1" xfId="1" applyNumberFormat="1" applyFont="1" applyFill="1" applyBorder="1" applyAlignment="1">
      <alignment vertical="top" wrapText="1"/>
    </xf>
    <xf numFmtId="2" fontId="4" fillId="3" borderId="0" xfId="1" applyNumberFormat="1" applyFont="1" applyFill="1" applyAlignment="1">
      <alignment vertical="top"/>
    </xf>
    <xf numFmtId="2" fontId="8" fillId="3" borderId="0" xfId="1" applyNumberFormat="1" applyFont="1" applyFill="1" applyAlignment="1">
      <alignment vertical="top"/>
    </xf>
    <xf numFmtId="2" fontId="4" fillId="3" borderId="1" xfId="1" applyNumberFormat="1" applyFont="1" applyFill="1" applyBorder="1" applyAlignment="1">
      <alignment vertical="top"/>
    </xf>
    <xf numFmtId="2" fontId="4" fillId="3" borderId="0" xfId="1" applyNumberFormat="1" applyFont="1" applyFill="1" applyBorder="1" applyAlignment="1">
      <alignment vertical="top"/>
    </xf>
    <xf numFmtId="2" fontId="8" fillId="3" borderId="0" xfId="1" applyNumberFormat="1" applyFont="1" applyFill="1" applyBorder="1" applyAlignment="1">
      <alignment vertical="top"/>
    </xf>
    <xf numFmtId="164" fontId="6" fillId="0" borderId="1" xfId="1" applyFont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2" borderId="0" xfId="1" applyNumberFormat="1" applyFont="1" applyFill="1" applyAlignment="1">
      <alignment vertical="top"/>
    </xf>
    <xf numFmtId="0" fontId="8" fillId="2" borderId="0" xfId="1" applyNumberFormat="1" applyFont="1" applyFill="1" applyAlignment="1">
      <alignment vertical="top"/>
    </xf>
    <xf numFmtId="0" fontId="8" fillId="2" borderId="0" xfId="1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0" fillId="0" borderId="2" xfId="0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vertical="top"/>
    </xf>
    <xf numFmtId="2" fontId="3" fillId="3" borderId="4" xfId="1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39" fontId="3" fillId="0" borderId="4" xfId="1" applyNumberFormat="1" applyFont="1" applyBorder="1" applyAlignment="1">
      <alignment vertical="top"/>
    </xf>
    <xf numFmtId="2" fontId="3" fillId="0" borderId="4" xfId="1" applyNumberFormat="1" applyFont="1" applyBorder="1" applyAlignment="1">
      <alignment vertical="top"/>
    </xf>
    <xf numFmtId="2" fontId="2" fillId="2" borderId="8" xfId="0" applyNumberFormat="1" applyFont="1" applyFill="1" applyBorder="1" applyAlignment="1">
      <alignment vertical="top"/>
    </xf>
    <xf numFmtId="2" fontId="2" fillId="2" borderId="2" xfId="0" applyNumberFormat="1" applyFont="1" applyFill="1" applyBorder="1" applyAlignment="1">
      <alignment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2" fontId="4" fillId="2" borderId="1" xfId="1" applyNumberFormat="1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164" fontId="3" fillId="4" borderId="5" xfId="1" applyFont="1" applyFill="1" applyBorder="1" applyAlignment="1">
      <alignment horizontal="center" vertical="top"/>
    </xf>
    <xf numFmtId="164" fontId="3" fillId="4" borderId="6" xfId="1" applyFont="1" applyFill="1" applyBorder="1" applyAlignment="1">
      <alignment horizontal="center" vertical="top"/>
    </xf>
    <xf numFmtId="164" fontId="3" fillId="4" borderId="7" xfId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7"/>
  <sheetViews>
    <sheetView tabSelected="1" zoomScale="80" zoomScaleNormal="80" workbookViewId="0">
      <selection activeCell="A2" sqref="A2"/>
    </sheetView>
  </sheetViews>
  <sheetFormatPr defaultColWidth="9.109375" defaultRowHeight="14.4" x14ac:dyDescent="0.3"/>
  <cols>
    <col min="1" max="1" width="72.77734375" style="29" bestFit="1" customWidth="1"/>
    <col min="2" max="2" width="11.44140625" style="29" customWidth="1"/>
    <col min="3" max="3" width="4.33203125" style="42" bestFit="1" customWidth="1"/>
    <col min="4" max="4" width="16.33203125" style="4" customWidth="1"/>
    <col min="5" max="5" width="14.6640625" style="19" bestFit="1" customWidth="1"/>
    <col min="6" max="6" width="10.5546875" style="26" customWidth="1"/>
    <col min="7" max="7" width="11.6640625" style="8" customWidth="1"/>
    <col min="8" max="8" width="9.109375" style="19" customWidth="1"/>
    <col min="9" max="9" width="9.6640625" style="26" customWidth="1"/>
    <col min="10" max="10" width="11.109375" style="13" bestFit="1" customWidth="1"/>
    <col min="11" max="11" width="13.33203125" style="19" customWidth="1"/>
    <col min="12" max="12" width="10.5546875" style="26" customWidth="1"/>
    <col min="13" max="13" width="11.109375" style="13" bestFit="1" customWidth="1"/>
    <col min="14" max="14" width="10.88671875" style="13" customWidth="1"/>
    <col min="15" max="15" width="11.88671875" style="13" customWidth="1"/>
    <col min="16" max="16" width="14.6640625" style="13" customWidth="1"/>
    <col min="17" max="16384" width="9.109375" style="4"/>
  </cols>
  <sheetData>
    <row r="1" spans="1:16" ht="15" thickBot="1" x14ac:dyDescent="0.35">
      <c r="B1" s="34"/>
      <c r="C1" s="38"/>
      <c r="D1" s="43"/>
      <c r="E1" s="54" t="s">
        <v>2</v>
      </c>
      <c r="F1" s="55"/>
      <c r="G1" s="56"/>
      <c r="H1" s="54" t="s">
        <v>3</v>
      </c>
      <c r="I1" s="55"/>
      <c r="J1" s="56"/>
      <c r="K1" s="54" t="s">
        <v>70</v>
      </c>
      <c r="L1" s="55"/>
      <c r="M1" s="56"/>
      <c r="N1" s="48"/>
      <c r="O1" s="49"/>
      <c r="P1" s="49"/>
    </row>
    <row r="2" spans="1:16" s="2" customFormat="1" ht="43.2" x14ac:dyDescent="0.3">
      <c r="A2" s="35" t="s">
        <v>87</v>
      </c>
      <c r="B2" s="35" t="s">
        <v>31</v>
      </c>
      <c r="C2" s="39" t="s">
        <v>44</v>
      </c>
      <c r="D2" s="1" t="s">
        <v>1</v>
      </c>
      <c r="E2" s="44" t="s">
        <v>25</v>
      </c>
      <c r="F2" s="45" t="s">
        <v>24</v>
      </c>
      <c r="G2" s="46" t="s">
        <v>26</v>
      </c>
      <c r="H2" s="44" t="s">
        <v>25</v>
      </c>
      <c r="I2" s="45" t="s">
        <v>27</v>
      </c>
      <c r="J2" s="47" t="s">
        <v>5</v>
      </c>
      <c r="K2" s="44" t="s">
        <v>25</v>
      </c>
      <c r="L2" s="45" t="s">
        <v>28</v>
      </c>
      <c r="M2" s="47" t="s">
        <v>4</v>
      </c>
      <c r="N2" s="9" t="s">
        <v>7</v>
      </c>
      <c r="O2" s="11" t="s">
        <v>0</v>
      </c>
      <c r="P2" s="11" t="s">
        <v>6</v>
      </c>
    </row>
    <row r="3" spans="1:16" x14ac:dyDescent="0.3">
      <c r="A3" s="30" t="s">
        <v>9</v>
      </c>
      <c r="B3" s="36" t="s">
        <v>20</v>
      </c>
      <c r="C3" s="40">
        <v>1</v>
      </c>
      <c r="D3" s="3" t="s">
        <v>22</v>
      </c>
      <c r="E3" s="18"/>
      <c r="F3" s="25">
        <v>15</v>
      </c>
      <c r="G3" s="6">
        <f t="shared" ref="G3:G15" si="0">+F3*E3</f>
        <v>0</v>
      </c>
      <c r="H3" s="21"/>
      <c r="I3" s="25">
        <v>15</v>
      </c>
      <c r="J3" s="10">
        <f>+H3*I3</f>
        <v>0</v>
      </c>
      <c r="K3" s="21"/>
      <c r="L3" s="25">
        <v>15</v>
      </c>
      <c r="M3" s="10">
        <f t="shared" ref="M3:M73" si="1">+L3*K3</f>
        <v>0</v>
      </c>
      <c r="N3" s="10">
        <f t="shared" ref="N3:N73" si="2">+M3+J3+G3</f>
        <v>0</v>
      </c>
      <c r="O3" s="10">
        <f t="shared" ref="O3:O73" si="3">+N3*15%</f>
        <v>0</v>
      </c>
      <c r="P3" s="10">
        <f t="shared" ref="P3:P73" si="4">+O3+N3</f>
        <v>0</v>
      </c>
    </row>
    <row r="4" spans="1:16" x14ac:dyDescent="0.3">
      <c r="A4" s="30" t="s">
        <v>32</v>
      </c>
      <c r="B4" s="36" t="s">
        <v>20</v>
      </c>
      <c r="C4" s="40">
        <v>1</v>
      </c>
      <c r="D4" s="3" t="s">
        <v>23</v>
      </c>
      <c r="E4" s="18"/>
      <c r="F4" s="25">
        <v>150</v>
      </c>
      <c r="G4" s="6">
        <f t="shared" si="0"/>
        <v>0</v>
      </c>
      <c r="H4" s="21"/>
      <c r="I4" s="25">
        <v>150</v>
      </c>
      <c r="J4" s="10">
        <f t="shared" ref="J4:J73" si="5">+H4*I4</f>
        <v>0</v>
      </c>
      <c r="K4" s="21"/>
      <c r="L4" s="25">
        <v>150</v>
      </c>
      <c r="M4" s="10">
        <f t="shared" si="1"/>
        <v>0</v>
      </c>
      <c r="N4" s="10">
        <f t="shared" si="2"/>
        <v>0</v>
      </c>
      <c r="O4" s="10">
        <f t="shared" si="3"/>
        <v>0</v>
      </c>
      <c r="P4" s="10">
        <f t="shared" si="4"/>
        <v>0</v>
      </c>
    </row>
    <row r="5" spans="1:16" x14ac:dyDescent="0.3">
      <c r="A5" s="30" t="s">
        <v>33</v>
      </c>
      <c r="B5" s="36" t="s">
        <v>20</v>
      </c>
      <c r="C5" s="40">
        <v>1</v>
      </c>
      <c r="D5" s="3" t="s">
        <v>23</v>
      </c>
      <c r="E5" s="18"/>
      <c r="F5" s="25">
        <v>30</v>
      </c>
      <c r="G5" s="6">
        <f t="shared" si="0"/>
        <v>0</v>
      </c>
      <c r="H5" s="21"/>
      <c r="I5" s="25">
        <v>30</v>
      </c>
      <c r="J5" s="10">
        <f t="shared" si="5"/>
        <v>0</v>
      </c>
      <c r="K5" s="21"/>
      <c r="L5" s="25">
        <v>30</v>
      </c>
      <c r="M5" s="10">
        <f t="shared" si="1"/>
        <v>0</v>
      </c>
      <c r="N5" s="10">
        <f t="shared" si="2"/>
        <v>0</v>
      </c>
      <c r="O5" s="10">
        <f t="shared" si="3"/>
        <v>0</v>
      </c>
      <c r="P5" s="10">
        <f t="shared" si="4"/>
        <v>0</v>
      </c>
    </row>
    <row r="6" spans="1:16" x14ac:dyDescent="0.3">
      <c r="A6" s="30" t="s">
        <v>34</v>
      </c>
      <c r="B6" s="36" t="s">
        <v>20</v>
      </c>
      <c r="C6" s="40">
        <v>1</v>
      </c>
      <c r="D6" s="3" t="s">
        <v>23</v>
      </c>
      <c r="E6" s="18"/>
      <c r="F6" s="25">
        <v>30</v>
      </c>
      <c r="G6" s="6">
        <f t="shared" si="0"/>
        <v>0</v>
      </c>
      <c r="H6" s="21"/>
      <c r="I6" s="25">
        <v>30</v>
      </c>
      <c r="J6" s="10">
        <f t="shared" si="5"/>
        <v>0</v>
      </c>
      <c r="K6" s="21"/>
      <c r="L6" s="25">
        <v>30</v>
      </c>
      <c r="M6" s="10">
        <f t="shared" si="1"/>
        <v>0</v>
      </c>
      <c r="N6" s="10">
        <f t="shared" si="2"/>
        <v>0</v>
      </c>
      <c r="O6" s="10">
        <f t="shared" si="3"/>
        <v>0</v>
      </c>
      <c r="P6" s="10">
        <f t="shared" si="4"/>
        <v>0</v>
      </c>
    </row>
    <row r="7" spans="1:16" x14ac:dyDescent="0.3">
      <c r="A7" s="30" t="s">
        <v>30</v>
      </c>
      <c r="B7" s="36" t="s">
        <v>20</v>
      </c>
      <c r="C7" s="40">
        <v>1</v>
      </c>
      <c r="D7" s="3" t="s">
        <v>29</v>
      </c>
      <c r="E7" s="18"/>
      <c r="F7" s="25">
        <v>1400</v>
      </c>
      <c r="G7" s="6">
        <f t="shared" si="0"/>
        <v>0</v>
      </c>
      <c r="H7" s="21"/>
      <c r="I7" s="25">
        <v>1400</v>
      </c>
      <c r="J7" s="10">
        <f t="shared" si="5"/>
        <v>0</v>
      </c>
      <c r="K7" s="21"/>
      <c r="L7" s="25">
        <v>1400</v>
      </c>
      <c r="M7" s="10">
        <f t="shared" si="1"/>
        <v>0</v>
      </c>
      <c r="N7" s="10">
        <f t="shared" si="2"/>
        <v>0</v>
      </c>
      <c r="O7" s="10">
        <f t="shared" si="3"/>
        <v>0</v>
      </c>
      <c r="P7" s="10">
        <f t="shared" si="4"/>
        <v>0</v>
      </c>
    </row>
    <row r="8" spans="1:16" x14ac:dyDescent="0.3">
      <c r="A8" s="30" t="s">
        <v>10</v>
      </c>
      <c r="B8" s="36" t="s">
        <v>20</v>
      </c>
      <c r="C8" s="40">
        <v>1</v>
      </c>
      <c r="D8" s="3" t="s">
        <v>22</v>
      </c>
      <c r="E8" s="18"/>
      <c r="F8" s="25">
        <v>50</v>
      </c>
      <c r="G8" s="6">
        <f t="shared" si="0"/>
        <v>0</v>
      </c>
      <c r="H8" s="21"/>
      <c r="I8" s="25">
        <v>50</v>
      </c>
      <c r="J8" s="10">
        <f t="shared" si="5"/>
        <v>0</v>
      </c>
      <c r="K8" s="21"/>
      <c r="L8" s="25">
        <v>50</v>
      </c>
      <c r="M8" s="10">
        <f t="shared" si="1"/>
        <v>0</v>
      </c>
      <c r="N8" s="10">
        <f t="shared" si="2"/>
        <v>0</v>
      </c>
      <c r="O8" s="10">
        <f t="shared" si="3"/>
        <v>0</v>
      </c>
      <c r="P8" s="10">
        <f t="shared" si="4"/>
        <v>0</v>
      </c>
    </row>
    <row r="9" spans="1:16" x14ac:dyDescent="0.3">
      <c r="A9" s="30" t="s">
        <v>11</v>
      </c>
      <c r="B9" s="36" t="s">
        <v>20</v>
      </c>
      <c r="C9" s="40">
        <v>1</v>
      </c>
      <c r="D9" s="3" t="s">
        <v>22</v>
      </c>
      <c r="E9" s="18"/>
      <c r="F9" s="25">
        <v>50</v>
      </c>
      <c r="G9" s="6">
        <f t="shared" si="0"/>
        <v>0</v>
      </c>
      <c r="H9" s="21"/>
      <c r="I9" s="25">
        <v>50</v>
      </c>
      <c r="J9" s="10">
        <f t="shared" si="5"/>
        <v>0</v>
      </c>
      <c r="K9" s="21"/>
      <c r="L9" s="25">
        <v>50</v>
      </c>
      <c r="M9" s="10">
        <f t="shared" si="1"/>
        <v>0</v>
      </c>
      <c r="N9" s="10">
        <f t="shared" si="2"/>
        <v>0</v>
      </c>
      <c r="O9" s="10">
        <f t="shared" si="3"/>
        <v>0</v>
      </c>
      <c r="P9" s="10">
        <f t="shared" si="4"/>
        <v>0</v>
      </c>
    </row>
    <row r="10" spans="1:16" x14ac:dyDescent="0.3">
      <c r="A10" s="30" t="s">
        <v>12</v>
      </c>
      <c r="B10" s="36" t="s">
        <v>20</v>
      </c>
      <c r="C10" s="40">
        <v>1</v>
      </c>
      <c r="D10" s="3" t="s">
        <v>22</v>
      </c>
      <c r="E10" s="18"/>
      <c r="F10" s="25">
        <v>50</v>
      </c>
      <c r="G10" s="6">
        <f t="shared" si="0"/>
        <v>0</v>
      </c>
      <c r="H10" s="21"/>
      <c r="I10" s="25">
        <v>50</v>
      </c>
      <c r="J10" s="10">
        <f t="shared" si="5"/>
        <v>0</v>
      </c>
      <c r="K10" s="21"/>
      <c r="L10" s="25">
        <v>50</v>
      </c>
      <c r="M10" s="10">
        <f t="shared" si="1"/>
        <v>0</v>
      </c>
      <c r="N10" s="10">
        <f t="shared" si="2"/>
        <v>0</v>
      </c>
      <c r="O10" s="10">
        <f t="shared" si="3"/>
        <v>0</v>
      </c>
      <c r="P10" s="10">
        <f t="shared" si="4"/>
        <v>0</v>
      </c>
    </row>
    <row r="11" spans="1:16" x14ac:dyDescent="0.3">
      <c r="A11" s="30" t="s">
        <v>85</v>
      </c>
      <c r="B11" s="36" t="s">
        <v>20</v>
      </c>
      <c r="C11" s="40">
        <v>1</v>
      </c>
      <c r="D11" s="3" t="s">
        <v>22</v>
      </c>
      <c r="E11" s="18"/>
      <c r="F11" s="25">
        <v>30</v>
      </c>
      <c r="G11" s="6">
        <f t="shared" si="0"/>
        <v>0</v>
      </c>
      <c r="H11" s="21"/>
      <c r="I11" s="25">
        <v>30</v>
      </c>
      <c r="J11" s="10">
        <f t="shared" si="5"/>
        <v>0</v>
      </c>
      <c r="K11" s="21"/>
      <c r="L11" s="25">
        <v>30</v>
      </c>
      <c r="M11" s="10">
        <f t="shared" si="1"/>
        <v>0</v>
      </c>
      <c r="N11" s="10">
        <f t="shared" si="2"/>
        <v>0</v>
      </c>
      <c r="O11" s="10">
        <f t="shared" si="3"/>
        <v>0</v>
      </c>
      <c r="P11" s="10">
        <f t="shared" si="4"/>
        <v>0</v>
      </c>
    </row>
    <row r="12" spans="1:16" x14ac:dyDescent="0.3">
      <c r="A12" s="30" t="s">
        <v>13</v>
      </c>
      <c r="B12" s="36" t="s">
        <v>20</v>
      </c>
      <c r="C12" s="40">
        <v>1</v>
      </c>
      <c r="D12" s="3" t="s">
        <v>22</v>
      </c>
      <c r="E12" s="18"/>
      <c r="F12" s="25">
        <v>20</v>
      </c>
      <c r="G12" s="6">
        <f t="shared" si="0"/>
        <v>0</v>
      </c>
      <c r="H12" s="21"/>
      <c r="I12" s="25">
        <v>20</v>
      </c>
      <c r="J12" s="10">
        <f t="shared" si="5"/>
        <v>0</v>
      </c>
      <c r="K12" s="21"/>
      <c r="L12" s="25">
        <v>20</v>
      </c>
      <c r="M12" s="10">
        <f t="shared" si="1"/>
        <v>0</v>
      </c>
      <c r="N12" s="10">
        <f t="shared" si="2"/>
        <v>0</v>
      </c>
      <c r="O12" s="10">
        <f t="shared" si="3"/>
        <v>0</v>
      </c>
      <c r="P12" s="10">
        <f t="shared" si="4"/>
        <v>0</v>
      </c>
    </row>
    <row r="13" spans="1:16" x14ac:dyDescent="0.3">
      <c r="A13" s="30" t="s">
        <v>14</v>
      </c>
      <c r="B13" s="36" t="s">
        <v>20</v>
      </c>
      <c r="C13" s="40">
        <v>1</v>
      </c>
      <c r="D13" s="3" t="s">
        <v>22</v>
      </c>
      <c r="E13" s="18"/>
      <c r="F13" s="25">
        <v>50</v>
      </c>
      <c r="G13" s="6">
        <f t="shared" si="0"/>
        <v>0</v>
      </c>
      <c r="H13" s="21"/>
      <c r="I13" s="25">
        <v>50</v>
      </c>
      <c r="J13" s="10">
        <f t="shared" si="5"/>
        <v>0</v>
      </c>
      <c r="K13" s="21"/>
      <c r="L13" s="25">
        <v>50</v>
      </c>
      <c r="M13" s="10">
        <f t="shared" si="1"/>
        <v>0</v>
      </c>
      <c r="N13" s="10">
        <f t="shared" si="2"/>
        <v>0</v>
      </c>
      <c r="O13" s="10">
        <f t="shared" si="3"/>
        <v>0</v>
      </c>
      <c r="P13" s="10">
        <f t="shared" si="4"/>
        <v>0</v>
      </c>
    </row>
    <row r="14" spans="1:16" x14ac:dyDescent="0.3">
      <c r="A14" s="30" t="s">
        <v>15</v>
      </c>
      <c r="B14" s="36" t="s">
        <v>20</v>
      </c>
      <c r="C14" s="40">
        <v>1</v>
      </c>
      <c r="D14" s="3" t="s">
        <v>22</v>
      </c>
      <c r="E14" s="18"/>
      <c r="F14" s="25">
        <v>50</v>
      </c>
      <c r="G14" s="6">
        <f t="shared" si="0"/>
        <v>0</v>
      </c>
      <c r="H14" s="21"/>
      <c r="I14" s="25">
        <v>50</v>
      </c>
      <c r="J14" s="10">
        <f t="shared" si="5"/>
        <v>0</v>
      </c>
      <c r="K14" s="21"/>
      <c r="L14" s="25">
        <v>50</v>
      </c>
      <c r="M14" s="10">
        <f t="shared" si="1"/>
        <v>0</v>
      </c>
      <c r="N14" s="10">
        <f t="shared" si="2"/>
        <v>0</v>
      </c>
      <c r="O14" s="10">
        <f t="shared" si="3"/>
        <v>0</v>
      </c>
      <c r="P14" s="10">
        <f t="shared" si="4"/>
        <v>0</v>
      </c>
    </row>
    <row r="15" spans="1:16" x14ac:dyDescent="0.3">
      <c r="A15" s="30" t="s">
        <v>71</v>
      </c>
      <c r="B15" s="36" t="s">
        <v>20</v>
      </c>
      <c r="C15" s="40">
        <v>1</v>
      </c>
      <c r="D15" s="3" t="s">
        <v>22</v>
      </c>
      <c r="E15" s="18"/>
      <c r="F15" s="25">
        <v>50</v>
      </c>
      <c r="G15" s="6">
        <f t="shared" si="0"/>
        <v>0</v>
      </c>
      <c r="H15" s="21"/>
      <c r="I15" s="25">
        <v>50</v>
      </c>
      <c r="J15" s="10">
        <f t="shared" si="5"/>
        <v>0</v>
      </c>
      <c r="K15" s="21"/>
      <c r="L15" s="25">
        <v>50</v>
      </c>
      <c r="M15" s="10">
        <f t="shared" si="1"/>
        <v>0</v>
      </c>
      <c r="N15" s="10">
        <f t="shared" si="2"/>
        <v>0</v>
      </c>
      <c r="O15" s="10">
        <f t="shared" si="3"/>
        <v>0</v>
      </c>
      <c r="P15" s="10">
        <f t="shared" si="4"/>
        <v>0</v>
      </c>
    </row>
    <row r="16" spans="1:16" x14ac:dyDescent="0.3">
      <c r="A16" s="30" t="s">
        <v>16</v>
      </c>
      <c r="B16" s="36" t="s">
        <v>20</v>
      </c>
      <c r="C16" s="40">
        <v>1</v>
      </c>
      <c r="D16" s="3" t="s">
        <v>22</v>
      </c>
      <c r="E16" s="18"/>
      <c r="F16" s="25">
        <v>100</v>
      </c>
      <c r="G16" s="6">
        <f t="shared" ref="G16:G73" si="6">+F16*E16</f>
        <v>0</v>
      </c>
      <c r="H16" s="21"/>
      <c r="I16" s="25">
        <v>100</v>
      </c>
      <c r="J16" s="10">
        <f t="shared" si="5"/>
        <v>0</v>
      </c>
      <c r="K16" s="21"/>
      <c r="L16" s="25">
        <v>100</v>
      </c>
      <c r="M16" s="10">
        <f t="shared" si="1"/>
        <v>0</v>
      </c>
      <c r="N16" s="10">
        <f t="shared" si="2"/>
        <v>0</v>
      </c>
      <c r="O16" s="10">
        <f t="shared" si="3"/>
        <v>0</v>
      </c>
      <c r="P16" s="10">
        <f t="shared" si="4"/>
        <v>0</v>
      </c>
    </row>
    <row r="17" spans="1:16" x14ac:dyDescent="0.3">
      <c r="A17" s="30" t="s">
        <v>72</v>
      </c>
      <c r="B17" s="36" t="s">
        <v>20</v>
      </c>
      <c r="C17" s="40">
        <v>1</v>
      </c>
      <c r="D17" s="3" t="s">
        <v>22</v>
      </c>
      <c r="E17" s="18"/>
      <c r="F17" s="25">
        <v>100</v>
      </c>
      <c r="G17" s="6">
        <f t="shared" si="6"/>
        <v>0</v>
      </c>
      <c r="H17" s="21"/>
      <c r="I17" s="25">
        <v>100</v>
      </c>
      <c r="J17" s="10">
        <f t="shared" si="5"/>
        <v>0</v>
      </c>
      <c r="K17" s="21"/>
      <c r="L17" s="25">
        <v>100</v>
      </c>
      <c r="M17" s="10">
        <f t="shared" si="1"/>
        <v>0</v>
      </c>
      <c r="N17" s="10">
        <f t="shared" si="2"/>
        <v>0</v>
      </c>
      <c r="O17" s="10">
        <f t="shared" si="3"/>
        <v>0</v>
      </c>
      <c r="P17" s="10">
        <f t="shared" si="4"/>
        <v>0</v>
      </c>
    </row>
    <row r="18" spans="1:16" x14ac:dyDescent="0.3">
      <c r="A18" s="30" t="s">
        <v>17</v>
      </c>
      <c r="B18" s="36" t="s">
        <v>20</v>
      </c>
      <c r="C18" s="40">
        <v>1</v>
      </c>
      <c r="D18" s="3" t="s">
        <v>22</v>
      </c>
      <c r="E18" s="18"/>
      <c r="F18" s="25">
        <v>15</v>
      </c>
      <c r="G18" s="6">
        <f t="shared" si="6"/>
        <v>0</v>
      </c>
      <c r="H18" s="21"/>
      <c r="I18" s="25">
        <v>15</v>
      </c>
      <c r="J18" s="10">
        <f t="shared" si="5"/>
        <v>0</v>
      </c>
      <c r="K18" s="21"/>
      <c r="L18" s="25">
        <v>15</v>
      </c>
      <c r="M18" s="10">
        <f t="shared" si="1"/>
        <v>0</v>
      </c>
      <c r="N18" s="10">
        <f t="shared" si="2"/>
        <v>0</v>
      </c>
      <c r="O18" s="10">
        <f t="shared" si="3"/>
        <v>0</v>
      </c>
      <c r="P18" s="10">
        <f t="shared" si="4"/>
        <v>0</v>
      </c>
    </row>
    <row r="19" spans="1:16" x14ac:dyDescent="0.3">
      <c r="A19" s="30" t="s">
        <v>73</v>
      </c>
      <c r="B19" s="36" t="s">
        <v>20</v>
      </c>
      <c r="C19" s="40">
        <v>1</v>
      </c>
      <c r="D19" s="3" t="s">
        <v>22</v>
      </c>
      <c r="E19" s="18"/>
      <c r="F19" s="25">
        <v>5</v>
      </c>
      <c r="G19" s="6">
        <f t="shared" si="6"/>
        <v>0</v>
      </c>
      <c r="H19" s="21"/>
      <c r="I19" s="25">
        <v>5</v>
      </c>
      <c r="J19" s="10">
        <f t="shared" si="5"/>
        <v>0</v>
      </c>
      <c r="K19" s="21"/>
      <c r="L19" s="25">
        <v>5</v>
      </c>
      <c r="M19" s="10">
        <f t="shared" si="1"/>
        <v>0</v>
      </c>
      <c r="N19" s="10">
        <f t="shared" si="2"/>
        <v>0</v>
      </c>
      <c r="O19" s="10">
        <f t="shared" si="3"/>
        <v>0</v>
      </c>
      <c r="P19" s="10">
        <f t="shared" si="4"/>
        <v>0</v>
      </c>
    </row>
    <row r="20" spans="1:16" x14ac:dyDescent="0.3">
      <c r="A20" s="30" t="s">
        <v>18</v>
      </c>
      <c r="B20" s="36" t="s">
        <v>20</v>
      </c>
      <c r="C20" s="40">
        <v>1</v>
      </c>
      <c r="D20" s="3" t="s">
        <v>22</v>
      </c>
      <c r="E20" s="18"/>
      <c r="F20" s="25">
        <v>5</v>
      </c>
      <c r="G20" s="6">
        <f t="shared" si="6"/>
        <v>0</v>
      </c>
      <c r="H20" s="21"/>
      <c r="I20" s="25">
        <v>5</v>
      </c>
      <c r="J20" s="10">
        <f t="shared" si="5"/>
        <v>0</v>
      </c>
      <c r="K20" s="21"/>
      <c r="L20" s="25">
        <v>5</v>
      </c>
      <c r="M20" s="10">
        <f t="shared" si="1"/>
        <v>0</v>
      </c>
      <c r="N20" s="10">
        <f t="shared" si="2"/>
        <v>0</v>
      </c>
      <c r="O20" s="10">
        <f t="shared" si="3"/>
        <v>0</v>
      </c>
      <c r="P20" s="10">
        <f t="shared" si="4"/>
        <v>0</v>
      </c>
    </row>
    <row r="21" spans="1:16" x14ac:dyDescent="0.3">
      <c r="A21" s="30" t="s">
        <v>86</v>
      </c>
      <c r="B21" s="36" t="s">
        <v>20</v>
      </c>
      <c r="C21" s="40">
        <v>1</v>
      </c>
      <c r="D21" s="3" t="s">
        <v>22</v>
      </c>
      <c r="E21" s="18"/>
      <c r="F21" s="25">
        <v>100</v>
      </c>
      <c r="G21" s="6">
        <f t="shared" si="6"/>
        <v>0</v>
      </c>
      <c r="H21" s="21"/>
      <c r="I21" s="25">
        <v>100</v>
      </c>
      <c r="J21" s="10">
        <f t="shared" si="5"/>
        <v>0</v>
      </c>
      <c r="K21" s="21"/>
      <c r="L21" s="25">
        <v>100</v>
      </c>
      <c r="M21" s="10">
        <f t="shared" si="1"/>
        <v>0</v>
      </c>
      <c r="N21" s="10">
        <f t="shared" si="2"/>
        <v>0</v>
      </c>
      <c r="O21" s="10">
        <f t="shared" si="3"/>
        <v>0</v>
      </c>
      <c r="P21" s="10">
        <f t="shared" si="4"/>
        <v>0</v>
      </c>
    </row>
    <row r="22" spans="1:16" x14ac:dyDescent="0.3">
      <c r="A22" s="30" t="s">
        <v>19</v>
      </c>
      <c r="B22" s="36" t="s">
        <v>20</v>
      </c>
      <c r="C22" s="40">
        <v>1</v>
      </c>
      <c r="D22" s="3" t="s">
        <v>22</v>
      </c>
      <c r="E22" s="18"/>
      <c r="F22" s="25">
        <v>5</v>
      </c>
      <c r="G22" s="6">
        <f t="shared" si="6"/>
        <v>0</v>
      </c>
      <c r="H22" s="21"/>
      <c r="I22" s="25">
        <v>5</v>
      </c>
      <c r="J22" s="10">
        <f t="shared" si="5"/>
        <v>0</v>
      </c>
      <c r="K22" s="21"/>
      <c r="L22" s="25">
        <v>5</v>
      </c>
      <c r="M22" s="10">
        <f t="shared" si="1"/>
        <v>0</v>
      </c>
      <c r="N22" s="10">
        <f t="shared" si="2"/>
        <v>0</v>
      </c>
      <c r="O22" s="10">
        <f t="shared" si="3"/>
        <v>0</v>
      </c>
      <c r="P22" s="10">
        <f t="shared" si="4"/>
        <v>0</v>
      </c>
    </row>
    <row r="23" spans="1:16" x14ac:dyDescent="0.3">
      <c r="A23" s="30" t="s">
        <v>84</v>
      </c>
      <c r="B23" s="36" t="s">
        <v>20</v>
      </c>
      <c r="C23" s="40">
        <v>1</v>
      </c>
      <c r="D23" s="3" t="s">
        <v>22</v>
      </c>
      <c r="E23" s="18"/>
      <c r="F23" s="25">
        <v>10</v>
      </c>
      <c r="G23" s="6">
        <f t="shared" si="6"/>
        <v>0</v>
      </c>
      <c r="H23" s="21"/>
      <c r="I23" s="25">
        <v>10</v>
      </c>
      <c r="J23" s="10">
        <f t="shared" si="5"/>
        <v>0</v>
      </c>
      <c r="K23" s="21"/>
      <c r="L23" s="25">
        <v>10</v>
      </c>
      <c r="M23" s="10">
        <f t="shared" si="1"/>
        <v>0</v>
      </c>
      <c r="N23" s="10">
        <f t="shared" si="2"/>
        <v>0</v>
      </c>
      <c r="O23" s="10">
        <f t="shared" si="3"/>
        <v>0</v>
      </c>
      <c r="P23" s="10">
        <f t="shared" si="4"/>
        <v>0</v>
      </c>
    </row>
    <row r="24" spans="1:16" x14ac:dyDescent="0.3">
      <c r="A24" s="30" t="s">
        <v>58</v>
      </c>
      <c r="B24" s="36" t="s">
        <v>20</v>
      </c>
      <c r="C24" s="40">
        <v>1</v>
      </c>
      <c r="D24" s="3" t="s">
        <v>22</v>
      </c>
      <c r="E24" s="18"/>
      <c r="F24" s="25">
        <v>15</v>
      </c>
      <c r="G24" s="6">
        <f t="shared" si="6"/>
        <v>0</v>
      </c>
      <c r="H24" s="21"/>
      <c r="I24" s="25">
        <v>15</v>
      </c>
      <c r="J24" s="10">
        <f t="shared" si="5"/>
        <v>0</v>
      </c>
      <c r="K24" s="21"/>
      <c r="L24" s="25">
        <v>15</v>
      </c>
      <c r="M24" s="10">
        <f t="shared" si="1"/>
        <v>0</v>
      </c>
      <c r="N24" s="10">
        <f t="shared" si="2"/>
        <v>0</v>
      </c>
      <c r="O24" s="10">
        <f t="shared" si="3"/>
        <v>0</v>
      </c>
      <c r="P24" s="10">
        <f t="shared" si="4"/>
        <v>0</v>
      </c>
    </row>
    <row r="25" spans="1:16" x14ac:dyDescent="0.3">
      <c r="A25" s="30" t="s">
        <v>59</v>
      </c>
      <c r="B25" s="36" t="s">
        <v>20</v>
      </c>
      <c r="C25" s="40">
        <v>1</v>
      </c>
      <c r="D25" s="3" t="s">
        <v>22</v>
      </c>
      <c r="E25" s="18"/>
      <c r="F25" s="25">
        <v>20</v>
      </c>
      <c r="G25" s="6">
        <f t="shared" si="6"/>
        <v>0</v>
      </c>
      <c r="H25" s="21"/>
      <c r="I25" s="25">
        <v>20</v>
      </c>
      <c r="J25" s="10">
        <f t="shared" si="5"/>
        <v>0</v>
      </c>
      <c r="K25" s="21"/>
      <c r="L25" s="25">
        <v>20</v>
      </c>
      <c r="M25" s="10">
        <f t="shared" si="1"/>
        <v>0</v>
      </c>
      <c r="N25" s="10">
        <f t="shared" si="2"/>
        <v>0</v>
      </c>
      <c r="O25" s="10">
        <f t="shared" si="3"/>
        <v>0</v>
      </c>
      <c r="P25" s="10">
        <f t="shared" si="4"/>
        <v>0</v>
      </c>
    </row>
    <row r="26" spans="1:16" x14ac:dyDescent="0.3">
      <c r="A26" s="30" t="s">
        <v>78</v>
      </c>
      <c r="B26" s="36" t="s">
        <v>20</v>
      </c>
      <c r="C26" s="40">
        <v>1</v>
      </c>
      <c r="D26" s="3" t="s">
        <v>22</v>
      </c>
      <c r="E26" s="18"/>
      <c r="F26" s="25">
        <v>30</v>
      </c>
      <c r="G26" s="6">
        <f t="shared" si="6"/>
        <v>0</v>
      </c>
      <c r="H26" s="21"/>
      <c r="I26" s="25">
        <v>30</v>
      </c>
      <c r="J26" s="10">
        <f t="shared" si="5"/>
        <v>0</v>
      </c>
      <c r="K26" s="21"/>
      <c r="L26" s="25">
        <v>30</v>
      </c>
      <c r="M26" s="10">
        <f t="shared" si="1"/>
        <v>0</v>
      </c>
      <c r="N26" s="10">
        <f t="shared" si="2"/>
        <v>0</v>
      </c>
      <c r="O26" s="10">
        <f t="shared" si="3"/>
        <v>0</v>
      </c>
      <c r="P26" s="10">
        <f t="shared" si="4"/>
        <v>0</v>
      </c>
    </row>
    <row r="27" spans="1:16" x14ac:dyDescent="0.3">
      <c r="A27" s="30" t="s">
        <v>79</v>
      </c>
      <c r="B27" s="36" t="s">
        <v>20</v>
      </c>
      <c r="C27" s="40">
        <v>1</v>
      </c>
      <c r="D27" s="3" t="s">
        <v>22</v>
      </c>
      <c r="E27" s="18"/>
      <c r="F27" s="25">
        <v>30</v>
      </c>
      <c r="G27" s="6">
        <f t="shared" si="6"/>
        <v>0</v>
      </c>
      <c r="H27" s="21"/>
      <c r="I27" s="25">
        <v>30</v>
      </c>
      <c r="J27" s="10">
        <f t="shared" si="5"/>
        <v>0</v>
      </c>
      <c r="K27" s="21"/>
      <c r="L27" s="25">
        <v>30</v>
      </c>
      <c r="M27" s="10">
        <f t="shared" si="1"/>
        <v>0</v>
      </c>
      <c r="N27" s="10">
        <f t="shared" si="2"/>
        <v>0</v>
      </c>
      <c r="O27" s="10">
        <f t="shared" si="3"/>
        <v>0</v>
      </c>
      <c r="P27" s="10">
        <f t="shared" si="4"/>
        <v>0</v>
      </c>
    </row>
    <row r="28" spans="1:16" x14ac:dyDescent="0.3">
      <c r="A28" s="30" t="s">
        <v>80</v>
      </c>
      <c r="B28" s="36" t="s">
        <v>20</v>
      </c>
      <c r="C28" s="40">
        <v>1</v>
      </c>
      <c r="D28" s="3" t="s">
        <v>22</v>
      </c>
      <c r="E28" s="18"/>
      <c r="F28" s="25">
        <v>10</v>
      </c>
      <c r="G28" s="6">
        <f t="shared" si="6"/>
        <v>0</v>
      </c>
      <c r="H28" s="21"/>
      <c r="I28" s="25">
        <v>10</v>
      </c>
      <c r="J28" s="10">
        <f t="shared" si="5"/>
        <v>0</v>
      </c>
      <c r="K28" s="21"/>
      <c r="L28" s="25">
        <v>10</v>
      </c>
      <c r="M28" s="10">
        <f t="shared" si="1"/>
        <v>0</v>
      </c>
      <c r="N28" s="10">
        <f t="shared" si="2"/>
        <v>0</v>
      </c>
      <c r="O28" s="10">
        <f t="shared" si="3"/>
        <v>0</v>
      </c>
      <c r="P28" s="10">
        <f t="shared" si="4"/>
        <v>0</v>
      </c>
    </row>
    <row r="29" spans="1:16" x14ac:dyDescent="0.3">
      <c r="A29" s="30" t="s">
        <v>60</v>
      </c>
      <c r="B29" s="36" t="s">
        <v>20</v>
      </c>
      <c r="C29" s="40">
        <v>1</v>
      </c>
      <c r="D29" s="3" t="s">
        <v>22</v>
      </c>
      <c r="E29" s="18"/>
      <c r="F29" s="25">
        <v>20</v>
      </c>
      <c r="G29" s="6">
        <f t="shared" si="6"/>
        <v>0</v>
      </c>
      <c r="H29" s="21"/>
      <c r="I29" s="25">
        <v>20</v>
      </c>
      <c r="J29" s="10">
        <f t="shared" si="5"/>
        <v>0</v>
      </c>
      <c r="K29" s="21"/>
      <c r="L29" s="25">
        <v>20</v>
      </c>
      <c r="M29" s="10">
        <f t="shared" si="1"/>
        <v>0</v>
      </c>
      <c r="N29" s="10">
        <f t="shared" si="2"/>
        <v>0</v>
      </c>
      <c r="O29" s="10">
        <f t="shared" si="3"/>
        <v>0</v>
      </c>
      <c r="P29" s="10">
        <f t="shared" si="4"/>
        <v>0</v>
      </c>
    </row>
    <row r="30" spans="1:16" x14ac:dyDescent="0.3">
      <c r="A30" s="30" t="s">
        <v>81</v>
      </c>
      <c r="B30" s="36" t="s">
        <v>20</v>
      </c>
      <c r="C30" s="40">
        <v>1</v>
      </c>
      <c r="D30" s="3" t="s">
        <v>22</v>
      </c>
      <c r="E30" s="18"/>
      <c r="F30" s="25">
        <v>30</v>
      </c>
      <c r="G30" s="6">
        <f t="shared" si="6"/>
        <v>0</v>
      </c>
      <c r="H30" s="21"/>
      <c r="I30" s="25">
        <v>30</v>
      </c>
      <c r="J30" s="10">
        <f t="shared" si="5"/>
        <v>0</v>
      </c>
      <c r="K30" s="21"/>
      <c r="L30" s="25">
        <v>30</v>
      </c>
      <c r="M30" s="10">
        <f t="shared" si="1"/>
        <v>0</v>
      </c>
      <c r="N30" s="10">
        <f t="shared" si="2"/>
        <v>0</v>
      </c>
      <c r="O30" s="10">
        <f t="shared" si="3"/>
        <v>0</v>
      </c>
      <c r="P30" s="10">
        <f t="shared" si="4"/>
        <v>0</v>
      </c>
    </row>
    <row r="31" spans="1:16" x14ac:dyDescent="0.3">
      <c r="A31" s="30" t="s">
        <v>82</v>
      </c>
      <c r="B31" s="36" t="s">
        <v>20</v>
      </c>
      <c r="C31" s="40">
        <v>1</v>
      </c>
      <c r="D31" s="3" t="s">
        <v>22</v>
      </c>
      <c r="E31" s="18"/>
      <c r="F31" s="25">
        <v>5</v>
      </c>
      <c r="G31" s="6">
        <f t="shared" si="6"/>
        <v>0</v>
      </c>
      <c r="H31" s="21"/>
      <c r="I31" s="25">
        <v>5</v>
      </c>
      <c r="J31" s="10">
        <f t="shared" si="5"/>
        <v>0</v>
      </c>
      <c r="K31" s="21"/>
      <c r="L31" s="25">
        <v>5</v>
      </c>
      <c r="M31" s="10">
        <f t="shared" si="1"/>
        <v>0</v>
      </c>
      <c r="N31" s="10">
        <f t="shared" si="2"/>
        <v>0</v>
      </c>
      <c r="O31" s="10">
        <f t="shared" si="3"/>
        <v>0</v>
      </c>
      <c r="P31" s="10">
        <f t="shared" si="4"/>
        <v>0</v>
      </c>
    </row>
    <row r="32" spans="1:16" x14ac:dyDescent="0.3">
      <c r="A32" s="30" t="s">
        <v>83</v>
      </c>
      <c r="B32" s="36" t="s">
        <v>20</v>
      </c>
      <c r="C32" s="40">
        <v>1</v>
      </c>
      <c r="D32" s="3" t="s">
        <v>22</v>
      </c>
      <c r="E32" s="18"/>
      <c r="F32" s="25">
        <v>5</v>
      </c>
      <c r="G32" s="6">
        <f t="shared" si="6"/>
        <v>0</v>
      </c>
      <c r="H32" s="21"/>
      <c r="I32" s="25">
        <v>5</v>
      </c>
      <c r="J32" s="10">
        <f t="shared" si="5"/>
        <v>0</v>
      </c>
      <c r="K32" s="21"/>
      <c r="L32" s="25">
        <v>5</v>
      </c>
      <c r="M32" s="10">
        <f t="shared" si="1"/>
        <v>0</v>
      </c>
      <c r="N32" s="10">
        <f t="shared" si="2"/>
        <v>0</v>
      </c>
      <c r="O32" s="10">
        <f t="shared" si="3"/>
        <v>0</v>
      </c>
      <c r="P32" s="10">
        <f t="shared" si="4"/>
        <v>0</v>
      </c>
    </row>
    <row r="33" spans="1:16" x14ac:dyDescent="0.3">
      <c r="A33" s="30" t="s">
        <v>61</v>
      </c>
      <c r="B33" s="36" t="s">
        <v>20</v>
      </c>
      <c r="C33" s="40">
        <v>1</v>
      </c>
      <c r="D33" s="3" t="s">
        <v>22</v>
      </c>
      <c r="E33" s="18"/>
      <c r="F33" s="25">
        <v>20</v>
      </c>
      <c r="G33" s="6">
        <f t="shared" si="6"/>
        <v>0</v>
      </c>
      <c r="H33" s="21"/>
      <c r="I33" s="25">
        <v>20</v>
      </c>
      <c r="J33" s="10">
        <f t="shared" si="5"/>
        <v>0</v>
      </c>
      <c r="K33" s="21"/>
      <c r="L33" s="25">
        <v>20</v>
      </c>
      <c r="M33" s="10">
        <f t="shared" si="1"/>
        <v>0</v>
      </c>
      <c r="N33" s="10">
        <f t="shared" si="2"/>
        <v>0</v>
      </c>
      <c r="O33" s="10">
        <f t="shared" si="3"/>
        <v>0</v>
      </c>
      <c r="P33" s="10">
        <f t="shared" si="4"/>
        <v>0</v>
      </c>
    </row>
    <row r="34" spans="1:16" x14ac:dyDescent="0.3">
      <c r="A34" s="30" t="s">
        <v>62</v>
      </c>
      <c r="B34" s="36" t="s">
        <v>20</v>
      </c>
      <c r="C34" s="40">
        <v>1</v>
      </c>
      <c r="D34" s="3" t="s">
        <v>22</v>
      </c>
      <c r="E34" s="18"/>
      <c r="F34" s="25">
        <v>20</v>
      </c>
      <c r="G34" s="6">
        <f t="shared" si="6"/>
        <v>0</v>
      </c>
      <c r="H34" s="21"/>
      <c r="I34" s="25">
        <v>20</v>
      </c>
      <c r="J34" s="10">
        <f t="shared" si="5"/>
        <v>0</v>
      </c>
      <c r="K34" s="21"/>
      <c r="L34" s="25">
        <v>20</v>
      </c>
      <c r="M34" s="10">
        <f t="shared" si="1"/>
        <v>0</v>
      </c>
      <c r="N34" s="10">
        <f t="shared" si="2"/>
        <v>0</v>
      </c>
      <c r="O34" s="10">
        <f t="shared" si="3"/>
        <v>0</v>
      </c>
      <c r="P34" s="10">
        <f t="shared" si="4"/>
        <v>0</v>
      </c>
    </row>
    <row r="35" spans="1:16" x14ac:dyDescent="0.3">
      <c r="A35" s="30" t="s">
        <v>63</v>
      </c>
      <c r="B35" s="36" t="s">
        <v>20</v>
      </c>
      <c r="C35" s="40">
        <v>1</v>
      </c>
      <c r="D35" s="3" t="s">
        <v>22</v>
      </c>
      <c r="E35" s="18"/>
      <c r="F35" s="25">
        <v>20</v>
      </c>
      <c r="G35" s="6">
        <f t="shared" si="6"/>
        <v>0</v>
      </c>
      <c r="H35" s="21"/>
      <c r="I35" s="25">
        <v>20</v>
      </c>
      <c r="J35" s="10">
        <f t="shared" si="5"/>
        <v>0</v>
      </c>
      <c r="K35" s="21"/>
      <c r="L35" s="25">
        <v>20</v>
      </c>
      <c r="M35" s="10">
        <f t="shared" si="1"/>
        <v>0</v>
      </c>
      <c r="N35" s="10">
        <f t="shared" si="2"/>
        <v>0</v>
      </c>
      <c r="O35" s="10">
        <f t="shared" si="3"/>
        <v>0</v>
      </c>
      <c r="P35" s="10">
        <f t="shared" si="4"/>
        <v>0</v>
      </c>
    </row>
    <row r="36" spans="1:16" x14ac:dyDescent="0.3">
      <c r="A36" s="30" t="s">
        <v>65</v>
      </c>
      <c r="B36" s="36" t="s">
        <v>20</v>
      </c>
      <c r="C36" s="40">
        <v>1</v>
      </c>
      <c r="D36" s="3" t="s">
        <v>66</v>
      </c>
      <c r="E36" s="18"/>
      <c r="F36" s="25">
        <v>5</v>
      </c>
      <c r="G36" s="6">
        <f t="shared" si="6"/>
        <v>0</v>
      </c>
      <c r="H36" s="21"/>
      <c r="I36" s="25">
        <v>5</v>
      </c>
      <c r="J36" s="10">
        <f t="shared" si="5"/>
        <v>0</v>
      </c>
      <c r="K36" s="21"/>
      <c r="L36" s="25">
        <v>5</v>
      </c>
      <c r="M36" s="10">
        <f t="shared" si="1"/>
        <v>0</v>
      </c>
      <c r="N36" s="10">
        <f t="shared" si="2"/>
        <v>0</v>
      </c>
      <c r="O36" s="10">
        <f t="shared" si="3"/>
        <v>0</v>
      </c>
      <c r="P36" s="10">
        <f t="shared" si="4"/>
        <v>0</v>
      </c>
    </row>
    <row r="37" spans="1:16" ht="28.8" x14ac:dyDescent="0.3">
      <c r="A37" s="31" t="s">
        <v>67</v>
      </c>
      <c r="B37" s="36" t="s">
        <v>21</v>
      </c>
      <c r="C37" s="40">
        <v>1</v>
      </c>
      <c r="D37" s="3" t="s">
        <v>22</v>
      </c>
      <c r="E37" s="18"/>
      <c r="F37" s="25">
        <v>100</v>
      </c>
      <c r="G37" s="6">
        <f t="shared" si="6"/>
        <v>0</v>
      </c>
      <c r="H37" s="21"/>
      <c r="I37" s="25">
        <v>100</v>
      </c>
      <c r="J37" s="10">
        <f t="shared" si="5"/>
        <v>0</v>
      </c>
      <c r="K37" s="21"/>
      <c r="L37" s="25">
        <v>100</v>
      </c>
      <c r="M37" s="10">
        <f t="shared" si="1"/>
        <v>0</v>
      </c>
      <c r="N37" s="10">
        <f t="shared" si="2"/>
        <v>0</v>
      </c>
      <c r="O37" s="10">
        <f t="shared" si="3"/>
        <v>0</v>
      </c>
      <c r="P37" s="10">
        <f t="shared" si="4"/>
        <v>0</v>
      </c>
    </row>
    <row r="38" spans="1:16" ht="28.8" x14ac:dyDescent="0.3">
      <c r="A38" s="31" t="s">
        <v>68</v>
      </c>
      <c r="B38" s="36" t="s">
        <v>21</v>
      </c>
      <c r="C38" s="40">
        <v>1</v>
      </c>
      <c r="D38" s="3" t="s">
        <v>22</v>
      </c>
      <c r="E38" s="18"/>
      <c r="F38" s="25">
        <v>70</v>
      </c>
      <c r="G38" s="6">
        <f t="shared" si="6"/>
        <v>0</v>
      </c>
      <c r="H38" s="21"/>
      <c r="I38" s="25">
        <v>70</v>
      </c>
      <c r="J38" s="10">
        <f t="shared" si="5"/>
        <v>0</v>
      </c>
      <c r="K38" s="21"/>
      <c r="L38" s="25">
        <v>70</v>
      </c>
      <c r="M38" s="10">
        <f t="shared" si="1"/>
        <v>0</v>
      </c>
      <c r="N38" s="10">
        <f t="shared" si="2"/>
        <v>0</v>
      </c>
      <c r="O38" s="10">
        <f t="shared" si="3"/>
        <v>0</v>
      </c>
      <c r="P38" s="10">
        <f t="shared" si="4"/>
        <v>0</v>
      </c>
    </row>
    <row r="39" spans="1:16" x14ac:dyDescent="0.3">
      <c r="A39" s="31" t="s">
        <v>36</v>
      </c>
      <c r="B39" s="36" t="s">
        <v>21</v>
      </c>
      <c r="C39" s="40">
        <v>1</v>
      </c>
      <c r="D39" s="3" t="s">
        <v>22</v>
      </c>
      <c r="E39" s="18"/>
      <c r="F39" s="25">
        <v>50</v>
      </c>
      <c r="G39" s="6">
        <f t="shared" si="6"/>
        <v>0</v>
      </c>
      <c r="H39" s="21"/>
      <c r="I39" s="25">
        <v>50</v>
      </c>
      <c r="J39" s="10">
        <f t="shared" si="5"/>
        <v>0</v>
      </c>
      <c r="K39" s="21"/>
      <c r="L39" s="25">
        <v>50</v>
      </c>
      <c r="M39" s="10">
        <f t="shared" si="1"/>
        <v>0</v>
      </c>
      <c r="N39" s="10">
        <f t="shared" si="2"/>
        <v>0</v>
      </c>
      <c r="O39" s="10">
        <f t="shared" si="3"/>
        <v>0</v>
      </c>
      <c r="P39" s="10">
        <f t="shared" si="4"/>
        <v>0</v>
      </c>
    </row>
    <row r="40" spans="1:16" x14ac:dyDescent="0.3">
      <c r="A40" s="31" t="s">
        <v>37</v>
      </c>
      <c r="B40" s="36" t="s">
        <v>21</v>
      </c>
      <c r="C40" s="40">
        <v>1</v>
      </c>
      <c r="D40" s="3" t="s">
        <v>22</v>
      </c>
      <c r="E40" s="18"/>
      <c r="F40" s="25">
        <v>100</v>
      </c>
      <c r="G40" s="6">
        <f t="shared" si="6"/>
        <v>0</v>
      </c>
      <c r="H40" s="21"/>
      <c r="I40" s="25">
        <v>100</v>
      </c>
      <c r="J40" s="10">
        <f t="shared" si="5"/>
        <v>0</v>
      </c>
      <c r="K40" s="21"/>
      <c r="L40" s="25">
        <v>100</v>
      </c>
      <c r="M40" s="10">
        <f t="shared" si="1"/>
        <v>0</v>
      </c>
      <c r="N40" s="10">
        <f t="shared" si="2"/>
        <v>0</v>
      </c>
      <c r="O40" s="10">
        <f t="shared" si="3"/>
        <v>0</v>
      </c>
      <c r="P40" s="10">
        <f t="shared" si="4"/>
        <v>0</v>
      </c>
    </row>
    <row r="41" spans="1:16" x14ac:dyDescent="0.3">
      <c r="A41" s="31" t="s">
        <v>38</v>
      </c>
      <c r="B41" s="36" t="s">
        <v>21</v>
      </c>
      <c r="C41" s="40">
        <v>1</v>
      </c>
      <c r="D41" s="3" t="s">
        <v>22</v>
      </c>
      <c r="E41" s="18"/>
      <c r="F41" s="25">
        <v>50</v>
      </c>
      <c r="G41" s="6">
        <f t="shared" si="6"/>
        <v>0</v>
      </c>
      <c r="H41" s="21"/>
      <c r="I41" s="25">
        <v>50</v>
      </c>
      <c r="J41" s="10">
        <f t="shared" si="5"/>
        <v>0</v>
      </c>
      <c r="K41" s="21"/>
      <c r="L41" s="25">
        <v>50</v>
      </c>
      <c r="M41" s="10">
        <f t="shared" si="1"/>
        <v>0</v>
      </c>
      <c r="N41" s="10">
        <f t="shared" si="2"/>
        <v>0</v>
      </c>
      <c r="O41" s="10">
        <f t="shared" si="3"/>
        <v>0</v>
      </c>
      <c r="P41" s="10">
        <f t="shared" si="4"/>
        <v>0</v>
      </c>
    </row>
    <row r="42" spans="1:16" x14ac:dyDescent="0.3">
      <c r="A42" s="31" t="s">
        <v>40</v>
      </c>
      <c r="B42" s="36" t="s">
        <v>21</v>
      </c>
      <c r="C42" s="40">
        <v>1</v>
      </c>
      <c r="D42" s="3" t="s">
        <v>22</v>
      </c>
      <c r="E42" s="18"/>
      <c r="F42" s="25">
        <v>50</v>
      </c>
      <c r="G42" s="6">
        <f t="shared" si="6"/>
        <v>0</v>
      </c>
      <c r="H42" s="21"/>
      <c r="I42" s="25">
        <v>50</v>
      </c>
      <c r="J42" s="10">
        <f t="shared" si="5"/>
        <v>0</v>
      </c>
      <c r="K42" s="21"/>
      <c r="L42" s="25">
        <v>50</v>
      </c>
      <c r="M42" s="10">
        <f t="shared" si="1"/>
        <v>0</v>
      </c>
      <c r="N42" s="10">
        <f t="shared" si="2"/>
        <v>0</v>
      </c>
      <c r="O42" s="10">
        <f t="shared" si="3"/>
        <v>0</v>
      </c>
      <c r="P42" s="10">
        <f t="shared" si="4"/>
        <v>0</v>
      </c>
    </row>
    <row r="43" spans="1:16" x14ac:dyDescent="0.3">
      <c r="A43" s="31" t="s">
        <v>39</v>
      </c>
      <c r="B43" s="36" t="s">
        <v>21</v>
      </c>
      <c r="C43" s="40">
        <v>1</v>
      </c>
      <c r="D43" s="3" t="s">
        <v>22</v>
      </c>
      <c r="E43" s="18"/>
      <c r="F43" s="25">
        <v>50</v>
      </c>
      <c r="G43" s="6">
        <f t="shared" si="6"/>
        <v>0</v>
      </c>
      <c r="H43" s="21"/>
      <c r="I43" s="25">
        <v>50</v>
      </c>
      <c r="J43" s="10">
        <f t="shared" si="5"/>
        <v>0</v>
      </c>
      <c r="K43" s="21"/>
      <c r="L43" s="25">
        <v>50</v>
      </c>
      <c r="M43" s="10">
        <f t="shared" si="1"/>
        <v>0</v>
      </c>
      <c r="N43" s="10">
        <f t="shared" si="2"/>
        <v>0</v>
      </c>
      <c r="O43" s="10">
        <f t="shared" si="3"/>
        <v>0</v>
      </c>
      <c r="P43" s="10">
        <f t="shared" si="4"/>
        <v>0</v>
      </c>
    </row>
    <row r="44" spans="1:16" x14ac:dyDescent="0.3">
      <c r="A44" s="31" t="s">
        <v>41</v>
      </c>
      <c r="B44" s="36" t="s">
        <v>21</v>
      </c>
      <c r="C44" s="40">
        <v>1</v>
      </c>
      <c r="D44" s="3" t="s">
        <v>22</v>
      </c>
      <c r="E44" s="18"/>
      <c r="F44" s="25">
        <v>50</v>
      </c>
      <c r="G44" s="6">
        <f t="shared" si="6"/>
        <v>0</v>
      </c>
      <c r="H44" s="21"/>
      <c r="I44" s="25">
        <v>50</v>
      </c>
      <c r="J44" s="10">
        <f t="shared" si="5"/>
        <v>0</v>
      </c>
      <c r="K44" s="21"/>
      <c r="L44" s="25">
        <v>50</v>
      </c>
      <c r="M44" s="10">
        <f t="shared" si="1"/>
        <v>0</v>
      </c>
      <c r="N44" s="10">
        <f t="shared" si="2"/>
        <v>0</v>
      </c>
      <c r="O44" s="10">
        <f t="shared" si="3"/>
        <v>0</v>
      </c>
      <c r="P44" s="10">
        <f t="shared" si="4"/>
        <v>0</v>
      </c>
    </row>
    <row r="45" spans="1:16" x14ac:dyDescent="0.3">
      <c r="A45" s="31" t="s">
        <v>42</v>
      </c>
      <c r="B45" s="36" t="s">
        <v>21</v>
      </c>
      <c r="C45" s="40">
        <v>1</v>
      </c>
      <c r="D45" s="3" t="s">
        <v>22</v>
      </c>
      <c r="E45" s="18"/>
      <c r="F45" s="25">
        <v>50</v>
      </c>
      <c r="G45" s="6">
        <f t="shared" si="6"/>
        <v>0</v>
      </c>
      <c r="H45" s="21"/>
      <c r="I45" s="25">
        <v>50</v>
      </c>
      <c r="J45" s="10">
        <f t="shared" si="5"/>
        <v>0</v>
      </c>
      <c r="K45" s="21"/>
      <c r="L45" s="25">
        <v>50</v>
      </c>
      <c r="M45" s="10">
        <f t="shared" si="1"/>
        <v>0</v>
      </c>
      <c r="N45" s="10">
        <f t="shared" si="2"/>
        <v>0</v>
      </c>
      <c r="O45" s="10">
        <f t="shared" si="3"/>
        <v>0</v>
      </c>
      <c r="P45" s="10">
        <f t="shared" si="4"/>
        <v>0</v>
      </c>
    </row>
    <row r="46" spans="1:16" x14ac:dyDescent="0.3">
      <c r="A46" s="31" t="s">
        <v>43</v>
      </c>
      <c r="B46" s="36" t="s">
        <v>21</v>
      </c>
      <c r="C46" s="40">
        <v>1</v>
      </c>
      <c r="D46" s="3" t="s">
        <v>22</v>
      </c>
      <c r="E46" s="18"/>
      <c r="F46" s="25">
        <v>50</v>
      </c>
      <c r="G46" s="6">
        <f t="shared" si="6"/>
        <v>0</v>
      </c>
      <c r="H46" s="21"/>
      <c r="I46" s="25">
        <v>50</v>
      </c>
      <c r="J46" s="10">
        <f t="shared" si="5"/>
        <v>0</v>
      </c>
      <c r="K46" s="21"/>
      <c r="L46" s="25">
        <v>50</v>
      </c>
      <c r="M46" s="10">
        <f t="shared" si="1"/>
        <v>0</v>
      </c>
      <c r="N46" s="10">
        <f t="shared" si="2"/>
        <v>0</v>
      </c>
      <c r="O46" s="10">
        <f t="shared" si="3"/>
        <v>0</v>
      </c>
      <c r="P46" s="10">
        <f t="shared" si="4"/>
        <v>0</v>
      </c>
    </row>
    <row r="47" spans="1:16" x14ac:dyDescent="0.3">
      <c r="A47" s="31" t="s">
        <v>45</v>
      </c>
      <c r="B47" s="36" t="s">
        <v>21</v>
      </c>
      <c r="C47" s="40">
        <v>1</v>
      </c>
      <c r="D47" s="3" t="s">
        <v>22</v>
      </c>
      <c r="E47" s="18"/>
      <c r="F47" s="25">
        <v>50</v>
      </c>
      <c r="G47" s="6">
        <f t="shared" si="6"/>
        <v>0</v>
      </c>
      <c r="H47" s="21"/>
      <c r="I47" s="25">
        <v>50</v>
      </c>
      <c r="J47" s="10">
        <f t="shared" si="5"/>
        <v>0</v>
      </c>
      <c r="K47" s="21"/>
      <c r="L47" s="25">
        <v>50</v>
      </c>
      <c r="M47" s="10">
        <f t="shared" si="1"/>
        <v>0</v>
      </c>
      <c r="N47" s="10">
        <f t="shared" si="2"/>
        <v>0</v>
      </c>
      <c r="O47" s="10">
        <f t="shared" si="3"/>
        <v>0</v>
      </c>
      <c r="P47" s="10">
        <f t="shared" si="4"/>
        <v>0</v>
      </c>
    </row>
    <row r="48" spans="1:16" x14ac:dyDescent="0.3">
      <c r="A48" s="31" t="s">
        <v>46</v>
      </c>
      <c r="B48" s="36" t="s">
        <v>21</v>
      </c>
      <c r="C48" s="40">
        <v>1</v>
      </c>
      <c r="D48" s="3" t="s">
        <v>22</v>
      </c>
      <c r="E48" s="18"/>
      <c r="F48" s="25">
        <v>50</v>
      </c>
      <c r="G48" s="6">
        <f t="shared" si="6"/>
        <v>0</v>
      </c>
      <c r="H48" s="21"/>
      <c r="I48" s="25">
        <v>50</v>
      </c>
      <c r="J48" s="10">
        <f t="shared" si="5"/>
        <v>0</v>
      </c>
      <c r="K48" s="21"/>
      <c r="L48" s="25">
        <v>50</v>
      </c>
      <c r="M48" s="10">
        <f t="shared" si="1"/>
        <v>0</v>
      </c>
      <c r="N48" s="10">
        <f t="shared" si="2"/>
        <v>0</v>
      </c>
      <c r="O48" s="10">
        <f t="shared" si="3"/>
        <v>0</v>
      </c>
      <c r="P48" s="10">
        <f t="shared" si="4"/>
        <v>0</v>
      </c>
    </row>
    <row r="49" spans="1:16" x14ac:dyDescent="0.3">
      <c r="A49" s="31" t="s">
        <v>47</v>
      </c>
      <c r="B49" s="36" t="s">
        <v>21</v>
      </c>
      <c r="C49" s="40">
        <v>1</v>
      </c>
      <c r="D49" s="3" t="s">
        <v>22</v>
      </c>
      <c r="E49" s="18"/>
      <c r="F49" s="25">
        <v>50</v>
      </c>
      <c r="G49" s="6">
        <f t="shared" si="6"/>
        <v>0</v>
      </c>
      <c r="H49" s="21"/>
      <c r="I49" s="25">
        <v>50</v>
      </c>
      <c r="J49" s="10">
        <f t="shared" si="5"/>
        <v>0</v>
      </c>
      <c r="K49" s="21"/>
      <c r="L49" s="25">
        <v>50</v>
      </c>
      <c r="M49" s="10">
        <f t="shared" si="1"/>
        <v>0</v>
      </c>
      <c r="N49" s="10">
        <f t="shared" si="2"/>
        <v>0</v>
      </c>
      <c r="O49" s="10">
        <f t="shared" si="3"/>
        <v>0</v>
      </c>
      <c r="P49" s="10">
        <f t="shared" si="4"/>
        <v>0</v>
      </c>
    </row>
    <row r="50" spans="1:16" x14ac:dyDescent="0.3">
      <c r="A50" s="31" t="s">
        <v>48</v>
      </c>
      <c r="B50" s="36" t="s">
        <v>21</v>
      </c>
      <c r="C50" s="40">
        <v>1</v>
      </c>
      <c r="D50" s="3" t="s">
        <v>22</v>
      </c>
      <c r="E50" s="18"/>
      <c r="F50" s="25">
        <v>50</v>
      </c>
      <c r="G50" s="6">
        <f t="shared" si="6"/>
        <v>0</v>
      </c>
      <c r="H50" s="21"/>
      <c r="I50" s="25">
        <v>50</v>
      </c>
      <c r="J50" s="10">
        <f t="shared" si="5"/>
        <v>0</v>
      </c>
      <c r="K50" s="21"/>
      <c r="L50" s="25">
        <v>50</v>
      </c>
      <c r="M50" s="10">
        <f t="shared" si="1"/>
        <v>0</v>
      </c>
      <c r="N50" s="10">
        <f t="shared" si="2"/>
        <v>0</v>
      </c>
      <c r="O50" s="10">
        <f t="shared" si="3"/>
        <v>0</v>
      </c>
      <c r="P50" s="10">
        <f t="shared" si="4"/>
        <v>0</v>
      </c>
    </row>
    <row r="51" spans="1:16" x14ac:dyDescent="0.3">
      <c r="A51" s="31" t="s">
        <v>49</v>
      </c>
      <c r="B51" s="36" t="s">
        <v>21</v>
      </c>
      <c r="C51" s="40">
        <v>1</v>
      </c>
      <c r="D51" s="3" t="s">
        <v>22</v>
      </c>
      <c r="E51" s="18"/>
      <c r="F51" s="25">
        <v>50</v>
      </c>
      <c r="G51" s="6">
        <f t="shared" si="6"/>
        <v>0</v>
      </c>
      <c r="H51" s="21"/>
      <c r="I51" s="25">
        <v>50</v>
      </c>
      <c r="J51" s="10">
        <f t="shared" si="5"/>
        <v>0</v>
      </c>
      <c r="K51" s="21"/>
      <c r="L51" s="25">
        <v>50</v>
      </c>
      <c r="M51" s="10">
        <f t="shared" si="1"/>
        <v>0</v>
      </c>
      <c r="N51" s="10">
        <f t="shared" si="2"/>
        <v>0</v>
      </c>
      <c r="O51" s="10">
        <f t="shared" si="3"/>
        <v>0</v>
      </c>
      <c r="P51" s="10">
        <f t="shared" si="4"/>
        <v>0</v>
      </c>
    </row>
    <row r="52" spans="1:16" x14ac:dyDescent="0.3">
      <c r="A52" s="31" t="s">
        <v>50</v>
      </c>
      <c r="B52" s="36" t="s">
        <v>21</v>
      </c>
      <c r="C52" s="40">
        <v>1</v>
      </c>
      <c r="D52" s="3" t="s">
        <v>22</v>
      </c>
      <c r="E52" s="18"/>
      <c r="F52" s="25">
        <v>50</v>
      </c>
      <c r="G52" s="6">
        <f t="shared" si="6"/>
        <v>0</v>
      </c>
      <c r="H52" s="21"/>
      <c r="I52" s="25">
        <v>50</v>
      </c>
      <c r="J52" s="10">
        <f t="shared" si="5"/>
        <v>0</v>
      </c>
      <c r="K52" s="21"/>
      <c r="L52" s="25">
        <v>50</v>
      </c>
      <c r="M52" s="10">
        <f t="shared" si="1"/>
        <v>0</v>
      </c>
      <c r="N52" s="10">
        <f t="shared" si="2"/>
        <v>0</v>
      </c>
      <c r="O52" s="10">
        <f t="shared" si="3"/>
        <v>0</v>
      </c>
      <c r="P52" s="10">
        <f t="shared" si="4"/>
        <v>0</v>
      </c>
    </row>
    <row r="53" spans="1:16" x14ac:dyDescent="0.3">
      <c r="A53" s="31" t="s">
        <v>51</v>
      </c>
      <c r="B53" s="36" t="s">
        <v>21</v>
      </c>
      <c r="C53" s="40">
        <v>1</v>
      </c>
      <c r="D53" s="3" t="s">
        <v>22</v>
      </c>
      <c r="E53" s="18"/>
      <c r="F53" s="25">
        <v>50</v>
      </c>
      <c r="G53" s="6">
        <f t="shared" si="6"/>
        <v>0</v>
      </c>
      <c r="H53" s="21"/>
      <c r="I53" s="25">
        <v>50</v>
      </c>
      <c r="J53" s="10">
        <f t="shared" si="5"/>
        <v>0</v>
      </c>
      <c r="K53" s="21"/>
      <c r="L53" s="25">
        <v>50</v>
      </c>
      <c r="M53" s="10">
        <f t="shared" si="1"/>
        <v>0</v>
      </c>
      <c r="N53" s="10">
        <f t="shared" si="2"/>
        <v>0</v>
      </c>
      <c r="O53" s="10">
        <f t="shared" si="3"/>
        <v>0</v>
      </c>
      <c r="P53" s="10">
        <f t="shared" si="4"/>
        <v>0</v>
      </c>
    </row>
    <row r="54" spans="1:16" x14ac:dyDescent="0.3">
      <c r="A54" s="31" t="s">
        <v>52</v>
      </c>
      <c r="B54" s="36" t="s">
        <v>21</v>
      </c>
      <c r="C54" s="40">
        <v>1</v>
      </c>
      <c r="D54" s="3" t="s">
        <v>22</v>
      </c>
      <c r="E54" s="18"/>
      <c r="F54" s="25">
        <v>50</v>
      </c>
      <c r="G54" s="6">
        <f t="shared" si="6"/>
        <v>0</v>
      </c>
      <c r="H54" s="21"/>
      <c r="I54" s="25">
        <v>50</v>
      </c>
      <c r="J54" s="10">
        <f t="shared" si="5"/>
        <v>0</v>
      </c>
      <c r="K54" s="21"/>
      <c r="L54" s="25">
        <v>50</v>
      </c>
      <c r="M54" s="10">
        <f t="shared" si="1"/>
        <v>0</v>
      </c>
      <c r="N54" s="10">
        <f t="shared" si="2"/>
        <v>0</v>
      </c>
      <c r="O54" s="10">
        <f t="shared" si="3"/>
        <v>0</v>
      </c>
      <c r="P54" s="10">
        <f t="shared" si="4"/>
        <v>0</v>
      </c>
    </row>
    <row r="55" spans="1:16" x14ac:dyDescent="0.3">
      <c r="A55" s="31" t="s">
        <v>53</v>
      </c>
      <c r="B55" s="36" t="s">
        <v>21</v>
      </c>
      <c r="C55" s="40">
        <v>1</v>
      </c>
      <c r="D55" s="3" t="s">
        <v>22</v>
      </c>
      <c r="E55" s="18"/>
      <c r="F55" s="25">
        <v>50</v>
      </c>
      <c r="G55" s="6">
        <f t="shared" si="6"/>
        <v>0</v>
      </c>
      <c r="H55" s="21"/>
      <c r="I55" s="25">
        <v>50</v>
      </c>
      <c r="J55" s="10">
        <f t="shared" si="5"/>
        <v>0</v>
      </c>
      <c r="K55" s="21"/>
      <c r="L55" s="25">
        <v>50</v>
      </c>
      <c r="M55" s="10">
        <f t="shared" si="1"/>
        <v>0</v>
      </c>
      <c r="N55" s="10">
        <f t="shared" si="2"/>
        <v>0</v>
      </c>
      <c r="O55" s="10">
        <f t="shared" si="3"/>
        <v>0</v>
      </c>
      <c r="P55" s="10">
        <f t="shared" si="4"/>
        <v>0</v>
      </c>
    </row>
    <row r="56" spans="1:16" x14ac:dyDescent="0.3">
      <c r="A56" s="31" t="s">
        <v>54</v>
      </c>
      <c r="B56" s="36" t="s">
        <v>21</v>
      </c>
      <c r="C56" s="40">
        <v>1</v>
      </c>
      <c r="D56" s="3" t="s">
        <v>22</v>
      </c>
      <c r="E56" s="18"/>
      <c r="F56" s="25">
        <v>50</v>
      </c>
      <c r="G56" s="6">
        <f t="shared" si="6"/>
        <v>0</v>
      </c>
      <c r="H56" s="21"/>
      <c r="I56" s="25">
        <v>50</v>
      </c>
      <c r="J56" s="10">
        <f t="shared" si="5"/>
        <v>0</v>
      </c>
      <c r="K56" s="21"/>
      <c r="L56" s="25">
        <v>50</v>
      </c>
      <c r="M56" s="10">
        <f t="shared" si="1"/>
        <v>0</v>
      </c>
      <c r="N56" s="10">
        <f t="shared" si="2"/>
        <v>0</v>
      </c>
      <c r="O56" s="10">
        <f t="shared" si="3"/>
        <v>0</v>
      </c>
      <c r="P56" s="10">
        <f t="shared" si="4"/>
        <v>0</v>
      </c>
    </row>
    <row r="57" spans="1:16" s="53" customFormat="1" x14ac:dyDescent="0.3">
      <c r="A57" s="31" t="s">
        <v>55</v>
      </c>
      <c r="B57" s="36" t="s">
        <v>21</v>
      </c>
      <c r="C57" s="50"/>
      <c r="D57" s="51"/>
      <c r="E57" s="52"/>
      <c r="F57" s="25">
        <v>50</v>
      </c>
      <c r="G57" s="6">
        <f t="shared" si="6"/>
        <v>0</v>
      </c>
      <c r="H57" s="10"/>
      <c r="I57" s="25">
        <v>50</v>
      </c>
      <c r="J57" s="10">
        <f t="shared" si="5"/>
        <v>0</v>
      </c>
      <c r="K57" s="10"/>
      <c r="L57" s="25">
        <v>50</v>
      </c>
      <c r="M57" s="10">
        <f t="shared" si="1"/>
        <v>0</v>
      </c>
      <c r="N57" s="10">
        <f t="shared" si="2"/>
        <v>0</v>
      </c>
      <c r="O57" s="10">
        <f t="shared" si="3"/>
        <v>0</v>
      </c>
      <c r="P57" s="10">
        <f t="shared" si="4"/>
        <v>0</v>
      </c>
    </row>
    <row r="58" spans="1:16" x14ac:dyDescent="0.3">
      <c r="A58" s="31" t="s">
        <v>56</v>
      </c>
      <c r="B58" s="36" t="s">
        <v>21</v>
      </c>
      <c r="C58" s="40">
        <v>1</v>
      </c>
      <c r="D58" s="3" t="s">
        <v>22</v>
      </c>
      <c r="E58" s="18"/>
      <c r="F58" s="25">
        <v>50</v>
      </c>
      <c r="G58" s="6">
        <f t="shared" si="6"/>
        <v>0</v>
      </c>
      <c r="H58" s="21"/>
      <c r="I58" s="25">
        <v>50</v>
      </c>
      <c r="J58" s="10">
        <f t="shared" si="5"/>
        <v>0</v>
      </c>
      <c r="K58" s="21"/>
      <c r="L58" s="25">
        <v>50</v>
      </c>
      <c r="M58" s="10">
        <f t="shared" si="1"/>
        <v>0</v>
      </c>
      <c r="N58" s="10">
        <f t="shared" si="2"/>
        <v>0</v>
      </c>
      <c r="O58" s="10">
        <f t="shared" si="3"/>
        <v>0</v>
      </c>
      <c r="P58" s="10">
        <f t="shared" si="4"/>
        <v>0</v>
      </c>
    </row>
    <row r="59" spans="1:16" x14ac:dyDescent="0.3">
      <c r="A59" s="31" t="s">
        <v>57</v>
      </c>
      <c r="B59" s="36" t="s">
        <v>21</v>
      </c>
      <c r="C59" s="40">
        <v>1</v>
      </c>
      <c r="D59" s="3" t="s">
        <v>22</v>
      </c>
      <c r="E59" s="18"/>
      <c r="F59" s="25">
        <v>50</v>
      </c>
      <c r="G59" s="6">
        <f t="shared" si="6"/>
        <v>0</v>
      </c>
      <c r="H59" s="21"/>
      <c r="I59" s="25">
        <v>50</v>
      </c>
      <c r="J59" s="10">
        <f t="shared" si="5"/>
        <v>0</v>
      </c>
      <c r="K59" s="21"/>
      <c r="L59" s="25">
        <v>50</v>
      </c>
      <c r="M59" s="10">
        <f t="shared" si="1"/>
        <v>0</v>
      </c>
      <c r="N59" s="10">
        <f t="shared" si="2"/>
        <v>0</v>
      </c>
      <c r="O59" s="10">
        <f t="shared" si="3"/>
        <v>0</v>
      </c>
      <c r="P59" s="10">
        <f t="shared" si="4"/>
        <v>0</v>
      </c>
    </row>
    <row r="60" spans="1:16" x14ac:dyDescent="0.3">
      <c r="A60" s="31" t="s">
        <v>64</v>
      </c>
      <c r="B60" s="36" t="s">
        <v>21</v>
      </c>
      <c r="C60" s="40">
        <v>1</v>
      </c>
      <c r="D60" s="3" t="s">
        <v>22</v>
      </c>
      <c r="E60" s="18"/>
      <c r="F60" s="25">
        <v>50</v>
      </c>
      <c r="G60" s="6">
        <f t="shared" si="6"/>
        <v>0</v>
      </c>
      <c r="H60" s="21"/>
      <c r="I60" s="25">
        <v>50</v>
      </c>
      <c r="J60" s="10">
        <f t="shared" si="5"/>
        <v>0</v>
      </c>
      <c r="K60" s="21"/>
      <c r="L60" s="25">
        <v>50</v>
      </c>
      <c r="M60" s="10">
        <f t="shared" si="1"/>
        <v>0</v>
      </c>
      <c r="N60" s="10">
        <f t="shared" si="2"/>
        <v>0</v>
      </c>
      <c r="O60" s="10">
        <f t="shared" si="3"/>
        <v>0</v>
      </c>
      <c r="P60" s="10">
        <f t="shared" si="4"/>
        <v>0</v>
      </c>
    </row>
    <row r="61" spans="1:16" s="53" customFormat="1" ht="57.6" x14ac:dyDescent="0.3">
      <c r="A61" s="31" t="s">
        <v>69</v>
      </c>
      <c r="B61" s="36" t="s">
        <v>20</v>
      </c>
      <c r="C61" s="50"/>
      <c r="D61" s="51"/>
      <c r="E61" s="52"/>
      <c r="F61" s="25">
        <v>50</v>
      </c>
      <c r="G61" s="6">
        <f t="shared" si="6"/>
        <v>0</v>
      </c>
      <c r="H61" s="10"/>
      <c r="I61" s="25">
        <v>50</v>
      </c>
      <c r="J61" s="10">
        <f t="shared" si="5"/>
        <v>0</v>
      </c>
      <c r="K61" s="10"/>
      <c r="L61" s="25">
        <v>50</v>
      </c>
      <c r="M61" s="10">
        <f t="shared" si="1"/>
        <v>0</v>
      </c>
      <c r="N61" s="10">
        <f t="shared" si="2"/>
        <v>0</v>
      </c>
      <c r="O61" s="10">
        <f t="shared" si="3"/>
        <v>0</v>
      </c>
      <c r="P61" s="10">
        <f t="shared" si="4"/>
        <v>0</v>
      </c>
    </row>
    <row r="62" spans="1:16" hidden="1" x14ac:dyDescent="0.3">
      <c r="A62" s="31"/>
      <c r="B62" s="36" t="s">
        <v>20</v>
      </c>
      <c r="C62" s="40"/>
      <c r="D62" s="3" t="s">
        <v>22</v>
      </c>
      <c r="E62" s="18"/>
      <c r="F62" s="25">
        <v>50</v>
      </c>
      <c r="G62" s="6">
        <f t="shared" si="6"/>
        <v>0</v>
      </c>
      <c r="H62" s="21"/>
      <c r="I62" s="25">
        <v>50</v>
      </c>
      <c r="J62" s="10">
        <f t="shared" si="5"/>
        <v>0</v>
      </c>
      <c r="K62" s="21"/>
      <c r="L62" s="25">
        <v>50</v>
      </c>
      <c r="M62" s="10">
        <f t="shared" si="1"/>
        <v>0</v>
      </c>
      <c r="N62" s="10">
        <f t="shared" si="2"/>
        <v>0</v>
      </c>
      <c r="O62" s="10">
        <f t="shared" si="3"/>
        <v>0</v>
      </c>
      <c r="P62" s="10">
        <f t="shared" si="4"/>
        <v>0</v>
      </c>
    </row>
    <row r="63" spans="1:16" hidden="1" x14ac:dyDescent="0.3">
      <c r="A63" s="31"/>
      <c r="B63" s="36" t="s">
        <v>20</v>
      </c>
      <c r="C63" s="40"/>
      <c r="D63" s="3" t="s">
        <v>22</v>
      </c>
      <c r="E63" s="18"/>
      <c r="F63" s="25">
        <v>50</v>
      </c>
      <c r="G63" s="6">
        <f t="shared" si="6"/>
        <v>0</v>
      </c>
      <c r="H63" s="21"/>
      <c r="I63" s="25">
        <v>50</v>
      </c>
      <c r="J63" s="10">
        <f t="shared" si="5"/>
        <v>0</v>
      </c>
      <c r="K63" s="21"/>
      <c r="L63" s="25">
        <v>50</v>
      </c>
      <c r="M63" s="10">
        <f t="shared" si="1"/>
        <v>0</v>
      </c>
      <c r="N63" s="10">
        <f t="shared" si="2"/>
        <v>0</v>
      </c>
      <c r="O63" s="10">
        <f t="shared" si="3"/>
        <v>0</v>
      </c>
      <c r="P63" s="10">
        <f t="shared" si="4"/>
        <v>0</v>
      </c>
    </row>
    <row r="64" spans="1:16" hidden="1" x14ac:dyDescent="0.3">
      <c r="A64" s="31"/>
      <c r="B64" s="36" t="s">
        <v>20</v>
      </c>
      <c r="C64" s="40"/>
      <c r="D64" s="3" t="s">
        <v>22</v>
      </c>
      <c r="E64" s="18"/>
      <c r="F64" s="25">
        <v>50</v>
      </c>
      <c r="G64" s="6">
        <f t="shared" si="6"/>
        <v>0</v>
      </c>
      <c r="H64" s="21"/>
      <c r="I64" s="25">
        <v>50</v>
      </c>
      <c r="J64" s="10">
        <f t="shared" si="5"/>
        <v>0</v>
      </c>
      <c r="K64" s="21"/>
      <c r="L64" s="25">
        <v>50</v>
      </c>
      <c r="M64" s="10">
        <f t="shared" si="1"/>
        <v>0</v>
      </c>
      <c r="N64" s="10">
        <f t="shared" si="2"/>
        <v>0</v>
      </c>
      <c r="O64" s="10">
        <f t="shared" si="3"/>
        <v>0</v>
      </c>
      <c r="P64" s="10">
        <f t="shared" si="4"/>
        <v>0</v>
      </c>
    </row>
    <row r="65" spans="1:16" hidden="1" x14ac:dyDescent="0.3">
      <c r="A65" s="31"/>
      <c r="B65" s="36" t="s">
        <v>20</v>
      </c>
      <c r="C65" s="40"/>
      <c r="D65" s="3" t="s">
        <v>22</v>
      </c>
      <c r="E65" s="18"/>
      <c r="F65" s="25">
        <v>50</v>
      </c>
      <c r="G65" s="6">
        <f t="shared" si="6"/>
        <v>0</v>
      </c>
      <c r="H65" s="21"/>
      <c r="I65" s="25">
        <v>50</v>
      </c>
      <c r="J65" s="10">
        <f t="shared" si="5"/>
        <v>0</v>
      </c>
      <c r="K65" s="21"/>
      <c r="L65" s="25">
        <v>50</v>
      </c>
      <c r="M65" s="10">
        <f t="shared" si="1"/>
        <v>0</v>
      </c>
      <c r="N65" s="10">
        <f t="shared" si="2"/>
        <v>0</v>
      </c>
      <c r="O65" s="10">
        <f t="shared" si="3"/>
        <v>0</v>
      </c>
      <c r="P65" s="10">
        <f t="shared" si="4"/>
        <v>0</v>
      </c>
    </row>
    <row r="66" spans="1:16" hidden="1" x14ac:dyDescent="0.3">
      <c r="A66" s="31"/>
      <c r="B66" s="36" t="s">
        <v>20</v>
      </c>
      <c r="C66" s="40"/>
      <c r="D66" s="3" t="s">
        <v>22</v>
      </c>
      <c r="E66" s="18"/>
      <c r="F66" s="25">
        <v>50</v>
      </c>
      <c r="G66" s="6">
        <f t="shared" si="6"/>
        <v>0</v>
      </c>
      <c r="H66" s="21"/>
      <c r="I66" s="25">
        <v>50</v>
      </c>
      <c r="J66" s="10">
        <f t="shared" si="5"/>
        <v>0</v>
      </c>
      <c r="K66" s="21"/>
      <c r="L66" s="25">
        <v>50</v>
      </c>
      <c r="M66" s="10">
        <f t="shared" si="1"/>
        <v>0</v>
      </c>
      <c r="N66" s="10">
        <f t="shared" si="2"/>
        <v>0</v>
      </c>
      <c r="O66" s="10">
        <f t="shared" si="3"/>
        <v>0</v>
      </c>
      <c r="P66" s="10">
        <f t="shared" si="4"/>
        <v>0</v>
      </c>
    </row>
    <row r="67" spans="1:16" hidden="1" x14ac:dyDescent="0.3">
      <c r="A67" s="31"/>
      <c r="B67" s="36" t="s">
        <v>20</v>
      </c>
      <c r="C67" s="40"/>
      <c r="D67" s="3" t="s">
        <v>22</v>
      </c>
      <c r="E67" s="18"/>
      <c r="F67" s="25">
        <v>50</v>
      </c>
      <c r="G67" s="6">
        <f t="shared" si="6"/>
        <v>0</v>
      </c>
      <c r="H67" s="21"/>
      <c r="I67" s="25">
        <v>50</v>
      </c>
      <c r="J67" s="10">
        <f t="shared" si="5"/>
        <v>0</v>
      </c>
      <c r="K67" s="21"/>
      <c r="L67" s="25">
        <v>50</v>
      </c>
      <c r="M67" s="10">
        <f t="shared" si="1"/>
        <v>0</v>
      </c>
      <c r="N67" s="10">
        <f t="shared" si="2"/>
        <v>0</v>
      </c>
      <c r="O67" s="10">
        <f t="shared" si="3"/>
        <v>0</v>
      </c>
      <c r="P67" s="10">
        <f t="shared" si="4"/>
        <v>0</v>
      </c>
    </row>
    <row r="68" spans="1:16" hidden="1" x14ac:dyDescent="0.3">
      <c r="A68" s="31"/>
      <c r="B68" s="36" t="s">
        <v>20</v>
      </c>
      <c r="C68" s="40"/>
      <c r="D68" s="3" t="s">
        <v>22</v>
      </c>
      <c r="E68" s="18"/>
      <c r="F68" s="25">
        <v>50</v>
      </c>
      <c r="G68" s="6">
        <f t="shared" si="6"/>
        <v>0</v>
      </c>
      <c r="H68" s="21"/>
      <c r="I68" s="25">
        <v>50</v>
      </c>
      <c r="J68" s="10">
        <f t="shared" si="5"/>
        <v>0</v>
      </c>
      <c r="K68" s="21"/>
      <c r="L68" s="25">
        <v>50</v>
      </c>
      <c r="M68" s="10">
        <f t="shared" si="1"/>
        <v>0</v>
      </c>
      <c r="N68" s="10">
        <f t="shared" si="2"/>
        <v>0</v>
      </c>
      <c r="O68" s="10">
        <f t="shared" si="3"/>
        <v>0</v>
      </c>
      <c r="P68" s="10">
        <f t="shared" si="4"/>
        <v>0</v>
      </c>
    </row>
    <row r="69" spans="1:16" hidden="1" x14ac:dyDescent="0.3">
      <c r="A69" s="31"/>
      <c r="B69" s="36" t="s">
        <v>20</v>
      </c>
      <c r="C69" s="40"/>
      <c r="D69" s="3" t="s">
        <v>22</v>
      </c>
      <c r="E69" s="18"/>
      <c r="F69" s="25">
        <v>50</v>
      </c>
      <c r="G69" s="6">
        <f t="shared" si="6"/>
        <v>0</v>
      </c>
      <c r="H69" s="21"/>
      <c r="I69" s="25">
        <v>50</v>
      </c>
      <c r="J69" s="10">
        <f t="shared" si="5"/>
        <v>0</v>
      </c>
      <c r="K69" s="21"/>
      <c r="L69" s="25">
        <v>50</v>
      </c>
      <c r="M69" s="10">
        <f t="shared" si="1"/>
        <v>0</v>
      </c>
      <c r="N69" s="10">
        <f t="shared" si="2"/>
        <v>0</v>
      </c>
      <c r="O69" s="10">
        <f t="shared" si="3"/>
        <v>0</v>
      </c>
      <c r="P69" s="10">
        <f t="shared" si="4"/>
        <v>0</v>
      </c>
    </row>
    <row r="70" spans="1:16" hidden="1" x14ac:dyDescent="0.3">
      <c r="A70" s="31"/>
      <c r="B70" s="36" t="s">
        <v>20</v>
      </c>
      <c r="C70" s="40"/>
      <c r="D70" s="3" t="s">
        <v>22</v>
      </c>
      <c r="E70" s="18"/>
      <c r="F70" s="25">
        <v>50</v>
      </c>
      <c r="G70" s="6">
        <f t="shared" si="6"/>
        <v>0</v>
      </c>
      <c r="H70" s="21"/>
      <c r="I70" s="25">
        <v>50</v>
      </c>
      <c r="J70" s="10">
        <f t="shared" si="5"/>
        <v>0</v>
      </c>
      <c r="K70" s="21"/>
      <c r="L70" s="25">
        <v>50</v>
      </c>
      <c r="M70" s="10">
        <f t="shared" si="1"/>
        <v>0</v>
      </c>
      <c r="N70" s="10">
        <f t="shared" si="2"/>
        <v>0</v>
      </c>
      <c r="O70" s="10">
        <f t="shared" si="3"/>
        <v>0</v>
      </c>
      <c r="P70" s="10">
        <f t="shared" si="4"/>
        <v>0</v>
      </c>
    </row>
    <row r="71" spans="1:16" x14ac:dyDescent="0.3">
      <c r="A71" s="31" t="s">
        <v>74</v>
      </c>
      <c r="B71" s="36" t="s">
        <v>20</v>
      </c>
      <c r="C71" s="40">
        <v>1</v>
      </c>
      <c r="D71" s="3" t="s">
        <v>66</v>
      </c>
      <c r="E71" s="18"/>
      <c r="F71" s="25">
        <v>10</v>
      </c>
      <c r="G71" s="6">
        <f t="shared" si="6"/>
        <v>0</v>
      </c>
      <c r="H71" s="21"/>
      <c r="I71" s="25">
        <v>10</v>
      </c>
      <c r="J71" s="10">
        <f t="shared" si="5"/>
        <v>0</v>
      </c>
      <c r="K71" s="21"/>
      <c r="L71" s="25">
        <v>10</v>
      </c>
      <c r="M71" s="10">
        <f t="shared" si="1"/>
        <v>0</v>
      </c>
      <c r="N71" s="10">
        <f t="shared" si="2"/>
        <v>0</v>
      </c>
      <c r="O71" s="10">
        <f t="shared" si="3"/>
        <v>0</v>
      </c>
      <c r="P71" s="10">
        <f t="shared" si="4"/>
        <v>0</v>
      </c>
    </row>
    <row r="72" spans="1:16" x14ac:dyDescent="0.3">
      <c r="A72" s="31" t="s">
        <v>75</v>
      </c>
      <c r="B72" s="36" t="s">
        <v>20</v>
      </c>
      <c r="C72" s="40">
        <v>1</v>
      </c>
      <c r="D72" s="3" t="s">
        <v>66</v>
      </c>
      <c r="E72" s="18"/>
      <c r="F72" s="25">
        <v>20</v>
      </c>
      <c r="G72" s="6">
        <f t="shared" si="6"/>
        <v>0</v>
      </c>
      <c r="H72" s="21"/>
      <c r="I72" s="25">
        <v>20</v>
      </c>
      <c r="J72" s="10">
        <f t="shared" si="5"/>
        <v>0</v>
      </c>
      <c r="K72" s="21"/>
      <c r="L72" s="25">
        <v>20</v>
      </c>
      <c r="M72" s="10">
        <f t="shared" si="1"/>
        <v>0</v>
      </c>
      <c r="N72" s="10">
        <f t="shared" si="2"/>
        <v>0</v>
      </c>
      <c r="O72" s="10">
        <f t="shared" si="3"/>
        <v>0</v>
      </c>
      <c r="P72" s="10">
        <f t="shared" si="4"/>
        <v>0</v>
      </c>
    </row>
    <row r="73" spans="1:16" x14ac:dyDescent="0.3">
      <c r="A73" s="31" t="s">
        <v>76</v>
      </c>
      <c r="B73" s="36" t="s">
        <v>20</v>
      </c>
      <c r="C73" s="40">
        <v>1</v>
      </c>
      <c r="D73" s="3" t="s">
        <v>77</v>
      </c>
      <c r="E73" s="18"/>
      <c r="F73" s="25">
        <v>10</v>
      </c>
      <c r="G73" s="6">
        <f t="shared" si="6"/>
        <v>0</v>
      </c>
      <c r="H73" s="21"/>
      <c r="I73" s="25">
        <v>10</v>
      </c>
      <c r="J73" s="10">
        <f t="shared" si="5"/>
        <v>0</v>
      </c>
      <c r="K73" s="21"/>
      <c r="L73" s="25">
        <v>10</v>
      </c>
      <c r="M73" s="10">
        <f t="shared" si="1"/>
        <v>0</v>
      </c>
      <c r="N73" s="10">
        <f t="shared" si="2"/>
        <v>0</v>
      </c>
      <c r="O73" s="10">
        <f t="shared" si="3"/>
        <v>0</v>
      </c>
      <c r="P73" s="10">
        <f t="shared" si="4"/>
        <v>0</v>
      </c>
    </row>
    <row r="74" spans="1:16" x14ac:dyDescent="0.3">
      <c r="A74" s="32" t="s">
        <v>35</v>
      </c>
      <c r="B74" s="36"/>
      <c r="C74" s="40"/>
      <c r="D74" s="3"/>
      <c r="E74" s="18"/>
      <c r="F74" s="25"/>
      <c r="G74" s="6"/>
      <c r="H74" s="21"/>
      <c r="I74" s="25"/>
      <c r="J74" s="10"/>
      <c r="K74" s="21"/>
      <c r="L74" s="5"/>
      <c r="M74" s="10"/>
      <c r="N74" s="10"/>
      <c r="O74" s="10"/>
      <c r="P74" s="10"/>
    </row>
    <row r="75" spans="1:16" x14ac:dyDescent="0.3">
      <c r="A75" s="32"/>
      <c r="B75" s="36"/>
      <c r="C75" s="40"/>
      <c r="D75" s="3"/>
      <c r="E75" s="18"/>
      <c r="F75" s="25"/>
      <c r="G75" s="6"/>
      <c r="H75" s="21"/>
      <c r="I75" s="25"/>
      <c r="J75" s="10"/>
      <c r="K75" s="21"/>
      <c r="L75" s="5"/>
      <c r="M75" s="10"/>
      <c r="N75" s="10"/>
      <c r="O75" s="10"/>
      <c r="P75" s="10"/>
    </row>
    <row r="76" spans="1:16" s="16" customFormat="1" ht="17.399999999999999" x14ac:dyDescent="0.3">
      <c r="A76" s="33" t="s">
        <v>8</v>
      </c>
      <c r="B76" s="37"/>
      <c r="C76" s="41"/>
      <c r="D76" s="24">
        <f>SUM(P3:P70)</f>
        <v>0</v>
      </c>
      <c r="E76" s="20"/>
      <c r="F76" s="27"/>
      <c r="G76" s="14"/>
      <c r="H76" s="23"/>
      <c r="I76" s="28"/>
      <c r="J76" s="15"/>
      <c r="K76" s="23"/>
      <c r="L76" s="28"/>
      <c r="M76" s="15"/>
      <c r="N76" s="15"/>
      <c r="O76" s="15"/>
      <c r="P76" s="15"/>
    </row>
    <row r="77" spans="1:16" x14ac:dyDescent="0.3">
      <c r="G77" s="7"/>
      <c r="H77" s="22"/>
      <c r="I77" s="17"/>
      <c r="J77" s="12"/>
      <c r="K77" s="22"/>
      <c r="L77" s="17"/>
      <c r="M77" s="12"/>
      <c r="N77" s="12"/>
      <c r="O77" s="12"/>
      <c r="P77" s="12"/>
    </row>
  </sheetData>
  <sortState xmlns:xlrd2="http://schemas.microsoft.com/office/spreadsheetml/2017/richdata2" ref="A3:P3">
    <sortCondition ref="B3"/>
  </sortState>
  <mergeCells count="3">
    <mergeCell ref="H1:J1"/>
    <mergeCell ref="K1:M1"/>
    <mergeCell ref="E1:G1"/>
  </mergeCells>
  <phoneticPr fontId="5" type="noConversion"/>
  <pageMargins left="0.7" right="0.7" top="0.75" bottom="0.75" header="0.3" footer="0.3"/>
  <pageSetup paperSize="8" scale="89" fitToHeight="3" orientation="landscape" r:id="rId1"/>
</worksheet>
</file>

<file path=docMetadata/LabelInfo.xml><?xml version="1.0" encoding="utf-8"?>
<clbl:labelList xmlns:clbl="http://schemas.microsoft.com/office/2020/mipLabelMetadata">
  <clbl:label id="{0215d97a-776e-4b9a-856d-688dfb7e2d57}" enabled="0" method="" siteId="{0215d97a-776e-4b9a-856d-688dfb7e2d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Schedule </vt:lpstr>
      <vt:lpstr>'Price Schedule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Norma.Grobler</dc:creator>
  <cp:lastModifiedBy>Nokwanda.Mzobe</cp:lastModifiedBy>
  <cp:lastPrinted>2019-12-13T09:09:32Z</cp:lastPrinted>
  <dcterms:created xsi:type="dcterms:W3CDTF">2016-11-24T13:31:32Z</dcterms:created>
  <dcterms:modified xsi:type="dcterms:W3CDTF">2023-06-27T06:34:58Z</dcterms:modified>
</cp:coreProperties>
</file>