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10110221\Desktop\"/>
    </mc:Choice>
  </mc:AlternateContent>
  <xr:revisionPtr revIDLastSave="0" documentId="8_{5E240AFC-6F0D-4922-B8FD-8C54FF63C9F3}" xr6:coauthVersionLast="47" xr6:coauthVersionMax="47" xr10:uidLastSave="{00000000-0000-0000-0000-000000000000}"/>
  <bookViews>
    <workbookView xWindow="-110" yWindow="-110" windowWidth="19420" windowHeight="11500" tabRatio="604" xr2:uid="{00000000-000D-0000-FFFF-FFFF00000000}"/>
  </bookViews>
  <sheets>
    <sheet name="Pricing Schedule" sheetId="5" r:id="rId1"/>
    <sheet name="Sheet1" sheetId="6" r:id="rId2"/>
  </sheets>
  <definedNames>
    <definedName name="_xlnm._FilterDatabase" localSheetId="0" hidden="1">'Pricing Schedule'!#REF!</definedName>
    <definedName name="_Hlk166235778" localSheetId="0">'Pricing Schedule'!$A$43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5" l="1"/>
  <c r="E42" i="5"/>
  <c r="E43" i="5"/>
  <c r="N41" i="5"/>
  <c r="N42" i="5"/>
  <c r="N43" i="5"/>
  <c r="J41" i="5"/>
  <c r="J42" i="5"/>
  <c r="J43" i="5"/>
  <c r="I41" i="5"/>
  <c r="I42" i="5"/>
  <c r="I43" i="5"/>
  <c r="I11" i="5" l="1"/>
  <c r="J11" i="5" s="1"/>
  <c r="I12" i="5"/>
  <c r="J12" i="5" s="1"/>
  <c r="I13" i="5"/>
  <c r="J13" i="5" s="1"/>
  <c r="I14" i="5"/>
  <c r="J14" i="5" s="1"/>
  <c r="I15" i="5"/>
  <c r="J15" i="5" s="1"/>
  <c r="N15" i="5" s="1"/>
  <c r="I16" i="5"/>
  <c r="J16" i="5" s="1"/>
  <c r="I17" i="5"/>
  <c r="J17" i="5" s="1"/>
  <c r="I18" i="5"/>
  <c r="J18" i="5" s="1"/>
  <c r="I19" i="5"/>
  <c r="J19" i="5" s="1"/>
  <c r="I20" i="5"/>
  <c r="J20" i="5" s="1"/>
  <c r="I21" i="5"/>
  <c r="J21" i="5" s="1"/>
  <c r="I22" i="5"/>
  <c r="J22" i="5" s="1"/>
  <c r="I23" i="5"/>
  <c r="J23" i="5" s="1"/>
  <c r="I24" i="5"/>
  <c r="J24" i="5" s="1"/>
  <c r="I25" i="5"/>
  <c r="J25" i="5" s="1"/>
  <c r="I26" i="5"/>
  <c r="J26" i="5" s="1"/>
  <c r="I27" i="5"/>
  <c r="J27" i="5" s="1"/>
  <c r="I28" i="5"/>
  <c r="J28" i="5" s="1"/>
  <c r="I29" i="5"/>
  <c r="J29" i="5" s="1"/>
  <c r="I30" i="5"/>
  <c r="J30" i="5" s="1"/>
  <c r="I31" i="5"/>
  <c r="J31" i="5" s="1"/>
  <c r="I32" i="5"/>
  <c r="J32" i="5" s="1"/>
  <c r="I33" i="5"/>
  <c r="J33" i="5" s="1"/>
  <c r="I34" i="5"/>
  <c r="J34" i="5" s="1"/>
  <c r="I35" i="5"/>
  <c r="J35" i="5" s="1"/>
  <c r="I36" i="5"/>
  <c r="J36" i="5" s="1"/>
  <c r="I37" i="5"/>
  <c r="J37" i="5" s="1"/>
  <c r="I38" i="5"/>
  <c r="J38" i="5" s="1"/>
  <c r="I39" i="5"/>
  <c r="J39" i="5" s="1"/>
  <c r="I40" i="5"/>
  <c r="J40" i="5" s="1"/>
  <c r="I10" i="5"/>
  <c r="J10" i="5" s="1"/>
  <c r="E21" i="5"/>
  <c r="E22" i="5"/>
  <c r="E23" i="5"/>
  <c r="E24" i="5"/>
  <c r="E25" i="5"/>
  <c r="E26" i="5"/>
  <c r="E27" i="5"/>
  <c r="E28" i="5"/>
  <c r="E29" i="5"/>
  <c r="E30" i="5"/>
  <c r="E31" i="5"/>
  <c r="E32" i="5"/>
  <c r="E33" i="5"/>
  <c r="E34" i="5"/>
  <c r="E35" i="5"/>
  <c r="E36" i="5"/>
  <c r="E37" i="5"/>
  <c r="E38" i="5"/>
  <c r="E39" i="5"/>
  <c r="E40" i="5"/>
  <c r="E11" i="5"/>
  <c r="E12" i="5"/>
  <c r="E13" i="5"/>
  <c r="E14" i="5"/>
  <c r="E16" i="5"/>
  <c r="E17" i="5"/>
  <c r="E18" i="5"/>
  <c r="E19" i="5"/>
  <c r="E20" i="5"/>
  <c r="E10" i="5"/>
  <c r="N29" i="5" l="1"/>
  <c r="N32" i="5"/>
  <c r="N31" i="5"/>
  <c r="N30" i="5"/>
  <c r="N24" i="5"/>
  <c r="N13" i="5"/>
  <c r="N23" i="5"/>
  <c r="N12" i="5"/>
  <c r="N22" i="5"/>
  <c r="N11" i="5"/>
  <c r="N14" i="5"/>
  <c r="N33" i="5"/>
  <c r="N21" i="5"/>
  <c r="N25" i="5"/>
  <c r="N37" i="5"/>
  <c r="N36" i="5"/>
  <c r="N20" i="5"/>
  <c r="N17" i="5"/>
  <c r="N10" i="5"/>
  <c r="N19" i="5"/>
  <c r="N18" i="5"/>
  <c r="N40" i="5"/>
  <c r="N28" i="5"/>
  <c r="N16" i="5"/>
  <c r="N39" i="5"/>
  <c r="N27" i="5"/>
  <c r="N38" i="5"/>
  <c r="N26" i="5"/>
  <c r="N35" i="5"/>
  <c r="N34" i="5"/>
</calcChain>
</file>

<file path=xl/sharedStrings.xml><?xml version="1.0" encoding="utf-8"?>
<sst xmlns="http://schemas.openxmlformats.org/spreadsheetml/2006/main" count="93" uniqueCount="77">
  <si>
    <t>The template and formlae herein must not be altered or amended.</t>
  </si>
  <si>
    <t>The completed pricing schedule must be printed, signed and submitted together with the bid proposal.</t>
  </si>
  <si>
    <t xml:space="preserve">Jaws of Life set </t>
  </si>
  <si>
    <t>Holmatro</t>
  </si>
  <si>
    <t>TNT</t>
  </si>
  <si>
    <t>Lukas</t>
  </si>
  <si>
    <t>Gas detector</t>
  </si>
  <si>
    <t xml:space="preserve">Drager </t>
  </si>
  <si>
    <t xml:space="preserve">Chem Pro </t>
  </si>
  <si>
    <t>Search Cameras</t>
  </si>
  <si>
    <t>Bauer</t>
  </si>
  <si>
    <t>Coltri</t>
  </si>
  <si>
    <t>Breathing Apparatus (BA) Cylinder, Assembly, Face Mask</t>
  </si>
  <si>
    <t xml:space="preserve">Marce </t>
  </si>
  <si>
    <t>Power generator</t>
  </si>
  <si>
    <t>Positive Pressure Ventilation (PPV) Fan</t>
  </si>
  <si>
    <t>Reciprocating Saws</t>
  </si>
  <si>
    <t>Portable floating water pump</t>
  </si>
  <si>
    <t>Submissible Pumps</t>
  </si>
  <si>
    <t>Chain saws</t>
  </si>
  <si>
    <t>Carborundum cutter</t>
  </si>
  <si>
    <t>Pneumatic Air shores</t>
  </si>
  <si>
    <t>Controllers</t>
  </si>
  <si>
    <t>Thermal imaging camera</t>
  </si>
  <si>
    <t>Concrete breakers</t>
  </si>
  <si>
    <t>Heavy duty drilling machine</t>
  </si>
  <si>
    <t>Fire service ladders</t>
  </si>
  <si>
    <t>Regulators</t>
  </si>
  <si>
    <t>Acoustic and seismic devices / Victim Detector</t>
  </si>
  <si>
    <t xml:space="preserve">Self-contained breathing Apparatus (SCBA) compressor machinery </t>
  </si>
  <si>
    <t>Ryobi</t>
  </si>
  <si>
    <t>Honda</t>
  </si>
  <si>
    <t>Hilti</t>
  </si>
  <si>
    <t>Drill Machine</t>
  </si>
  <si>
    <t>Hitachi</t>
  </si>
  <si>
    <t>Concrete Drill</t>
  </si>
  <si>
    <t>Husqvarna</t>
  </si>
  <si>
    <t>Ram Fan</t>
  </si>
  <si>
    <t>Leader</t>
  </si>
  <si>
    <t>Con. Space</t>
  </si>
  <si>
    <t>BRAND</t>
  </si>
  <si>
    <t xml:space="preserve">Equipment type </t>
  </si>
  <si>
    <t>Seoca</t>
  </si>
  <si>
    <t>Milwaukee</t>
  </si>
  <si>
    <t>Stihl</t>
  </si>
  <si>
    <t>TOTAL SERVICE COST (INCLUDING VAT)(a)</t>
  </si>
  <si>
    <t>(a)  Bidders must attach a detailed cost breakdown quotation for
 each item they are submitting a bid.</t>
  </si>
  <si>
    <t>LABOUR COST PER HOUR FOR REPAIRS (INCLUDING VAT)</t>
  </si>
  <si>
    <t xml:space="preserve">ESTIMATED TIME FOR STIPPING, DIAGNOSING AND QUOTING(b) </t>
  </si>
  <si>
    <t>ESTIMATED TIME FOR PARTS REPLACEMENT/REPAIR AND ASSEMBLY(c )</t>
  </si>
  <si>
    <t>TOTAL ESTIMATED TIME(HOURS) FOR REPAIRS(d)</t>
  </si>
  <si>
    <t>TOTAL COST FOR STRIPPING, DIAGNOSING AND QUOTING(e)</t>
  </si>
  <si>
    <t>Outwork % (f)</t>
  </si>
  <si>
    <t>(e) Bidders must not make any amendments to this column as
 formulae are pre-populated.</t>
  </si>
  <si>
    <t>(f) Outwork % refers to the percentage of the total price charged by the OEM to repair/service the equipment, where the item has to be referred to the OEM. 
The City's service provider shall pay the third party(OEM) and invoice the City the actual price plus the outwork %.
The Third party/OEM invoice must be attached to the Service Provider's invoice.</t>
  </si>
  <si>
    <t>The pricing schedule must be completed in the provided template, on MS Excel</t>
  </si>
  <si>
    <t xml:space="preserve">
Name:_____________________________________________
Surname:__________________________________________
Signature:_________________________________________
Date:_____________________________________________</t>
  </si>
  <si>
    <t>(d) Bidders must not make any amendments to this column as
 formulae are pre-populated.</t>
  </si>
  <si>
    <t>(c) The City notes that the estimated time for repair may vary from case to case, 
however a realistic (general) estimation is required. A marginal variation may be accepted at the point of repair, however any variation exceeding the estimated time by more than 1 hour must be explained on the invoice/quotation for the City's consideration</t>
  </si>
  <si>
    <t>(b) The City notes that the estimated time for stripping, diagnosing 
and quoting may vary from case to case, however a realistic (general) estimation is required. A marginal variation may be accepted at the point of repair, however any variation exceeding the estimated time by more than 1 hour must be explained on the invoice/quotation for the City's consideration</t>
  </si>
  <si>
    <t>PARTS MARK-UP % - Up to R500 OEM Price (g)</t>
  </si>
  <si>
    <t>PARTS MARK-UP %( - Above R500 OEM priceh)</t>
  </si>
  <si>
    <t>(g) Parts Mark-Up % refers to the percentage of the total price charged by a third party/OEM for parts/components to be replaced.
The City's service provider shall pay the third party/OEM and invoice the City the actual price plus the Parts Mark-Up %.
The Third party/OEM invoice must be attached to the Service Provider's invoice.
If the City's service provider pays R500.00 (including VAT) or less for the parts, the service provider shall recoup the cost from the City plus a mark-up of 45%</t>
  </si>
  <si>
    <t>(h) Parts Mark-Up % refers to the percentage of the total price charged by a third party/OEM for parts/components to be replaced.
The City's service provider shall pay the third party/OEM and invoice the City the actual price plus the Parts Mark-Up %.
The Third party/OEM invoice must be attached to the Service Provider's invoice.
If the City's service provider pays more than R500.00 (including VAT) for the parts, the service provider shall recoup the cost from the City plus a mark-up of 20%</t>
  </si>
  <si>
    <t>TOTAL ESTIMATED  COST FOR REPAIRS AND MAINTENANCE, EXCLUDING PARTS AND OUTWORK COST
(i)</t>
  </si>
  <si>
    <t xml:space="preserve">TOTAL COST OF CONSUMABLES FOR ROUTINE MAINTENANCE ( INCLUDING VAT)   </t>
  </si>
  <si>
    <t>Not specified</t>
  </si>
  <si>
    <t>TOTAL LABOUR COST FOR ROUTINE MAINTENANCE (INCLUDING VAT)*</t>
  </si>
  <si>
    <r>
      <t xml:space="preserve">* Where a bidder is submitting a bid for an item on this pricing schedule, the bidder must quote for routine maintenance </t>
    </r>
    <r>
      <rPr>
        <b/>
        <sz val="11"/>
        <color rgb="FF000000"/>
        <rFont val="Arial"/>
        <family val="2"/>
      </rPr>
      <t xml:space="preserve">and </t>
    </r>
    <r>
      <rPr>
        <sz val="11"/>
        <color rgb="FF000000"/>
        <rFont val="Arial"/>
        <family val="2"/>
      </rPr>
      <t>the estimated repair cost (excluding parts and outwork). Failure to do so will result in the bidder not being considered for the affected item.</t>
    </r>
  </si>
  <si>
    <t>ROUTINE MAINTENANCE COST*</t>
  </si>
  <si>
    <t>ESTIMATED REPAIR COST*</t>
  </si>
  <si>
    <r>
      <t xml:space="preserve">(i) Bidders must not make any amendments to this column as
 formulae are pre-populated.
</t>
    </r>
    <r>
      <rPr>
        <b/>
        <sz val="11"/>
        <color rgb="FFFF0000"/>
        <rFont val="Arial"/>
        <family val="2"/>
      </rPr>
      <t>This is the price that will be evaluated per line item in terms of the preference points system.</t>
    </r>
  </si>
  <si>
    <t xml:space="preserve"> Version 2 (V2) Pricing Schedule - Annexure A</t>
  </si>
  <si>
    <t xml:space="preserve">NOTE: BIDDERS ARE ADVISED TO COMPLETE THIS VERSION (V2)  OF THE PRICING 
SCHEDULE, FAILING WHICH THEY WILL BE PRESUMED AS NOT HAVING SUBMITTED A BID FOR THE ADDITIONAL ITEMS. </t>
  </si>
  <si>
    <t xml:space="preserve">Battery Operator Rescue cutter </t>
  </si>
  <si>
    <t>Battery Operator Rescue Spreader</t>
  </si>
  <si>
    <t xml:space="preserve">Battery Operator Rescue 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</si>
</sst>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 #,##0.00_ ;_ * \-#,##0.00_ ;_ * &quot;-&quot;??_ ;_ @_ "/>
    <numFmt numFmtId="165" formatCode="[$-1C09]dd\ mmmm\ yyyy;@"/>
    <numFmt numFmtId="166" formatCode="0.000"/>
  </numFmts>
  <fonts count="17" x14ac:knownFonts="1">
    <font>
      <sz val="11"/>
      <color theme="1"/>
      <name val="Calibri"/>
      <family val="2"/>
      <scheme val="minor"/>
    </font>
    <font>
      <sz val="11"/>
      <color theme="1"/>
      <name val="Calibri"/>
      <family val="2"/>
      <scheme val="minor"/>
    </font>
    <font>
      <sz val="8"/>
      <name val="Calibri"/>
      <family val="2"/>
    </font>
    <font>
      <b/>
      <sz val="8"/>
      <name val="Calibri"/>
      <family val="2"/>
    </font>
    <font>
      <b/>
      <sz val="8"/>
      <color theme="1"/>
      <name val="Calibri"/>
      <family val="2"/>
    </font>
    <font>
      <b/>
      <sz val="11"/>
      <color theme="1"/>
      <name val="Calibri"/>
      <family val="2"/>
      <scheme val="minor"/>
    </font>
    <font>
      <sz val="8"/>
      <color theme="1"/>
      <name val="Calibri"/>
      <family val="2"/>
      <scheme val="minor"/>
    </font>
    <font>
      <b/>
      <sz val="16"/>
      <name val="Calibri"/>
      <family val="2"/>
    </font>
    <font>
      <b/>
      <sz val="16"/>
      <color rgb="FFFF0000"/>
      <name val="Calibri"/>
      <family val="2"/>
    </font>
    <font>
      <b/>
      <sz val="36"/>
      <color theme="1"/>
      <name val="Calibri"/>
      <family val="2"/>
      <scheme val="minor"/>
    </font>
    <font>
      <sz val="11"/>
      <color rgb="FF000000"/>
      <name val="Arial"/>
      <family val="2"/>
    </font>
    <font>
      <b/>
      <sz val="11"/>
      <color theme="1"/>
      <name val="Arial"/>
      <family val="2"/>
    </font>
    <font>
      <sz val="11"/>
      <color theme="1"/>
      <name val="Arial"/>
      <family val="2"/>
    </font>
    <font>
      <sz val="11"/>
      <name val="Arial"/>
      <family val="2"/>
    </font>
    <font>
      <b/>
      <sz val="8"/>
      <color theme="1"/>
      <name val="Calibri"/>
      <family val="2"/>
      <scheme val="minor"/>
    </font>
    <font>
      <b/>
      <sz val="11"/>
      <color rgb="FF000000"/>
      <name val="Arial"/>
      <family val="2"/>
    </font>
    <font>
      <b/>
      <sz val="11"/>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top/>
      <bottom style="thin">
        <color auto="1"/>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4">
    <xf numFmtId="0" fontId="0" fillId="0" borderId="0"/>
    <xf numFmtId="164" fontId="1" fillId="0" borderId="0" applyFont="0" applyFill="0" applyBorder="0" applyAlignment="0" applyProtection="0"/>
    <xf numFmtId="165" fontId="1" fillId="0" borderId="0"/>
    <xf numFmtId="9" fontId="1" fillId="0" borderId="0" applyFont="0" applyFill="0" applyBorder="0" applyAlignment="0" applyProtection="0"/>
  </cellStyleXfs>
  <cellXfs count="58">
    <xf numFmtId="0" fontId="0" fillId="0" borderId="0" xfId="0"/>
    <xf numFmtId="164" fontId="2" fillId="0" borderId="1" xfId="1" applyFont="1" applyFill="1" applyBorder="1" applyAlignment="1">
      <alignment horizontal="center" vertical="center" wrapText="1"/>
    </xf>
    <xf numFmtId="0" fontId="6" fillId="0" borderId="0" xfId="0" applyFont="1"/>
    <xf numFmtId="0" fontId="7" fillId="0" borderId="0" xfId="0" applyFont="1" applyAlignment="1">
      <alignment horizontal="left" vertical="center"/>
    </xf>
    <xf numFmtId="0" fontId="8" fillId="0" borderId="0" xfId="0" applyFont="1" applyAlignment="1">
      <alignment horizontal="left" vertical="center"/>
    </xf>
    <xf numFmtId="164" fontId="2" fillId="0" borderId="0" xfId="1" applyFont="1" applyFill="1" applyBorder="1" applyAlignment="1">
      <alignment horizontal="center" vertical="center" wrapText="1"/>
    </xf>
    <xf numFmtId="0" fontId="5" fillId="0" borderId="0" xfId="0" applyFont="1"/>
    <xf numFmtId="0" fontId="2" fillId="3" borderId="1" xfId="0" applyFont="1" applyFill="1" applyBorder="1"/>
    <xf numFmtId="9" fontId="2" fillId="0" borderId="1" xfId="3" applyFont="1" applyFill="1" applyBorder="1" applyAlignment="1">
      <alignment horizontal="center" vertical="center" wrapText="1"/>
    </xf>
    <xf numFmtId="0" fontId="10" fillId="0" borderId="0" xfId="0" applyFont="1" applyAlignment="1">
      <alignment vertical="center"/>
    </xf>
    <xf numFmtId="0" fontId="10" fillId="0" borderId="1" xfId="0" applyFont="1" applyBorder="1" applyAlignment="1">
      <alignment horizontal="justify" vertical="center" wrapText="1"/>
    </xf>
    <xf numFmtId="0" fontId="0" fillId="0" borderId="1" xfId="0" applyBorder="1"/>
    <xf numFmtId="0" fontId="9" fillId="0" borderId="1" xfId="0" applyFont="1" applyFill="1" applyBorder="1" applyAlignment="1">
      <alignment horizontal="center" vertical="center"/>
    </xf>
    <xf numFmtId="0" fontId="12" fillId="0" borderId="1" xfId="0" applyFont="1" applyBorder="1" applyAlignment="1">
      <alignment vertical="center"/>
    </xf>
    <xf numFmtId="0" fontId="5" fillId="0" borderId="1" xfId="0" applyFont="1" applyFill="1" applyBorder="1"/>
    <xf numFmtId="0" fontId="5" fillId="0" borderId="1" xfId="0" applyFont="1" applyFill="1" applyBorder="1" applyAlignment="1">
      <alignment horizontal="left" wrapText="1"/>
    </xf>
    <xf numFmtId="0" fontId="10" fillId="0" borderId="1" xfId="0" applyFont="1" applyBorder="1" applyAlignment="1">
      <alignment vertical="center"/>
    </xf>
    <xf numFmtId="0" fontId="12" fillId="0" borderId="0" xfId="0" applyFont="1"/>
    <xf numFmtId="0" fontId="13" fillId="3" borderId="1" xfId="0" applyFont="1" applyFill="1" applyBorder="1"/>
    <xf numFmtId="0" fontId="12" fillId="0" borderId="1" xfId="0" applyFont="1" applyBorder="1"/>
    <xf numFmtId="0" fontId="10" fillId="0" borderId="2" xfId="0" applyFont="1" applyBorder="1" applyAlignment="1">
      <alignment vertical="center"/>
    </xf>
    <xf numFmtId="0" fontId="12" fillId="0" borderId="0" xfId="0" applyFont="1" applyAlignment="1">
      <alignment wrapText="1"/>
    </xf>
    <xf numFmtId="0" fontId="10" fillId="0" borderId="0" xfId="0" applyFont="1" applyAlignment="1">
      <alignment vertical="center" wrapText="1"/>
    </xf>
    <xf numFmtId="0" fontId="12" fillId="0" borderId="1" xfId="0" applyFont="1" applyFill="1" applyBorder="1" applyAlignment="1">
      <alignment horizontal="left" vertical="center"/>
    </xf>
    <xf numFmtId="0" fontId="12" fillId="0" borderId="1" xfId="0" applyFont="1" applyFill="1" applyBorder="1"/>
    <xf numFmtId="0" fontId="12" fillId="0" borderId="1" xfId="0" applyFont="1" applyFill="1" applyBorder="1" applyAlignment="1">
      <alignment horizontal="left" wrapText="1"/>
    </xf>
    <xf numFmtId="0" fontId="10" fillId="0" borderId="1" xfId="0" applyFont="1" applyBorder="1" applyAlignment="1">
      <alignment horizontal="justify" vertical="center" wrapText="1"/>
    </xf>
    <xf numFmtId="0" fontId="10" fillId="0" borderId="3" xfId="0" applyFont="1" applyBorder="1" applyAlignment="1">
      <alignment vertical="center"/>
    </xf>
    <xf numFmtId="0" fontId="10" fillId="0" borderId="2" xfId="0" applyFont="1" applyBorder="1" applyAlignment="1">
      <alignment vertical="center"/>
    </xf>
    <xf numFmtId="0" fontId="10" fillId="0" borderId="1" xfId="0" applyFont="1" applyBorder="1" applyAlignment="1">
      <alignment horizontal="justify" vertical="center" wrapText="1"/>
    </xf>
    <xf numFmtId="0" fontId="10" fillId="0" borderId="4" xfId="0" applyFont="1" applyBorder="1" applyAlignment="1">
      <alignment horizontal="justify" vertical="center" wrapText="1"/>
    </xf>
    <xf numFmtId="0" fontId="2" fillId="3" borderId="4" xfId="0" applyFont="1" applyFill="1" applyBorder="1"/>
    <xf numFmtId="0" fontId="0" fillId="0" borderId="4" xfId="0" applyBorder="1"/>
    <xf numFmtId="0" fontId="9" fillId="0" borderId="4" xfId="0" applyFont="1" applyFill="1" applyBorder="1" applyAlignment="1">
      <alignment horizontal="center" vertical="center"/>
    </xf>
    <xf numFmtId="0" fontId="5" fillId="0" borderId="4" xfId="0" applyFont="1" applyFill="1" applyBorder="1"/>
    <xf numFmtId="0" fontId="5" fillId="0" borderId="4" xfId="0" applyFont="1" applyFill="1" applyBorder="1" applyAlignment="1">
      <alignment horizontal="left" wrapText="1"/>
    </xf>
    <xf numFmtId="0" fontId="8" fillId="5" borderId="0" xfId="0" applyFont="1" applyFill="1" applyBorder="1" applyAlignment="1">
      <alignment horizontal="center" vertical="center"/>
    </xf>
    <xf numFmtId="0" fontId="6" fillId="0" borderId="1" xfId="0" applyFont="1" applyBorder="1"/>
    <xf numFmtId="9" fontId="2" fillId="0" borderId="5" xfId="3" applyFont="1" applyFill="1" applyBorder="1" applyAlignment="1">
      <alignment horizontal="center" vertical="center" wrapText="1"/>
    </xf>
    <xf numFmtId="43" fontId="14" fillId="0" borderId="1" xfId="0" applyNumberFormat="1" applyFont="1" applyBorder="1"/>
    <xf numFmtId="0" fontId="8" fillId="4" borderId="0" xfId="0" applyFont="1" applyFill="1" applyBorder="1" applyAlignment="1">
      <alignment horizontal="center" vertical="center"/>
    </xf>
    <xf numFmtId="0" fontId="10" fillId="0" borderId="2" xfId="0" applyFont="1" applyBorder="1" applyAlignment="1">
      <alignment horizontal="justify" vertical="center" wrapText="1"/>
    </xf>
    <xf numFmtId="0" fontId="10" fillId="0" borderId="2" xfId="0" applyFont="1" applyBorder="1" applyAlignment="1">
      <alignment horizontal="justify" vertical="center" wrapText="1"/>
    </xf>
    <xf numFmtId="164" fontId="2" fillId="0" borderId="2" xfId="1" applyFont="1" applyFill="1" applyBorder="1" applyAlignment="1">
      <alignment horizontal="center" vertical="center" wrapText="1"/>
    </xf>
    <xf numFmtId="0" fontId="10" fillId="0" borderId="7" xfId="0" applyFont="1" applyBorder="1" applyAlignment="1">
      <alignment horizontal="justify" vertical="center" wrapText="1"/>
    </xf>
    <xf numFmtId="0" fontId="6" fillId="0" borderId="2" xfId="0" applyFont="1" applyBorder="1"/>
    <xf numFmtId="9" fontId="2" fillId="0" borderId="8" xfId="3" applyFont="1" applyFill="1" applyBorder="1" applyAlignment="1">
      <alignment horizontal="center" vertical="center" wrapText="1"/>
    </xf>
    <xf numFmtId="9" fontId="2" fillId="0" borderId="2" xfId="3" applyFont="1" applyFill="1" applyBorder="1" applyAlignment="1">
      <alignment horizontal="center" vertical="center" wrapText="1"/>
    </xf>
    <xf numFmtId="43" fontId="14" fillId="0" borderId="2" xfId="0" applyNumberFormat="1" applyFont="1" applyBorder="1"/>
    <xf numFmtId="0" fontId="11"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166" fontId="3" fillId="2" borderId="6" xfId="2"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166" fontId="3" fillId="2" borderId="10" xfId="2"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0" fontId="8" fillId="0" borderId="0" xfId="0" applyFont="1" applyAlignment="1">
      <alignment horizontal="left" vertical="center" wrapText="1"/>
    </xf>
    <xf numFmtId="0" fontId="0" fillId="5" borderId="0" xfId="0" applyFill="1"/>
  </cellXfs>
  <cellStyles count="4">
    <cellStyle name="Comma" xfId="1" builtinId="3"/>
    <cellStyle name="Normal" xfId="0" builtinId="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191E-0A65-4443-A8A7-5DCC09140301}">
  <sheetPr>
    <tabColor rgb="FFFFC000"/>
  </sheetPr>
  <dimension ref="A1:P65"/>
  <sheetViews>
    <sheetView tabSelected="1" zoomScale="60" zoomScaleNormal="115" workbookViewId="0">
      <selection activeCell="J19" sqref="J19"/>
    </sheetView>
  </sheetViews>
  <sheetFormatPr defaultRowHeight="14.5" x14ac:dyDescent="0.35"/>
  <cols>
    <col min="1" max="1" width="58.08984375" style="17" bestFit="1" customWidth="1"/>
    <col min="2" max="2" width="36.81640625" style="17" customWidth="1"/>
    <col min="3" max="4" width="16.1796875" customWidth="1"/>
    <col min="5" max="5" width="12.36328125" customWidth="1"/>
    <col min="6" max="10" width="16.1796875" customWidth="1"/>
    <col min="11" max="11" width="12.36328125" customWidth="1"/>
    <col min="12" max="13" width="14.54296875" customWidth="1"/>
    <col min="14" max="14" width="18.36328125" style="6" customWidth="1"/>
  </cols>
  <sheetData>
    <row r="1" spans="1:16" ht="21" x14ac:dyDescent="0.35">
      <c r="A1" s="3" t="s">
        <v>72</v>
      </c>
      <c r="B1" s="3"/>
      <c r="C1" s="4"/>
      <c r="D1" s="3"/>
      <c r="N1"/>
    </row>
    <row r="2" spans="1:16" ht="21" x14ac:dyDescent="0.35">
      <c r="A2" s="3"/>
      <c r="B2" s="3"/>
      <c r="C2" s="3"/>
      <c r="D2" s="3"/>
      <c r="E2" s="3"/>
      <c r="F2" s="3"/>
      <c r="G2" s="3"/>
      <c r="H2" s="3"/>
      <c r="I2" s="3"/>
      <c r="J2" s="3"/>
      <c r="K2" s="3"/>
      <c r="L2" s="3"/>
      <c r="M2" s="3"/>
      <c r="N2" s="3"/>
      <c r="O2" s="3"/>
      <c r="P2" s="3"/>
    </row>
    <row r="3" spans="1:16" ht="21" x14ac:dyDescent="0.35">
      <c r="A3" s="3" t="s">
        <v>55</v>
      </c>
      <c r="B3" s="3"/>
      <c r="C3" s="4"/>
      <c r="D3" s="3"/>
      <c r="N3"/>
    </row>
    <row r="4" spans="1:16" ht="21" x14ac:dyDescent="0.35">
      <c r="A4" s="3" t="s">
        <v>0</v>
      </c>
      <c r="B4" s="3"/>
      <c r="C4" s="4"/>
      <c r="D4" s="3"/>
      <c r="N4"/>
    </row>
    <row r="5" spans="1:16" ht="21" x14ac:dyDescent="0.35">
      <c r="A5" s="3" t="s">
        <v>1</v>
      </c>
      <c r="B5" s="3"/>
      <c r="C5" s="4"/>
      <c r="D5" s="3"/>
      <c r="N5"/>
    </row>
    <row r="6" spans="1:16" ht="21" x14ac:dyDescent="0.35">
      <c r="A6" s="3"/>
      <c r="B6" s="3"/>
      <c r="C6" s="4"/>
      <c r="D6" s="3"/>
      <c r="N6"/>
    </row>
    <row r="7" spans="1:16" ht="105" x14ac:dyDescent="0.35">
      <c r="A7" s="56" t="s">
        <v>73</v>
      </c>
      <c r="B7" s="3"/>
      <c r="C7" s="4"/>
      <c r="D7" s="3"/>
      <c r="N7"/>
    </row>
    <row r="8" spans="1:16" ht="21.5" thickBot="1" x14ac:dyDescent="0.4">
      <c r="A8" s="3"/>
      <c r="B8" s="3"/>
      <c r="C8" s="40" t="s">
        <v>69</v>
      </c>
      <c r="D8" s="40"/>
      <c r="E8" s="40"/>
      <c r="F8" s="36" t="s">
        <v>70</v>
      </c>
      <c r="G8" s="36"/>
      <c r="H8" s="36"/>
      <c r="I8" s="36"/>
      <c r="J8" s="36"/>
      <c r="K8" s="36"/>
      <c r="L8" s="36"/>
      <c r="M8" s="36"/>
      <c r="N8" s="57"/>
    </row>
    <row r="9" spans="1:16" ht="63.5" thickBot="1" x14ac:dyDescent="0.4">
      <c r="A9" s="49" t="s">
        <v>41</v>
      </c>
      <c r="B9" s="49" t="s">
        <v>40</v>
      </c>
      <c r="C9" s="50" t="s">
        <v>67</v>
      </c>
      <c r="D9" s="50" t="s">
        <v>65</v>
      </c>
      <c r="E9" s="51" t="s">
        <v>45</v>
      </c>
      <c r="F9" s="50" t="s">
        <v>47</v>
      </c>
      <c r="G9" s="52" t="s">
        <v>48</v>
      </c>
      <c r="H9" s="53" t="s">
        <v>49</v>
      </c>
      <c r="I9" s="53" t="s">
        <v>50</v>
      </c>
      <c r="J9" s="53" t="s">
        <v>51</v>
      </c>
      <c r="K9" s="53" t="s">
        <v>52</v>
      </c>
      <c r="L9" s="54" t="s">
        <v>60</v>
      </c>
      <c r="M9" s="54" t="s">
        <v>61</v>
      </c>
      <c r="N9" s="55" t="s">
        <v>64</v>
      </c>
    </row>
    <row r="10" spans="1:16" s="2" customFormat="1" ht="14.5" customHeight="1" x14ac:dyDescent="0.25">
      <c r="A10" s="41" t="s">
        <v>2</v>
      </c>
      <c r="B10" s="42" t="s">
        <v>3</v>
      </c>
      <c r="C10" s="42"/>
      <c r="D10" s="42"/>
      <c r="E10" s="43">
        <f>C10+D10</f>
        <v>0</v>
      </c>
      <c r="F10" s="42"/>
      <c r="G10" s="44"/>
      <c r="H10" s="45"/>
      <c r="I10" s="45">
        <f>G10+H10</f>
        <v>0</v>
      </c>
      <c r="J10" s="42">
        <f>F10*I10</f>
        <v>0</v>
      </c>
      <c r="K10" s="46">
        <v>0.2</v>
      </c>
      <c r="L10" s="47">
        <v>0.45</v>
      </c>
      <c r="M10" s="47">
        <v>0.25</v>
      </c>
      <c r="N10" s="48">
        <f>E10+J10</f>
        <v>0</v>
      </c>
    </row>
    <row r="11" spans="1:16" s="2" customFormat="1" ht="14.5" customHeight="1" x14ac:dyDescent="0.25">
      <c r="A11" s="29"/>
      <c r="B11" s="10" t="s">
        <v>4</v>
      </c>
      <c r="C11" s="10"/>
      <c r="D11" s="10"/>
      <c r="E11" s="1">
        <f t="shared" ref="E11:E43" si="0">C11+D11</f>
        <v>0</v>
      </c>
      <c r="F11" s="10"/>
      <c r="G11" s="30"/>
      <c r="H11" s="26"/>
      <c r="I11" s="37">
        <f t="shared" ref="I11:I43" si="1">G11+H11</f>
        <v>0</v>
      </c>
      <c r="J11" s="26">
        <f t="shared" ref="J11:J43" si="2">F11*I11</f>
        <v>0</v>
      </c>
      <c r="K11" s="38">
        <v>0.2</v>
      </c>
      <c r="L11" s="8">
        <v>0.45</v>
      </c>
      <c r="M11" s="8">
        <v>0.25</v>
      </c>
      <c r="N11" s="39">
        <f t="shared" ref="N11:N39" si="3">E11+J11</f>
        <v>0</v>
      </c>
    </row>
    <row r="12" spans="1:16" s="2" customFormat="1" ht="14.5" customHeight="1" x14ac:dyDescent="0.25">
      <c r="A12" s="29"/>
      <c r="B12" s="10" t="s">
        <v>5</v>
      </c>
      <c r="C12" s="10"/>
      <c r="D12" s="10"/>
      <c r="E12" s="1">
        <f t="shared" si="0"/>
        <v>0</v>
      </c>
      <c r="F12" s="10"/>
      <c r="G12" s="30"/>
      <c r="H12" s="26"/>
      <c r="I12" s="37">
        <f t="shared" si="1"/>
        <v>0</v>
      </c>
      <c r="J12" s="26">
        <f t="shared" si="2"/>
        <v>0</v>
      </c>
      <c r="K12" s="38">
        <v>0.2</v>
      </c>
      <c r="L12" s="8">
        <v>0.45</v>
      </c>
      <c r="M12" s="8">
        <v>0.25</v>
      </c>
      <c r="N12" s="39">
        <f t="shared" si="3"/>
        <v>0</v>
      </c>
    </row>
    <row r="13" spans="1:16" s="2" customFormat="1" ht="14.5" customHeight="1" x14ac:dyDescent="0.25">
      <c r="A13" s="29" t="s">
        <v>6</v>
      </c>
      <c r="B13" s="10" t="s">
        <v>7</v>
      </c>
      <c r="C13" s="10"/>
      <c r="D13" s="10"/>
      <c r="E13" s="1">
        <f t="shared" si="0"/>
        <v>0</v>
      </c>
      <c r="F13" s="10"/>
      <c r="G13" s="30"/>
      <c r="H13" s="26"/>
      <c r="I13" s="37">
        <f t="shared" si="1"/>
        <v>0</v>
      </c>
      <c r="J13" s="26">
        <f t="shared" si="2"/>
        <v>0</v>
      </c>
      <c r="K13" s="38">
        <v>0.2</v>
      </c>
      <c r="L13" s="8">
        <v>0.45</v>
      </c>
      <c r="M13" s="8">
        <v>0.25</v>
      </c>
      <c r="N13" s="39">
        <f t="shared" si="3"/>
        <v>0</v>
      </c>
    </row>
    <row r="14" spans="1:16" s="2" customFormat="1" ht="14.5" customHeight="1" x14ac:dyDescent="0.25">
      <c r="A14" s="29"/>
      <c r="B14" s="10" t="s">
        <v>8</v>
      </c>
      <c r="C14" s="10"/>
      <c r="D14" s="10"/>
      <c r="E14" s="1">
        <f t="shared" si="0"/>
        <v>0</v>
      </c>
      <c r="F14" s="10"/>
      <c r="G14" s="30"/>
      <c r="H14" s="26"/>
      <c r="I14" s="37">
        <f t="shared" si="1"/>
        <v>0</v>
      </c>
      <c r="J14" s="26">
        <f t="shared" si="2"/>
        <v>0</v>
      </c>
      <c r="K14" s="38">
        <v>0.2</v>
      </c>
      <c r="L14" s="8">
        <v>0.45</v>
      </c>
      <c r="M14" s="8">
        <v>0.25</v>
      </c>
      <c r="N14" s="39">
        <f t="shared" si="3"/>
        <v>0</v>
      </c>
      <c r="P14" s="5"/>
    </row>
    <row r="15" spans="1:16" s="2" customFormat="1" ht="14.5" customHeight="1" x14ac:dyDescent="0.25">
      <c r="A15" s="10" t="s">
        <v>9</v>
      </c>
      <c r="B15" s="10" t="s">
        <v>7</v>
      </c>
      <c r="C15" s="10"/>
      <c r="D15" s="10"/>
      <c r="E15" s="1"/>
      <c r="F15" s="10"/>
      <c r="G15" s="30"/>
      <c r="H15" s="26"/>
      <c r="I15" s="37">
        <f t="shared" si="1"/>
        <v>0</v>
      </c>
      <c r="J15" s="26">
        <f t="shared" si="2"/>
        <v>0</v>
      </c>
      <c r="K15" s="38">
        <v>0.2</v>
      </c>
      <c r="L15" s="8">
        <v>0.45</v>
      </c>
      <c r="M15" s="8">
        <v>0.25</v>
      </c>
      <c r="N15" s="39">
        <f t="shared" si="3"/>
        <v>0</v>
      </c>
    </row>
    <row r="16" spans="1:16" s="2" customFormat="1" ht="14.5" customHeight="1" x14ac:dyDescent="0.25">
      <c r="A16" s="10" t="s">
        <v>28</v>
      </c>
      <c r="B16" s="10" t="s">
        <v>39</v>
      </c>
      <c r="C16" s="10"/>
      <c r="D16" s="10"/>
      <c r="E16" s="1">
        <f t="shared" si="0"/>
        <v>0</v>
      </c>
      <c r="F16" s="10"/>
      <c r="G16" s="30"/>
      <c r="H16" s="26"/>
      <c r="I16" s="37">
        <f t="shared" si="1"/>
        <v>0</v>
      </c>
      <c r="J16" s="26">
        <f t="shared" si="2"/>
        <v>0</v>
      </c>
      <c r="K16" s="38">
        <v>0.2</v>
      </c>
      <c r="L16" s="8">
        <v>0.45</v>
      </c>
      <c r="M16" s="8">
        <v>0.25</v>
      </c>
      <c r="N16" s="39">
        <f t="shared" si="3"/>
        <v>0</v>
      </c>
    </row>
    <row r="17" spans="1:14" s="2" customFormat="1" ht="14.5" customHeight="1" x14ac:dyDescent="0.25">
      <c r="A17" s="29" t="s">
        <v>29</v>
      </c>
      <c r="B17" s="10" t="s">
        <v>10</v>
      </c>
      <c r="C17" s="10"/>
      <c r="D17" s="10"/>
      <c r="E17" s="1">
        <f t="shared" si="0"/>
        <v>0</v>
      </c>
      <c r="F17" s="10"/>
      <c r="G17" s="30"/>
      <c r="H17" s="26"/>
      <c r="I17" s="37">
        <f t="shared" si="1"/>
        <v>0</v>
      </c>
      <c r="J17" s="26">
        <f t="shared" si="2"/>
        <v>0</v>
      </c>
      <c r="K17" s="38">
        <v>0.2</v>
      </c>
      <c r="L17" s="8">
        <v>0.45</v>
      </c>
      <c r="M17" s="8">
        <v>0.25</v>
      </c>
      <c r="N17" s="39">
        <f t="shared" si="3"/>
        <v>0</v>
      </c>
    </row>
    <row r="18" spans="1:14" s="2" customFormat="1" ht="14.5" customHeight="1" x14ac:dyDescent="0.25">
      <c r="A18" s="29"/>
      <c r="B18" s="10" t="s">
        <v>11</v>
      </c>
      <c r="C18" s="10"/>
      <c r="D18" s="10"/>
      <c r="E18" s="1">
        <f t="shared" si="0"/>
        <v>0</v>
      </c>
      <c r="F18" s="10"/>
      <c r="G18" s="30"/>
      <c r="H18" s="26"/>
      <c r="I18" s="37">
        <f t="shared" si="1"/>
        <v>0</v>
      </c>
      <c r="J18" s="26">
        <f t="shared" si="2"/>
        <v>0</v>
      </c>
      <c r="K18" s="38">
        <v>0.2</v>
      </c>
      <c r="L18" s="8">
        <v>0.45</v>
      </c>
      <c r="M18" s="8">
        <v>0.25</v>
      </c>
      <c r="N18" s="39">
        <f t="shared" si="3"/>
        <v>0</v>
      </c>
    </row>
    <row r="19" spans="1:14" s="2" customFormat="1" ht="14.5" customHeight="1" x14ac:dyDescent="0.25">
      <c r="A19" s="29" t="s">
        <v>12</v>
      </c>
      <c r="B19" s="10" t="s">
        <v>13</v>
      </c>
      <c r="C19" s="10"/>
      <c r="D19" s="10"/>
      <c r="E19" s="1">
        <f t="shared" si="0"/>
        <v>0</v>
      </c>
      <c r="F19" s="10"/>
      <c r="G19" s="30"/>
      <c r="H19" s="26"/>
      <c r="I19" s="37">
        <f t="shared" si="1"/>
        <v>0</v>
      </c>
      <c r="J19" s="26">
        <f t="shared" si="2"/>
        <v>0</v>
      </c>
      <c r="K19" s="38">
        <v>0.2</v>
      </c>
      <c r="L19" s="8">
        <v>0.45</v>
      </c>
      <c r="M19" s="8">
        <v>0.25</v>
      </c>
      <c r="N19" s="39">
        <f t="shared" si="3"/>
        <v>0</v>
      </c>
    </row>
    <row r="20" spans="1:14" s="2" customFormat="1" ht="14.5" customHeight="1" x14ac:dyDescent="0.25">
      <c r="A20" s="29"/>
      <c r="B20" s="10" t="s">
        <v>7</v>
      </c>
      <c r="C20" s="10"/>
      <c r="D20" s="10"/>
      <c r="E20" s="1">
        <f t="shared" si="0"/>
        <v>0</v>
      </c>
      <c r="F20" s="10"/>
      <c r="G20" s="30"/>
      <c r="H20" s="26"/>
      <c r="I20" s="37">
        <f t="shared" si="1"/>
        <v>0</v>
      </c>
      <c r="J20" s="26">
        <f t="shared" si="2"/>
        <v>0</v>
      </c>
      <c r="K20" s="38">
        <v>0.2</v>
      </c>
      <c r="L20" s="8">
        <v>0.45</v>
      </c>
      <c r="M20" s="8">
        <v>0.25</v>
      </c>
      <c r="N20" s="39">
        <f t="shared" si="3"/>
        <v>0</v>
      </c>
    </row>
    <row r="21" spans="1:14" s="2" customFormat="1" ht="14.5" customHeight="1" x14ac:dyDescent="0.3">
      <c r="A21" s="27" t="s">
        <v>14</v>
      </c>
      <c r="B21" s="18" t="s">
        <v>30</v>
      </c>
      <c r="C21" s="7"/>
      <c r="D21" s="7"/>
      <c r="E21" s="1">
        <f t="shared" si="0"/>
        <v>0</v>
      </c>
      <c r="F21" s="7"/>
      <c r="G21" s="31"/>
      <c r="H21" s="7"/>
      <c r="I21" s="37">
        <f t="shared" si="1"/>
        <v>0</v>
      </c>
      <c r="J21" s="26">
        <f t="shared" si="2"/>
        <v>0</v>
      </c>
      <c r="K21" s="38">
        <v>0.2</v>
      </c>
      <c r="L21" s="8">
        <v>0.45</v>
      </c>
      <c r="M21" s="8">
        <v>0.25</v>
      </c>
      <c r="N21" s="39">
        <f t="shared" si="3"/>
        <v>0</v>
      </c>
    </row>
    <row r="22" spans="1:14" s="2" customFormat="1" ht="14.5" customHeight="1" x14ac:dyDescent="0.3">
      <c r="A22" s="28"/>
      <c r="B22" s="18" t="s">
        <v>31</v>
      </c>
      <c r="C22" s="7"/>
      <c r="D22" s="7"/>
      <c r="E22" s="1">
        <f t="shared" si="0"/>
        <v>0</v>
      </c>
      <c r="F22" s="7"/>
      <c r="G22" s="31"/>
      <c r="H22" s="7"/>
      <c r="I22" s="37">
        <f t="shared" si="1"/>
        <v>0</v>
      </c>
      <c r="J22" s="26">
        <f t="shared" si="2"/>
        <v>0</v>
      </c>
      <c r="K22" s="38">
        <v>0.2</v>
      </c>
      <c r="L22" s="8">
        <v>0.45</v>
      </c>
      <c r="M22" s="8">
        <v>0.25</v>
      </c>
      <c r="N22" s="39">
        <f t="shared" si="3"/>
        <v>0</v>
      </c>
    </row>
    <row r="23" spans="1:14" s="2" customFormat="1" ht="14.5" customHeight="1" x14ac:dyDescent="0.3">
      <c r="A23" s="16" t="s">
        <v>15</v>
      </c>
      <c r="B23" s="18" t="s">
        <v>31</v>
      </c>
      <c r="C23" s="7"/>
      <c r="D23" s="7"/>
      <c r="E23" s="1">
        <f t="shared" si="0"/>
        <v>0</v>
      </c>
      <c r="F23" s="7"/>
      <c r="G23" s="31"/>
      <c r="H23" s="7"/>
      <c r="I23" s="37">
        <f t="shared" si="1"/>
        <v>0</v>
      </c>
      <c r="J23" s="26">
        <f t="shared" si="2"/>
        <v>0</v>
      </c>
      <c r="K23" s="38">
        <v>0.2</v>
      </c>
      <c r="L23" s="8">
        <v>0.45</v>
      </c>
      <c r="M23" s="8">
        <v>0.25</v>
      </c>
      <c r="N23" s="39">
        <f t="shared" si="3"/>
        <v>0</v>
      </c>
    </row>
    <row r="24" spans="1:14" x14ac:dyDescent="0.35">
      <c r="A24" s="16" t="s">
        <v>16</v>
      </c>
      <c r="B24" s="19" t="s">
        <v>32</v>
      </c>
      <c r="C24" s="11"/>
      <c r="D24" s="11"/>
      <c r="E24" s="1">
        <f t="shared" si="0"/>
        <v>0</v>
      </c>
      <c r="F24" s="11"/>
      <c r="G24" s="32"/>
      <c r="H24" s="11"/>
      <c r="I24" s="37">
        <f t="shared" si="1"/>
        <v>0</v>
      </c>
      <c r="J24" s="26">
        <f t="shared" si="2"/>
        <v>0</v>
      </c>
      <c r="K24" s="38">
        <v>0.2</v>
      </c>
      <c r="L24" s="8">
        <v>0.45</v>
      </c>
      <c r="M24" s="8">
        <v>0.25</v>
      </c>
      <c r="N24" s="39">
        <f t="shared" si="3"/>
        <v>0</v>
      </c>
    </row>
    <row r="25" spans="1:14" ht="16.5" customHeight="1" x14ac:dyDescent="0.35">
      <c r="A25" s="16" t="s">
        <v>17</v>
      </c>
      <c r="B25" s="23" t="s">
        <v>31</v>
      </c>
      <c r="C25" s="12"/>
      <c r="D25" s="12"/>
      <c r="E25" s="1">
        <f t="shared" si="0"/>
        <v>0</v>
      </c>
      <c r="F25" s="12"/>
      <c r="G25" s="33"/>
      <c r="H25" s="12"/>
      <c r="I25" s="37">
        <f t="shared" si="1"/>
        <v>0</v>
      </c>
      <c r="J25" s="26">
        <f t="shared" si="2"/>
        <v>0</v>
      </c>
      <c r="K25" s="38">
        <v>0.2</v>
      </c>
      <c r="L25" s="8">
        <v>0.45</v>
      </c>
      <c r="M25" s="8">
        <v>0.25</v>
      </c>
      <c r="N25" s="39">
        <f t="shared" si="3"/>
        <v>0</v>
      </c>
    </row>
    <row r="26" spans="1:14" ht="26" customHeight="1" x14ac:dyDescent="0.35">
      <c r="A26" s="13" t="s">
        <v>18</v>
      </c>
      <c r="B26" s="24" t="s">
        <v>42</v>
      </c>
      <c r="C26" s="14"/>
      <c r="D26" s="14"/>
      <c r="E26" s="1">
        <f t="shared" si="0"/>
        <v>0</v>
      </c>
      <c r="F26" s="14"/>
      <c r="G26" s="34"/>
      <c r="H26" s="14"/>
      <c r="I26" s="37">
        <f t="shared" si="1"/>
        <v>0</v>
      </c>
      <c r="J26" s="26">
        <f t="shared" si="2"/>
        <v>0</v>
      </c>
      <c r="K26" s="38">
        <v>0.2</v>
      </c>
      <c r="L26" s="8">
        <v>0.45</v>
      </c>
      <c r="M26" s="8">
        <v>0.25</v>
      </c>
      <c r="N26" s="39">
        <f t="shared" si="3"/>
        <v>0</v>
      </c>
    </row>
    <row r="27" spans="1:14" ht="21" customHeight="1" x14ac:dyDescent="0.35">
      <c r="A27" s="16" t="s">
        <v>19</v>
      </c>
      <c r="B27" s="24" t="s">
        <v>44</v>
      </c>
      <c r="C27" s="14"/>
      <c r="D27" s="14"/>
      <c r="E27" s="1">
        <f t="shared" si="0"/>
        <v>0</v>
      </c>
      <c r="F27" s="14"/>
      <c r="G27" s="34"/>
      <c r="H27" s="14"/>
      <c r="I27" s="37">
        <f t="shared" si="1"/>
        <v>0</v>
      </c>
      <c r="J27" s="26">
        <f t="shared" si="2"/>
        <v>0</v>
      </c>
      <c r="K27" s="38">
        <v>0.2</v>
      </c>
      <c r="L27" s="8">
        <v>0.45</v>
      </c>
      <c r="M27" s="8">
        <v>0.25</v>
      </c>
      <c r="N27" s="39">
        <f t="shared" si="3"/>
        <v>0</v>
      </c>
    </row>
    <row r="28" spans="1:14" ht="21" customHeight="1" x14ac:dyDescent="0.35">
      <c r="A28" s="27" t="s">
        <v>20</v>
      </c>
      <c r="B28" s="24" t="s">
        <v>32</v>
      </c>
      <c r="C28" s="14"/>
      <c r="D28" s="14"/>
      <c r="E28" s="1">
        <f t="shared" si="0"/>
        <v>0</v>
      </c>
      <c r="F28" s="14"/>
      <c r="G28" s="34"/>
      <c r="H28" s="14"/>
      <c r="I28" s="37">
        <f t="shared" si="1"/>
        <v>0</v>
      </c>
      <c r="J28" s="26">
        <f t="shared" si="2"/>
        <v>0</v>
      </c>
      <c r="K28" s="38">
        <v>0.2</v>
      </c>
      <c r="L28" s="8">
        <v>0.45</v>
      </c>
      <c r="M28" s="8">
        <v>0.25</v>
      </c>
      <c r="N28" s="39">
        <f t="shared" si="3"/>
        <v>0</v>
      </c>
    </row>
    <row r="29" spans="1:14" ht="21" customHeight="1" x14ac:dyDescent="0.35">
      <c r="A29" s="28"/>
      <c r="B29" s="24" t="s">
        <v>36</v>
      </c>
      <c r="C29" s="14"/>
      <c r="D29" s="14"/>
      <c r="E29" s="1">
        <f t="shared" si="0"/>
        <v>0</v>
      </c>
      <c r="F29" s="14"/>
      <c r="G29" s="34"/>
      <c r="H29" s="14"/>
      <c r="I29" s="37">
        <f t="shared" si="1"/>
        <v>0</v>
      </c>
      <c r="J29" s="26">
        <f t="shared" si="2"/>
        <v>0</v>
      </c>
      <c r="K29" s="38">
        <v>0.2</v>
      </c>
      <c r="L29" s="8">
        <v>0.45</v>
      </c>
      <c r="M29" s="8">
        <v>0.25</v>
      </c>
      <c r="N29" s="39">
        <f t="shared" si="3"/>
        <v>0</v>
      </c>
    </row>
    <row r="30" spans="1:14" ht="21" customHeight="1" x14ac:dyDescent="0.35">
      <c r="A30" s="20" t="s">
        <v>37</v>
      </c>
      <c r="B30" s="24" t="s">
        <v>38</v>
      </c>
      <c r="C30" s="14"/>
      <c r="D30" s="14"/>
      <c r="E30" s="1">
        <f t="shared" si="0"/>
        <v>0</v>
      </c>
      <c r="F30" s="14"/>
      <c r="G30" s="34"/>
      <c r="H30" s="14"/>
      <c r="I30" s="37">
        <f t="shared" si="1"/>
        <v>0</v>
      </c>
      <c r="J30" s="26">
        <f t="shared" si="2"/>
        <v>0</v>
      </c>
      <c r="K30" s="38">
        <v>0.2</v>
      </c>
      <c r="L30" s="8">
        <v>0.45</v>
      </c>
      <c r="M30" s="8">
        <v>0.25</v>
      </c>
      <c r="N30" s="39">
        <f t="shared" si="3"/>
        <v>0</v>
      </c>
    </row>
    <row r="31" spans="1:14" ht="21" customHeight="1" x14ac:dyDescent="0.35">
      <c r="A31" s="16" t="s">
        <v>21</v>
      </c>
      <c r="B31" s="25" t="s">
        <v>3</v>
      </c>
      <c r="C31" s="15"/>
      <c r="D31" s="15"/>
      <c r="E31" s="1">
        <f t="shared" si="0"/>
        <v>0</v>
      </c>
      <c r="F31" s="15"/>
      <c r="G31" s="35"/>
      <c r="H31" s="15"/>
      <c r="I31" s="37">
        <f t="shared" si="1"/>
        <v>0</v>
      </c>
      <c r="J31" s="26">
        <f t="shared" si="2"/>
        <v>0</v>
      </c>
      <c r="K31" s="38">
        <v>0.2</v>
      </c>
      <c r="L31" s="8">
        <v>0.45</v>
      </c>
      <c r="M31" s="8">
        <v>0.25</v>
      </c>
      <c r="N31" s="39">
        <f t="shared" si="3"/>
        <v>0</v>
      </c>
    </row>
    <row r="32" spans="1:14" ht="21" customHeight="1" x14ac:dyDescent="0.35">
      <c r="A32" s="16" t="s">
        <v>27</v>
      </c>
      <c r="B32" s="25" t="s">
        <v>3</v>
      </c>
      <c r="C32" s="15"/>
      <c r="D32" s="15"/>
      <c r="E32" s="1">
        <f t="shared" si="0"/>
        <v>0</v>
      </c>
      <c r="F32" s="15"/>
      <c r="G32" s="35"/>
      <c r="H32" s="15"/>
      <c r="I32" s="37">
        <f t="shared" si="1"/>
        <v>0</v>
      </c>
      <c r="J32" s="26">
        <f t="shared" si="2"/>
        <v>0</v>
      </c>
      <c r="K32" s="38">
        <v>0.2</v>
      </c>
      <c r="L32" s="8">
        <v>0.45</v>
      </c>
      <c r="M32" s="8">
        <v>0.25</v>
      </c>
      <c r="N32" s="39">
        <f t="shared" si="3"/>
        <v>0</v>
      </c>
    </row>
    <row r="33" spans="1:14" x14ac:dyDescent="0.35">
      <c r="A33" s="16" t="s">
        <v>22</v>
      </c>
      <c r="B33" s="25" t="s">
        <v>3</v>
      </c>
      <c r="C33" s="11"/>
      <c r="D33" s="11"/>
      <c r="E33" s="1">
        <f t="shared" si="0"/>
        <v>0</v>
      </c>
      <c r="F33" s="11"/>
      <c r="G33" s="32"/>
      <c r="H33" s="11"/>
      <c r="I33" s="37">
        <f t="shared" si="1"/>
        <v>0</v>
      </c>
      <c r="J33" s="26">
        <f t="shared" si="2"/>
        <v>0</v>
      </c>
      <c r="K33" s="38">
        <v>0.2</v>
      </c>
      <c r="L33" s="8">
        <v>0.45</v>
      </c>
      <c r="M33" s="8">
        <v>0.25</v>
      </c>
      <c r="N33" s="39">
        <f t="shared" si="3"/>
        <v>0</v>
      </c>
    </row>
    <row r="34" spans="1:14" x14ac:dyDescent="0.35">
      <c r="A34" s="16" t="s">
        <v>6</v>
      </c>
      <c r="B34" s="19" t="s">
        <v>7</v>
      </c>
      <c r="C34" s="11"/>
      <c r="D34" s="11"/>
      <c r="E34" s="1">
        <f t="shared" si="0"/>
        <v>0</v>
      </c>
      <c r="F34" s="11"/>
      <c r="G34" s="32"/>
      <c r="H34" s="11"/>
      <c r="I34" s="37">
        <f t="shared" si="1"/>
        <v>0</v>
      </c>
      <c r="J34" s="26">
        <f t="shared" si="2"/>
        <v>0</v>
      </c>
      <c r="K34" s="38">
        <v>0.2</v>
      </c>
      <c r="L34" s="8">
        <v>0.45</v>
      </c>
      <c r="M34" s="8">
        <v>0.25</v>
      </c>
      <c r="N34" s="39">
        <f t="shared" si="3"/>
        <v>0</v>
      </c>
    </row>
    <row r="35" spans="1:14" x14ac:dyDescent="0.35">
      <c r="A35" s="16" t="s">
        <v>23</v>
      </c>
      <c r="B35" s="19" t="s">
        <v>7</v>
      </c>
      <c r="C35" s="11"/>
      <c r="D35" s="11"/>
      <c r="E35" s="1">
        <f t="shared" si="0"/>
        <v>0</v>
      </c>
      <c r="F35" s="11"/>
      <c r="G35" s="32"/>
      <c r="H35" s="11"/>
      <c r="I35" s="37">
        <f t="shared" si="1"/>
        <v>0</v>
      </c>
      <c r="J35" s="26">
        <f t="shared" si="2"/>
        <v>0</v>
      </c>
      <c r="K35" s="38">
        <v>0.2</v>
      </c>
      <c r="L35" s="8">
        <v>0.45</v>
      </c>
      <c r="M35" s="8">
        <v>0.25</v>
      </c>
      <c r="N35" s="39">
        <f t="shared" si="3"/>
        <v>0</v>
      </c>
    </row>
    <row r="36" spans="1:14" x14ac:dyDescent="0.35">
      <c r="A36" s="16" t="s">
        <v>24</v>
      </c>
      <c r="B36" s="19" t="s">
        <v>32</v>
      </c>
      <c r="C36" s="11"/>
      <c r="D36" s="11"/>
      <c r="E36" s="1">
        <f t="shared" si="0"/>
        <v>0</v>
      </c>
      <c r="F36" s="11"/>
      <c r="G36" s="32"/>
      <c r="H36" s="11"/>
      <c r="I36" s="37">
        <f t="shared" si="1"/>
        <v>0</v>
      </c>
      <c r="J36" s="26">
        <f t="shared" si="2"/>
        <v>0</v>
      </c>
      <c r="K36" s="38">
        <v>0.2</v>
      </c>
      <c r="L36" s="8">
        <v>0.45</v>
      </c>
      <c r="M36" s="8">
        <v>0.25</v>
      </c>
      <c r="N36" s="39">
        <f t="shared" si="3"/>
        <v>0</v>
      </c>
    </row>
    <row r="37" spans="1:14" x14ac:dyDescent="0.35">
      <c r="A37" s="16" t="s">
        <v>25</v>
      </c>
      <c r="B37" s="19" t="s">
        <v>32</v>
      </c>
      <c r="C37" s="11"/>
      <c r="D37" s="11"/>
      <c r="E37" s="1">
        <f t="shared" si="0"/>
        <v>0</v>
      </c>
      <c r="F37" s="11"/>
      <c r="G37" s="32"/>
      <c r="H37" s="11"/>
      <c r="I37" s="37">
        <f t="shared" si="1"/>
        <v>0</v>
      </c>
      <c r="J37" s="26">
        <f t="shared" si="2"/>
        <v>0</v>
      </c>
      <c r="K37" s="38">
        <v>0.2</v>
      </c>
      <c r="L37" s="8">
        <v>0.45</v>
      </c>
      <c r="M37" s="8">
        <v>0.25</v>
      </c>
      <c r="N37" s="39">
        <f t="shared" si="3"/>
        <v>0</v>
      </c>
    </row>
    <row r="38" spans="1:14" x14ac:dyDescent="0.35">
      <c r="A38" s="16" t="s">
        <v>35</v>
      </c>
      <c r="B38" s="19" t="s">
        <v>43</v>
      </c>
      <c r="C38" s="11"/>
      <c r="D38" s="11"/>
      <c r="E38" s="1">
        <f t="shared" si="0"/>
        <v>0</v>
      </c>
      <c r="F38" s="11"/>
      <c r="G38" s="32"/>
      <c r="H38" s="11"/>
      <c r="I38" s="37">
        <f t="shared" si="1"/>
        <v>0</v>
      </c>
      <c r="J38" s="26">
        <f t="shared" si="2"/>
        <v>0</v>
      </c>
      <c r="K38" s="38">
        <v>0.2</v>
      </c>
      <c r="L38" s="8">
        <v>0.45</v>
      </c>
      <c r="M38" s="8">
        <v>0.25</v>
      </c>
      <c r="N38" s="39">
        <f t="shared" si="3"/>
        <v>0</v>
      </c>
    </row>
    <row r="39" spans="1:14" x14ac:dyDescent="0.35">
      <c r="A39" s="16" t="s">
        <v>33</v>
      </c>
      <c r="B39" s="19" t="s">
        <v>34</v>
      </c>
      <c r="C39" s="11"/>
      <c r="D39" s="11"/>
      <c r="E39" s="1">
        <f t="shared" si="0"/>
        <v>0</v>
      </c>
      <c r="F39" s="11"/>
      <c r="G39" s="11"/>
      <c r="H39" s="11"/>
      <c r="I39" s="37">
        <f t="shared" si="1"/>
        <v>0</v>
      </c>
      <c r="J39" s="26">
        <f t="shared" si="2"/>
        <v>0</v>
      </c>
      <c r="K39" s="8">
        <v>0.2</v>
      </c>
      <c r="L39" s="8">
        <v>0.45</v>
      </c>
      <c r="M39" s="8">
        <v>0.25</v>
      </c>
      <c r="N39" s="39">
        <f t="shared" si="3"/>
        <v>0</v>
      </c>
    </row>
    <row r="40" spans="1:14" x14ac:dyDescent="0.35">
      <c r="A40" s="16" t="s">
        <v>26</v>
      </c>
      <c r="B40" s="19" t="s">
        <v>66</v>
      </c>
      <c r="C40" s="11"/>
      <c r="D40" s="11"/>
      <c r="E40" s="1">
        <f t="shared" si="0"/>
        <v>0</v>
      </c>
      <c r="F40" s="11"/>
      <c r="G40" s="11"/>
      <c r="H40" s="11"/>
      <c r="I40" s="37">
        <f t="shared" si="1"/>
        <v>0</v>
      </c>
      <c r="J40" s="26">
        <f t="shared" si="2"/>
        <v>0</v>
      </c>
      <c r="K40" s="8">
        <v>0.2</v>
      </c>
      <c r="L40" s="8">
        <v>0.45</v>
      </c>
      <c r="M40" s="8">
        <v>0.25</v>
      </c>
      <c r="N40" s="39">
        <f>E40+J40</f>
        <v>0</v>
      </c>
    </row>
    <row r="41" spans="1:14" x14ac:dyDescent="0.35">
      <c r="A41" s="16" t="s">
        <v>74</v>
      </c>
      <c r="B41" s="19" t="s">
        <v>3</v>
      </c>
      <c r="C41" s="11"/>
      <c r="D41" s="11"/>
      <c r="E41" s="1">
        <f t="shared" si="0"/>
        <v>0</v>
      </c>
      <c r="F41" s="11"/>
      <c r="G41" s="11"/>
      <c r="H41" s="11"/>
      <c r="I41" s="37">
        <f t="shared" si="1"/>
        <v>0</v>
      </c>
      <c r="J41" s="26">
        <f t="shared" si="2"/>
        <v>0</v>
      </c>
      <c r="K41" s="8">
        <v>0.2</v>
      </c>
      <c r="L41" s="8">
        <v>0.45</v>
      </c>
      <c r="M41" s="8">
        <v>0.25</v>
      </c>
      <c r="N41" s="39">
        <f t="shared" ref="N41:N43" si="4">E41+J41</f>
        <v>0</v>
      </c>
    </row>
    <row r="42" spans="1:14" x14ac:dyDescent="0.35">
      <c r="A42" s="16" t="s">
        <v>75</v>
      </c>
      <c r="B42" s="19" t="s">
        <v>3</v>
      </c>
      <c r="C42" s="11"/>
      <c r="D42" s="11"/>
      <c r="E42" s="1">
        <f t="shared" si="0"/>
        <v>0</v>
      </c>
      <c r="F42" s="11"/>
      <c r="G42" s="11"/>
      <c r="H42" s="11"/>
      <c r="I42" s="37">
        <f t="shared" si="1"/>
        <v>0</v>
      </c>
      <c r="J42" s="26">
        <f t="shared" si="2"/>
        <v>0</v>
      </c>
      <c r="K42" s="8">
        <v>0.2</v>
      </c>
      <c r="L42" s="8">
        <v>0.45</v>
      </c>
      <c r="M42" s="8">
        <v>0.25</v>
      </c>
      <c r="N42" s="39">
        <f t="shared" si="4"/>
        <v>0</v>
      </c>
    </row>
    <row r="43" spans="1:14" x14ac:dyDescent="0.35">
      <c r="A43" s="16" t="s">
        <v>76</v>
      </c>
      <c r="B43" s="19" t="s">
        <v>3</v>
      </c>
      <c r="C43" s="11"/>
      <c r="D43" s="11"/>
      <c r="E43" s="1">
        <f t="shared" si="0"/>
        <v>0</v>
      </c>
      <c r="F43" s="11"/>
      <c r="G43" s="11"/>
      <c r="H43" s="11"/>
      <c r="I43" s="37">
        <f t="shared" si="1"/>
        <v>0</v>
      </c>
      <c r="J43" s="26">
        <f t="shared" si="2"/>
        <v>0</v>
      </c>
      <c r="K43" s="8">
        <v>0.2</v>
      </c>
      <c r="L43" s="8">
        <v>0.45</v>
      </c>
      <c r="M43" s="8">
        <v>0.25</v>
      </c>
      <c r="N43" s="39">
        <f t="shared" si="4"/>
        <v>0</v>
      </c>
    </row>
    <row r="44" spans="1:14" x14ac:dyDescent="0.35">
      <c r="A44" s="9"/>
    </row>
    <row r="45" spans="1:14" ht="70" x14ac:dyDescent="0.35">
      <c r="A45" s="22" t="s">
        <v>68</v>
      </c>
    </row>
    <row r="46" spans="1:14" x14ac:dyDescent="0.35">
      <c r="A46" s="9"/>
    </row>
    <row r="47" spans="1:14" ht="28" x14ac:dyDescent="0.35">
      <c r="A47" s="22" t="s">
        <v>46</v>
      </c>
    </row>
    <row r="48" spans="1:14" x14ac:dyDescent="0.35">
      <c r="A48" s="9"/>
    </row>
    <row r="49" spans="1:1" ht="98" x14ac:dyDescent="0.35">
      <c r="A49" s="22" t="s">
        <v>59</v>
      </c>
    </row>
    <row r="50" spans="1:1" x14ac:dyDescent="0.35">
      <c r="A50" s="9"/>
    </row>
    <row r="51" spans="1:1" ht="84" x14ac:dyDescent="0.35">
      <c r="A51" s="22" t="s">
        <v>58</v>
      </c>
    </row>
    <row r="52" spans="1:1" x14ac:dyDescent="0.35">
      <c r="A52" s="9"/>
    </row>
    <row r="53" spans="1:1" ht="28" x14ac:dyDescent="0.35">
      <c r="A53" s="22" t="s">
        <v>57</v>
      </c>
    </row>
    <row r="54" spans="1:1" x14ac:dyDescent="0.35">
      <c r="A54" s="9"/>
    </row>
    <row r="55" spans="1:1" ht="28" x14ac:dyDescent="0.35">
      <c r="A55" s="22" t="s">
        <v>53</v>
      </c>
    </row>
    <row r="56" spans="1:1" x14ac:dyDescent="0.35">
      <c r="A56" s="9"/>
    </row>
    <row r="57" spans="1:1" ht="98.5" x14ac:dyDescent="0.35">
      <c r="A57" s="21" t="s">
        <v>54</v>
      </c>
    </row>
    <row r="59" spans="1:1" ht="140.5" x14ac:dyDescent="0.35">
      <c r="A59" s="21" t="s">
        <v>62</v>
      </c>
    </row>
    <row r="61" spans="1:1" ht="140.5" x14ac:dyDescent="0.35">
      <c r="A61" s="21" t="s">
        <v>63</v>
      </c>
    </row>
    <row r="63" spans="1:1" ht="56.5" x14ac:dyDescent="0.35">
      <c r="A63" s="21" t="s">
        <v>71</v>
      </c>
    </row>
    <row r="65" spans="1:1" ht="168.5" x14ac:dyDescent="0.35">
      <c r="A65" s="21" t="s">
        <v>56</v>
      </c>
    </row>
  </sheetData>
  <mergeCells count="8">
    <mergeCell ref="A28:A29"/>
    <mergeCell ref="C8:E8"/>
    <mergeCell ref="F8:M8"/>
    <mergeCell ref="A10:A12"/>
    <mergeCell ref="A13:A14"/>
    <mergeCell ref="A17:A18"/>
    <mergeCell ref="A19:A20"/>
    <mergeCell ref="A21:A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C34D9-E46C-4A45-A68B-E488407559FC}">
  <dimension ref="A1"/>
  <sheetViews>
    <sheetView workbookViewId="0">
      <selection activeCell="D17" sqref="D17"/>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Pricing Schedule</vt:lpstr>
      <vt:lpstr>Sheet1</vt:lpstr>
      <vt:lpstr>'Pricing Schedule'!_Hlk166235778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Siyabonga Nyamane</dc:creator>
  <cp:lastModifiedBy>Tsaone Madumo</cp:lastModifiedBy>
  <dcterms:created xsi:type="dcterms:W3CDTF">2018-08-13T11:28:02Z</dcterms:created>
  <dcterms:modified xsi:type="dcterms:W3CDTF">2025-09-12T10:13:16Z</dcterms:modified>
</cp:coreProperties>
</file>