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014084\Documents\OMAN\B. TENDERS\BARREL CLEANING SYSTEM\"/>
    </mc:Choice>
  </mc:AlternateContent>
  <xr:revisionPtr revIDLastSave="0" documentId="13_ncr:1_{64ED7A70-9BEF-4D06-AA43-6D17DAEB8A1C}" xr6:coauthVersionLast="47" xr6:coauthVersionMax="47" xr10:uidLastSave="{00000000-0000-0000-0000-000000000000}"/>
  <bookViews>
    <workbookView xWindow="-108" yWindow="-108" windowWidth="23256" windowHeight="12576" xr2:uid="{CA919C5B-DC74-41F7-A96D-571AC5AF9A50}"/>
  </bookViews>
  <sheets>
    <sheet name="MAIN SHEET" sheetId="3" r:id="rId1"/>
  </sheets>
  <definedNames>
    <definedName name="_xlnm._FilterDatabase" localSheetId="0" hidden="1">'MAIN SHEET'!$B$2:$F$96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6" i="3" l="1"/>
  <c r="I95" i="3"/>
  <c r="H95" i="3"/>
  <c r="G95" i="3"/>
  <c r="J95" i="3" l="1"/>
</calcChain>
</file>

<file path=xl/sharedStrings.xml><?xml version="1.0" encoding="utf-8"?>
<sst xmlns="http://schemas.openxmlformats.org/spreadsheetml/2006/main" count="266" uniqueCount="178">
  <si>
    <t>GEN-001</t>
  </si>
  <si>
    <t>GEN-002</t>
  </si>
  <si>
    <t>GEN-003</t>
  </si>
  <si>
    <t>GEN-004</t>
  </si>
  <si>
    <t>GEN-005</t>
  </si>
  <si>
    <t>The system shall be suitable for military field use.</t>
  </si>
  <si>
    <t>The system shall be operated by one person.</t>
  </si>
  <si>
    <t>The system shall minimise operator exposure to cleaning chemicals.</t>
  </si>
  <si>
    <t>The system shall require minimal routine maintenance.</t>
  </si>
  <si>
    <t>Mechanical Requirements</t>
  </si>
  <si>
    <t>Ref</t>
  </si>
  <si>
    <t>Requirement</t>
  </si>
  <si>
    <t>MEC-001</t>
  </si>
  <si>
    <t>MEC-002</t>
  </si>
  <si>
    <t>MEC-003</t>
  </si>
  <si>
    <t>MEC-004</t>
  </si>
  <si>
    <t>Brushes shall maintain continuous circumferential contact.</t>
  </si>
  <si>
    <t>Cleaning Fluid System</t>
  </si>
  <si>
    <t>FLD-001</t>
  </si>
  <si>
    <t>Cleaning fluid shall be dispensed automatically.</t>
  </si>
  <si>
    <t>FLD-002</t>
  </si>
  <si>
    <t>Cleaning fluid shall be delivered directly to the brushes.</t>
  </si>
  <si>
    <t>FLD-003</t>
  </si>
  <si>
    <t>The reservoir shall be refillable during operation.</t>
  </si>
  <si>
    <t>FLD-004</t>
  </si>
  <si>
    <t>The cleaning cycle shall continue uninterrupted while replenishing fluid.</t>
  </si>
  <si>
    <t>FLD-005</t>
  </si>
  <si>
    <t>Unlimited cleaning fluid supply shall be possible through replenishment.</t>
  </si>
  <si>
    <t>FLD-006</t>
  </si>
  <si>
    <t>Used cleaning fluid shall be recovered.</t>
  </si>
  <si>
    <t>FLD-007</t>
  </si>
  <si>
    <t>The recovery system shall prevent contamination of the weapon platform.</t>
  </si>
  <si>
    <t>FLD-008</t>
  </si>
  <si>
    <t>The recovery system shall prevent contamination of the surrounding area.</t>
  </si>
  <si>
    <t>FLD-009</t>
  </si>
  <si>
    <t>Automation</t>
  </si>
  <si>
    <t>AUT-001</t>
  </si>
  <si>
    <t>AUT-002</t>
  </si>
  <si>
    <t>AUT-003</t>
  </si>
  <si>
    <t>Cleaning fluid application shall be automatic.</t>
  </si>
  <si>
    <t>AUT-004</t>
  </si>
  <si>
    <t>Cleaning shall be automatic.</t>
  </si>
  <si>
    <t>AUT-005</t>
  </si>
  <si>
    <t>Fluid recovery shall be automatic.</t>
  </si>
  <si>
    <t>No operator intervention shall be required once the cycle has commenced.</t>
  </si>
  <si>
    <t>Human Machine Interface</t>
  </si>
  <si>
    <t>HMI-001</t>
  </si>
  <si>
    <t>The system shall incorporate an onboard LCD display.</t>
  </si>
  <si>
    <t>HMI-002</t>
  </si>
  <si>
    <t>The display shall be colour.</t>
  </si>
  <si>
    <t>HMI-003</t>
  </si>
  <si>
    <t>The display shall be touchscreen operated.</t>
  </si>
  <si>
    <t>HMI-004</t>
  </si>
  <si>
    <t>Cleaning modes shall be selectable.</t>
  </si>
  <si>
    <t>HMI-005</t>
  </si>
  <si>
    <t>Cleaning progress shall be displayed.</t>
  </si>
  <si>
    <t>HMI-006</t>
  </si>
  <si>
    <t>HMI-007</t>
  </si>
  <si>
    <t>System status shall be displayed.</t>
  </si>
  <si>
    <t>Inspection System</t>
  </si>
  <si>
    <t>CAM-001</t>
  </si>
  <si>
    <t>The system shall include an integrated inspection camera.</t>
  </si>
  <si>
    <t>CAM-002</t>
  </si>
  <si>
    <t>CAM-003</t>
  </si>
  <si>
    <t>Live video shall be available.</t>
  </si>
  <si>
    <t>CAM-004</t>
  </si>
  <si>
    <t>Images shall be recorded.</t>
  </si>
  <si>
    <t>CAM-005</t>
  </si>
  <si>
    <t>Video shall be recorded.</t>
  </si>
  <si>
    <t>CAM-006</t>
  </si>
  <si>
    <t>Images shall be stored automatically.</t>
  </si>
  <si>
    <t>CAM-007</t>
  </si>
  <si>
    <t>Video shall be stored automatically.</t>
  </si>
  <si>
    <t>CAM-008</t>
  </si>
  <si>
    <t>Cleaning Modes</t>
  </si>
  <si>
    <t>MOD-001</t>
  </si>
  <si>
    <t>Normal Cleaning Mode shall be provided.</t>
  </si>
  <si>
    <t>MOD-002</t>
  </si>
  <si>
    <t>Intensive Cleaning Mode shall be provided.</t>
  </si>
  <si>
    <t>MOD-003</t>
  </si>
  <si>
    <t>Preservation Mode shall be provided.</t>
  </si>
  <si>
    <t>MOD-004</t>
  </si>
  <si>
    <t>De-preservation Mode shall be provided.</t>
  </si>
  <si>
    <t>Electrical Requirements</t>
  </si>
  <si>
    <t>ELE-001</t>
  </si>
  <si>
    <t>System shall operate from 24 VDC.</t>
  </si>
  <si>
    <t>ELE-002</t>
  </si>
  <si>
    <t>ELE-004</t>
  </si>
  <si>
    <t>Battery status indication shall be provided.</t>
  </si>
  <si>
    <t>ELE-005</t>
  </si>
  <si>
    <t>Reverse polarity protection shall be provided.</t>
  </si>
  <si>
    <t>ELE-006</t>
  </si>
  <si>
    <t>Electrical overload protection shall be provided.</t>
  </si>
  <si>
    <t>ELE-007</t>
  </si>
  <si>
    <t>Motor overload protection shall be provided.</t>
  </si>
  <si>
    <t>Connectivity</t>
  </si>
  <si>
    <t>COM-001</t>
  </si>
  <si>
    <t>COM-002</t>
  </si>
  <si>
    <t>Bluetooth connectivity shall be provided.</t>
  </si>
  <si>
    <t>COM-003</t>
  </si>
  <si>
    <t>USB interface shall be provided.</t>
  </si>
  <si>
    <t>Physical Requirements</t>
  </si>
  <si>
    <t>PHY-001</t>
  </si>
  <si>
    <t>PHY-002</t>
  </si>
  <si>
    <t>One operator shall be able to transport the system.</t>
  </si>
  <si>
    <t>PHY-003</t>
  </si>
  <si>
    <t>The system shall be suitable for transport in military vehicles.</t>
  </si>
  <si>
    <t>Transport Container</t>
  </si>
  <si>
    <t>CAS-001</t>
  </si>
  <si>
    <t>All components shall fit into one transport container.</t>
  </si>
  <si>
    <t>CAS-002</t>
  </si>
  <si>
    <t>CAS-003</t>
  </si>
  <si>
    <t>CAS-004</t>
  </si>
  <si>
    <t>CAS-005</t>
  </si>
  <si>
    <t>The container shall protect equipment during transport.</t>
  </si>
  <si>
    <t>Performance Requirements</t>
  </si>
  <si>
    <t>PER-001</t>
  </si>
  <si>
    <t>Normal cleaning cycle shall not exceed 20 minutes.</t>
  </si>
  <si>
    <t>PER-002</t>
  </si>
  <si>
    <t>PER-003</t>
  </si>
  <si>
    <t>PER-004</t>
  </si>
  <si>
    <t>PER-005</t>
  </si>
  <si>
    <t>No cleaning fluid shall contaminate the surrounding area.</t>
  </si>
  <si>
    <t>The cleaning fluid reservoir shall be refillable during operation.</t>
  </si>
  <si>
    <t>Reliability</t>
  </si>
  <si>
    <t>REL-001</t>
  </si>
  <si>
    <t>No scheduled maintenance shall be required before 500 cleaning cycles (excluding routine cleaning and lubrication).</t>
  </si>
  <si>
    <t>Wear components shall be replaceable.</t>
  </si>
  <si>
    <t>Safety</t>
  </si>
  <si>
    <t>SAF-001</t>
  </si>
  <si>
    <t>SAF-002</t>
  </si>
  <si>
    <t>Brush jam protection shall be provided.</t>
  </si>
  <si>
    <t>SAF-003</t>
  </si>
  <si>
    <t>Automatic fault shutdown shall be provided.</t>
  </si>
  <si>
    <t>Documentation and Support</t>
  </si>
  <si>
    <t>DOC-001</t>
  </si>
  <si>
    <t>Operator Manual shall be supplied.</t>
  </si>
  <si>
    <t>DOC-002</t>
  </si>
  <si>
    <t>Maintenance Manual shall be supplied.</t>
  </si>
  <si>
    <t>DOC-003</t>
  </si>
  <si>
    <t>DOC-004</t>
  </si>
  <si>
    <t>A minimum 24-month warranty shall be provided.</t>
  </si>
  <si>
    <t>Spare parts and technical support shall be available for a minimum of 10 years</t>
  </si>
  <si>
    <t xml:space="preserve">General Requirements </t>
  </si>
  <si>
    <t>The system shall clean a complete 155 mm artillery barrel,  Progressive Rifling (Gain Twist Rifling) and Uniform Rifling (Constant Twist Rifling)</t>
  </si>
  <si>
    <t>Compliance criteria</t>
  </si>
  <si>
    <t>Mandatory (M)</t>
  </si>
  <si>
    <t>Desirable (D)</t>
  </si>
  <si>
    <t>Used fluid shall be collected in an external container, from the system via a pipe into the external container</t>
  </si>
  <si>
    <t>High resolution camera shall be onboard the system.</t>
  </si>
  <si>
    <t>Inspection during cleaning shall be possible on the system</t>
  </si>
  <si>
    <t>Inspection after cleaning shall be possible on the system display</t>
  </si>
  <si>
    <t>System shall operate from 220V AC via a power supply</t>
  </si>
  <si>
    <t>CAM-09</t>
  </si>
  <si>
    <t>Combined brush( Bristles alone) length shall be at least 200 mm.</t>
  </si>
  <si>
    <t>Wi-Fi connectivity shall be provided. To transfer data(video`s, photos)</t>
  </si>
  <si>
    <t>System length shall not exceed 800 mm in stored position.</t>
  </si>
  <si>
    <t>REL-004</t>
  </si>
  <si>
    <t>The brush assembly shall automatically retract from the barrel.(dual direction)</t>
  </si>
  <si>
    <t>FLD-010</t>
  </si>
  <si>
    <t xml:space="preserve">The system should be compatible with recognised  types of barrel cleaning fluid </t>
  </si>
  <si>
    <t>Brush extraction shall be automatic. (dual direction)</t>
  </si>
  <si>
    <t>System Faults shall be displayed.</t>
  </si>
  <si>
    <t>Combination Steel and Nylon bristles shall be incorporated.</t>
  </si>
  <si>
    <t>Mandatory</t>
  </si>
  <si>
    <t>Desirable</t>
  </si>
  <si>
    <t>Maximum case length shall not excced 1100 mm.</t>
  </si>
  <si>
    <t>Maximum case width shall not exceed 350 mm.</t>
  </si>
  <si>
    <t>Maximum case height shall not exceed 250 mm.</t>
  </si>
  <si>
    <t>Repacking shall not exceed ten minutes.</t>
  </si>
  <si>
    <t>System setup shall not exceed ten minutes.</t>
  </si>
  <si>
    <t>Points</t>
  </si>
  <si>
    <t>Necessary</t>
  </si>
  <si>
    <t>Total Points</t>
  </si>
  <si>
    <t>The bidder must must achieve</t>
  </si>
  <si>
    <t>Compliance YES /NO</t>
  </si>
  <si>
    <t>ANNEXURE A - COMPLIANCE TO STATEMENT OF WORK MATRIX</t>
  </si>
  <si>
    <t>Reference to Artefacts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</si>
</sst>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/>
    </xf>
    <xf numFmtId="0" fontId="0" fillId="0" borderId="4" xfId="0" applyBorder="1"/>
    <xf numFmtId="1" fontId="0" fillId="0" borderId="4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B3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DFBE-23DC-4092-A697-D95CE5F97393}">
  <sheetPr>
    <pageSetUpPr fitToPage="1"/>
  </sheetPr>
  <dimension ref="B2:L96"/>
  <sheetViews>
    <sheetView tabSelected="1" workbookViewId="0">
      <selection activeCell="AM1" sqref="AM1:AP1048576"/>
    </sheetView>
  </sheetViews>
  <sheetFormatPr defaultRowHeight="14.4" x14ac:dyDescent="0.3"/>
  <cols>
    <col min="2" max="2" width="10.44140625" customWidth="1"/>
    <col min="3" max="3" width="66.6640625" style="1" customWidth="1"/>
    <col min="4" max="4" width="25.33203125" style="1" customWidth="1"/>
    <col min="5" max="5" width="20.88671875" customWidth="1"/>
    <col min="6" max="6" width="22.6640625" customWidth="1"/>
    <col min="7" max="7" width="12.33203125" customWidth="1"/>
    <col min="8" max="8" width="10.6640625" bestFit="1" customWidth="1"/>
    <col min="9" max="9" width="10" bestFit="1" customWidth="1"/>
    <col min="13" max="13" width="10.88671875" customWidth="1"/>
  </cols>
  <sheetData>
    <row r="2" spans="2:12" ht="37.5" customHeight="1" x14ac:dyDescent="0.3">
      <c r="B2" s="21" t="s">
        <v>176</v>
      </c>
      <c r="C2" s="21"/>
      <c r="D2" s="21"/>
      <c r="E2" s="21"/>
      <c r="F2" s="21"/>
      <c r="G2" s="21"/>
      <c r="H2" s="21"/>
      <c r="I2" s="21"/>
      <c r="J2" s="4"/>
    </row>
    <row r="3" spans="2:12" x14ac:dyDescent="0.3">
      <c r="B3" s="2"/>
      <c r="C3" s="11"/>
      <c r="D3" s="11"/>
      <c r="E3" s="2"/>
      <c r="F3" s="2"/>
      <c r="G3" s="2"/>
      <c r="H3" s="2"/>
      <c r="I3" s="2"/>
      <c r="J3" s="16"/>
    </row>
    <row r="4" spans="2:12" ht="30" customHeight="1" x14ac:dyDescent="0.3">
      <c r="B4" s="12" t="s">
        <v>10</v>
      </c>
      <c r="C4" s="13" t="s">
        <v>11</v>
      </c>
      <c r="D4" s="12" t="s">
        <v>145</v>
      </c>
      <c r="E4" s="12" t="s">
        <v>175</v>
      </c>
      <c r="F4" s="12" t="s">
        <v>177</v>
      </c>
      <c r="G4" s="13" t="s">
        <v>164</v>
      </c>
      <c r="H4" s="12" t="s">
        <v>172</v>
      </c>
      <c r="I4" s="12" t="s">
        <v>165</v>
      </c>
      <c r="J4" s="16"/>
    </row>
    <row r="5" spans="2:12" ht="27.6" customHeight="1" x14ac:dyDescent="0.3">
      <c r="B5" s="22" t="s">
        <v>143</v>
      </c>
      <c r="C5" s="22"/>
      <c r="D5" s="22"/>
      <c r="E5" s="22"/>
      <c r="F5" s="22"/>
      <c r="G5" s="18" t="s">
        <v>171</v>
      </c>
      <c r="H5" s="19"/>
      <c r="I5" s="19"/>
      <c r="J5" s="16"/>
    </row>
    <row r="6" spans="2:12" ht="15.6" x14ac:dyDescent="0.3">
      <c r="B6" s="14" t="s">
        <v>0</v>
      </c>
      <c r="C6" s="7" t="s">
        <v>5</v>
      </c>
      <c r="D6" s="8" t="s">
        <v>146</v>
      </c>
      <c r="E6" s="9"/>
      <c r="F6" s="8"/>
      <c r="G6" s="10">
        <v>1</v>
      </c>
      <c r="H6" s="10"/>
      <c r="I6" s="10"/>
      <c r="J6" s="17"/>
      <c r="K6" s="5"/>
      <c r="L6" s="5"/>
    </row>
    <row r="7" spans="2:12" ht="15.6" x14ac:dyDescent="0.3">
      <c r="B7" s="14" t="s">
        <v>1</v>
      </c>
      <c r="C7" s="7" t="s">
        <v>6</v>
      </c>
      <c r="D7" s="8" t="s">
        <v>146</v>
      </c>
      <c r="E7" s="9"/>
      <c r="F7" s="8"/>
      <c r="G7" s="10">
        <v>1</v>
      </c>
      <c r="H7" s="10"/>
      <c r="I7" s="10"/>
      <c r="J7" s="17"/>
      <c r="K7" s="5"/>
      <c r="L7" s="5"/>
    </row>
    <row r="8" spans="2:12" ht="36.6" customHeight="1" x14ac:dyDescent="0.3">
      <c r="B8" s="14" t="s">
        <v>2</v>
      </c>
      <c r="C8" s="7" t="s">
        <v>144</v>
      </c>
      <c r="D8" s="8" t="s">
        <v>146</v>
      </c>
      <c r="E8" s="9"/>
      <c r="F8" s="8"/>
      <c r="G8" s="10">
        <v>1</v>
      </c>
      <c r="H8" s="10"/>
      <c r="I8" s="10"/>
      <c r="J8" s="17"/>
      <c r="K8" s="5"/>
      <c r="L8" s="5"/>
    </row>
    <row r="9" spans="2:12" ht="21" customHeight="1" x14ac:dyDescent="0.3">
      <c r="B9" s="14" t="s">
        <v>3</v>
      </c>
      <c r="C9" s="7" t="s">
        <v>7</v>
      </c>
      <c r="D9" s="8" t="s">
        <v>172</v>
      </c>
      <c r="E9" s="9"/>
      <c r="F9" s="8"/>
      <c r="G9" s="10"/>
      <c r="H9" s="10">
        <v>1</v>
      </c>
      <c r="I9" s="10"/>
      <c r="J9" s="17"/>
      <c r="K9" s="5"/>
      <c r="L9" s="5"/>
    </row>
    <row r="10" spans="2:12" ht="22.5" customHeight="1" x14ac:dyDescent="0.3">
      <c r="B10" s="14" t="s">
        <v>4</v>
      </c>
      <c r="C10" s="7" t="s">
        <v>8</v>
      </c>
      <c r="D10" s="8" t="s">
        <v>147</v>
      </c>
      <c r="E10" s="9"/>
      <c r="F10" s="8"/>
      <c r="G10" s="10"/>
      <c r="H10" s="10"/>
      <c r="I10" s="10">
        <v>1</v>
      </c>
      <c r="J10" s="17"/>
      <c r="K10" s="5"/>
      <c r="L10" s="5"/>
    </row>
    <row r="11" spans="2:12" ht="25.5" customHeight="1" x14ac:dyDescent="0.3">
      <c r="B11" s="22" t="s">
        <v>9</v>
      </c>
      <c r="C11" s="22"/>
      <c r="D11" s="22"/>
      <c r="E11" s="22"/>
      <c r="F11" s="22"/>
      <c r="G11" s="18" t="s">
        <v>171</v>
      </c>
      <c r="H11" s="19"/>
      <c r="I11" s="19"/>
      <c r="J11" s="17"/>
      <c r="K11" s="5"/>
      <c r="L11" s="5"/>
    </row>
    <row r="12" spans="2:12" ht="15.6" x14ac:dyDescent="0.3">
      <c r="B12" s="14" t="s">
        <v>12</v>
      </c>
      <c r="C12" s="7" t="s">
        <v>163</v>
      </c>
      <c r="D12" s="8" t="s">
        <v>146</v>
      </c>
      <c r="E12" s="9"/>
      <c r="F12" s="8"/>
      <c r="G12" s="10">
        <v>1</v>
      </c>
      <c r="H12" s="10"/>
      <c r="I12" s="10"/>
      <c r="J12" s="17"/>
      <c r="K12" s="5"/>
      <c r="L12" s="5"/>
    </row>
    <row r="13" spans="2:12" ht="15.6" x14ac:dyDescent="0.3">
      <c r="B13" s="14" t="s">
        <v>13</v>
      </c>
      <c r="C13" s="7" t="s">
        <v>154</v>
      </c>
      <c r="D13" s="8" t="s">
        <v>146</v>
      </c>
      <c r="E13" s="9"/>
      <c r="F13" s="8"/>
      <c r="G13" s="10">
        <v>1</v>
      </c>
      <c r="H13" s="10"/>
      <c r="I13" s="10"/>
      <c r="J13" s="17"/>
      <c r="K13" s="5"/>
      <c r="L13" s="5"/>
    </row>
    <row r="14" spans="2:12" ht="15.6" x14ac:dyDescent="0.3">
      <c r="B14" s="14" t="s">
        <v>14</v>
      </c>
      <c r="C14" s="7" t="s">
        <v>16</v>
      </c>
      <c r="D14" s="8" t="s">
        <v>146</v>
      </c>
      <c r="E14" s="9"/>
      <c r="F14" s="8"/>
      <c r="G14" s="10">
        <v>1</v>
      </c>
      <c r="H14" s="10"/>
      <c r="I14" s="10"/>
      <c r="J14" s="17"/>
      <c r="K14" s="5"/>
      <c r="L14" s="5"/>
    </row>
    <row r="15" spans="2:12" ht="31.2" x14ac:dyDescent="0.3">
      <c r="B15" s="14" t="s">
        <v>15</v>
      </c>
      <c r="C15" s="7" t="s">
        <v>158</v>
      </c>
      <c r="D15" s="8" t="s">
        <v>146</v>
      </c>
      <c r="E15" s="9"/>
      <c r="F15" s="8"/>
      <c r="G15" s="10">
        <v>1</v>
      </c>
      <c r="H15" s="10"/>
      <c r="I15" s="10"/>
      <c r="J15" s="17"/>
      <c r="K15" s="5"/>
      <c r="L15" s="5"/>
    </row>
    <row r="16" spans="2:12" ht="25.5" customHeight="1" x14ac:dyDescent="0.3">
      <c r="B16" s="22" t="s">
        <v>17</v>
      </c>
      <c r="C16" s="22"/>
      <c r="D16" s="22"/>
      <c r="E16" s="22"/>
      <c r="F16" s="22"/>
      <c r="G16" s="18" t="s">
        <v>171</v>
      </c>
      <c r="H16" s="19"/>
      <c r="I16" s="19"/>
      <c r="J16" s="17"/>
      <c r="K16" s="5"/>
      <c r="L16" s="5"/>
    </row>
    <row r="17" spans="2:12" ht="15.6" x14ac:dyDescent="0.3">
      <c r="B17" s="14" t="s">
        <v>18</v>
      </c>
      <c r="C17" s="7" t="s">
        <v>19</v>
      </c>
      <c r="D17" s="8" t="s">
        <v>146</v>
      </c>
      <c r="E17" s="8"/>
      <c r="F17" s="8"/>
      <c r="G17" s="10">
        <v>1</v>
      </c>
      <c r="H17" s="10"/>
      <c r="I17" s="10"/>
      <c r="J17" s="17"/>
      <c r="K17" s="5"/>
      <c r="L17" s="5"/>
    </row>
    <row r="18" spans="2:12" ht="15.6" x14ac:dyDescent="0.3">
      <c r="B18" s="14" t="s">
        <v>20</v>
      </c>
      <c r="C18" s="7" t="s">
        <v>21</v>
      </c>
      <c r="D18" s="8" t="s">
        <v>172</v>
      </c>
      <c r="E18" s="8"/>
      <c r="F18" s="8"/>
      <c r="G18" s="10"/>
      <c r="H18" s="10">
        <v>1</v>
      </c>
      <c r="I18" s="10"/>
      <c r="J18" s="17"/>
      <c r="K18" s="5"/>
      <c r="L18" s="5"/>
    </row>
    <row r="19" spans="2:12" ht="15.6" x14ac:dyDescent="0.3">
      <c r="B19" s="14" t="s">
        <v>22</v>
      </c>
      <c r="C19" s="7" t="s">
        <v>23</v>
      </c>
      <c r="D19" s="8" t="s">
        <v>146</v>
      </c>
      <c r="E19" s="8"/>
      <c r="F19" s="8"/>
      <c r="G19" s="10">
        <v>1</v>
      </c>
      <c r="H19" s="10"/>
      <c r="I19" s="10"/>
      <c r="J19" s="17"/>
      <c r="K19" s="5"/>
      <c r="L19" s="5"/>
    </row>
    <row r="20" spans="2:12" ht="31.2" x14ac:dyDescent="0.3">
      <c r="B20" s="14" t="s">
        <v>24</v>
      </c>
      <c r="C20" s="7" t="s">
        <v>25</v>
      </c>
      <c r="D20" s="8" t="s">
        <v>172</v>
      </c>
      <c r="E20" s="8"/>
      <c r="F20" s="8"/>
      <c r="G20" s="10"/>
      <c r="H20" s="10">
        <v>1</v>
      </c>
      <c r="I20" s="10"/>
      <c r="J20" s="17"/>
      <c r="K20" s="5"/>
      <c r="L20" s="5"/>
    </row>
    <row r="21" spans="2:12" ht="31.2" x14ac:dyDescent="0.3">
      <c r="B21" s="14" t="s">
        <v>26</v>
      </c>
      <c r="C21" s="7" t="s">
        <v>27</v>
      </c>
      <c r="D21" s="8" t="s">
        <v>146</v>
      </c>
      <c r="E21" s="8"/>
      <c r="F21" s="8"/>
      <c r="G21" s="10">
        <v>1</v>
      </c>
      <c r="H21" s="10"/>
      <c r="I21" s="10"/>
      <c r="J21" s="17"/>
      <c r="K21" s="5"/>
      <c r="L21" s="5"/>
    </row>
    <row r="22" spans="2:12" ht="15.6" x14ac:dyDescent="0.3">
      <c r="B22" s="14" t="s">
        <v>28</v>
      </c>
      <c r="C22" s="7" t="s">
        <v>29</v>
      </c>
      <c r="D22" s="8" t="s">
        <v>172</v>
      </c>
      <c r="E22" s="8"/>
      <c r="F22" s="8"/>
      <c r="G22" s="10"/>
      <c r="H22" s="10">
        <v>1</v>
      </c>
      <c r="I22" s="10"/>
      <c r="J22" s="17"/>
      <c r="K22" s="5"/>
      <c r="L22" s="5"/>
    </row>
    <row r="23" spans="2:12" ht="31.2" x14ac:dyDescent="0.3">
      <c r="B23" s="14" t="s">
        <v>30</v>
      </c>
      <c r="C23" s="7" t="s">
        <v>31</v>
      </c>
      <c r="D23" s="8" t="s">
        <v>147</v>
      </c>
      <c r="E23" s="8"/>
      <c r="F23" s="8"/>
      <c r="G23" s="10"/>
      <c r="H23" s="10"/>
      <c r="I23" s="10">
        <v>1</v>
      </c>
      <c r="J23" s="17"/>
      <c r="K23" s="5"/>
      <c r="L23" s="5"/>
    </row>
    <row r="24" spans="2:12" ht="31.2" x14ac:dyDescent="0.3">
      <c r="B24" s="14" t="s">
        <v>32</v>
      </c>
      <c r="C24" s="7" t="s">
        <v>33</v>
      </c>
      <c r="D24" s="8" t="s">
        <v>147</v>
      </c>
      <c r="E24" s="8"/>
      <c r="F24" s="8"/>
      <c r="G24" s="10"/>
      <c r="H24" s="10"/>
      <c r="I24" s="10">
        <v>1</v>
      </c>
      <c r="J24" s="17"/>
      <c r="K24" s="5"/>
      <c r="L24" s="5"/>
    </row>
    <row r="25" spans="2:12" ht="31.2" x14ac:dyDescent="0.3">
      <c r="B25" s="14" t="s">
        <v>34</v>
      </c>
      <c r="C25" s="7" t="s">
        <v>160</v>
      </c>
      <c r="D25" s="8" t="s">
        <v>172</v>
      </c>
      <c r="E25" s="8"/>
      <c r="F25" s="8"/>
      <c r="G25" s="10"/>
      <c r="H25" s="10">
        <v>1</v>
      </c>
      <c r="I25" s="10"/>
      <c r="J25" s="17"/>
      <c r="K25" s="5"/>
      <c r="L25" s="5"/>
    </row>
    <row r="26" spans="2:12" ht="31.2" x14ac:dyDescent="0.3">
      <c r="B26" s="14" t="s">
        <v>159</v>
      </c>
      <c r="C26" s="7" t="s">
        <v>148</v>
      </c>
      <c r="D26" s="8" t="s">
        <v>172</v>
      </c>
      <c r="E26" s="8"/>
      <c r="F26" s="8"/>
      <c r="G26" s="10"/>
      <c r="H26" s="10">
        <v>1</v>
      </c>
      <c r="I26" s="10"/>
      <c r="J26" s="17"/>
      <c r="K26" s="5"/>
      <c r="L26" s="5"/>
    </row>
    <row r="27" spans="2:12" ht="15.6" x14ac:dyDescent="0.3">
      <c r="B27" s="22" t="s">
        <v>35</v>
      </c>
      <c r="C27" s="22"/>
      <c r="D27" s="22"/>
      <c r="E27" s="22"/>
      <c r="F27" s="22"/>
      <c r="G27" s="18" t="s">
        <v>171</v>
      </c>
      <c r="H27" s="19"/>
      <c r="I27" s="19"/>
      <c r="J27" s="17"/>
      <c r="K27" s="5"/>
      <c r="L27" s="5"/>
    </row>
    <row r="28" spans="2:12" ht="15.6" x14ac:dyDescent="0.3">
      <c r="B28" s="14" t="s">
        <v>36</v>
      </c>
      <c r="C28" s="7" t="s">
        <v>39</v>
      </c>
      <c r="D28" s="8" t="s">
        <v>146</v>
      </c>
      <c r="E28" s="8"/>
      <c r="F28" s="8"/>
      <c r="G28" s="10">
        <v>1</v>
      </c>
      <c r="H28" s="10"/>
      <c r="I28" s="10"/>
      <c r="J28" s="17"/>
      <c r="K28" s="5"/>
      <c r="L28" s="5"/>
    </row>
    <row r="29" spans="2:12" ht="15.6" x14ac:dyDescent="0.3">
      <c r="B29" s="14" t="s">
        <v>37</v>
      </c>
      <c r="C29" s="7" t="s">
        <v>41</v>
      </c>
      <c r="D29" s="8" t="s">
        <v>146</v>
      </c>
      <c r="E29" s="8"/>
      <c r="F29" s="8"/>
      <c r="G29" s="10">
        <v>1</v>
      </c>
      <c r="H29" s="10"/>
      <c r="I29" s="10"/>
      <c r="J29" s="17"/>
      <c r="K29" s="5"/>
      <c r="L29" s="5"/>
    </row>
    <row r="30" spans="2:12" ht="15.6" x14ac:dyDescent="0.3">
      <c r="B30" s="14" t="s">
        <v>38</v>
      </c>
      <c r="C30" s="7" t="s">
        <v>43</v>
      </c>
      <c r="D30" s="8" t="s">
        <v>172</v>
      </c>
      <c r="E30" s="8"/>
      <c r="F30" s="8"/>
      <c r="G30" s="10"/>
      <c r="H30" s="10">
        <v>1</v>
      </c>
      <c r="I30" s="10"/>
      <c r="J30" s="17"/>
      <c r="K30" s="5"/>
      <c r="L30" s="5"/>
    </row>
    <row r="31" spans="2:12" ht="15.6" x14ac:dyDescent="0.3">
      <c r="B31" s="14" t="s">
        <v>40</v>
      </c>
      <c r="C31" s="7" t="s">
        <v>161</v>
      </c>
      <c r="D31" s="8" t="s">
        <v>146</v>
      </c>
      <c r="E31" s="8"/>
      <c r="F31" s="8"/>
      <c r="G31" s="10">
        <v>1</v>
      </c>
      <c r="H31" s="10"/>
      <c r="I31" s="10"/>
      <c r="J31" s="17"/>
      <c r="K31" s="5"/>
      <c r="L31" s="5"/>
    </row>
    <row r="32" spans="2:12" ht="31.2" x14ac:dyDescent="0.3">
      <c r="B32" s="14" t="s">
        <v>42</v>
      </c>
      <c r="C32" s="7" t="s">
        <v>44</v>
      </c>
      <c r="D32" s="8" t="s">
        <v>172</v>
      </c>
      <c r="E32" s="8"/>
      <c r="F32" s="8"/>
      <c r="G32" s="10"/>
      <c r="H32" s="10">
        <v>1</v>
      </c>
      <c r="I32" s="10"/>
      <c r="J32" s="17"/>
      <c r="K32" s="5"/>
      <c r="L32" s="5"/>
    </row>
    <row r="33" spans="2:12" ht="15.6" x14ac:dyDescent="0.3">
      <c r="B33" s="22" t="s">
        <v>45</v>
      </c>
      <c r="C33" s="22"/>
      <c r="D33" s="22"/>
      <c r="E33" s="22"/>
      <c r="F33" s="22"/>
      <c r="G33" s="18" t="s">
        <v>171</v>
      </c>
      <c r="H33" s="19"/>
      <c r="I33" s="19"/>
      <c r="J33" s="17"/>
      <c r="K33" s="5"/>
      <c r="L33" s="5"/>
    </row>
    <row r="34" spans="2:12" ht="15.6" x14ac:dyDescent="0.3">
      <c r="B34" s="14" t="s">
        <v>46</v>
      </c>
      <c r="C34" s="7" t="s">
        <v>47</v>
      </c>
      <c r="D34" s="8" t="s">
        <v>146</v>
      </c>
      <c r="E34" s="8"/>
      <c r="F34" s="8"/>
      <c r="G34" s="10">
        <v>1</v>
      </c>
      <c r="H34" s="10"/>
      <c r="I34" s="10"/>
      <c r="J34" s="17"/>
      <c r="K34" s="5"/>
      <c r="L34" s="5"/>
    </row>
    <row r="35" spans="2:12" ht="15.6" x14ac:dyDescent="0.3">
      <c r="B35" s="14" t="s">
        <v>48</v>
      </c>
      <c r="C35" s="7" t="s">
        <v>49</v>
      </c>
      <c r="D35" s="8" t="s">
        <v>172</v>
      </c>
      <c r="E35" s="8"/>
      <c r="F35" s="8"/>
      <c r="G35" s="10"/>
      <c r="H35" s="10">
        <v>1</v>
      </c>
      <c r="I35" s="10"/>
      <c r="J35" s="17"/>
      <c r="K35" s="5"/>
      <c r="L35" s="5"/>
    </row>
    <row r="36" spans="2:12" ht="15.6" x14ac:dyDescent="0.3">
      <c r="B36" s="14" t="s">
        <v>50</v>
      </c>
      <c r="C36" s="7" t="s">
        <v>51</v>
      </c>
      <c r="D36" s="8" t="s">
        <v>146</v>
      </c>
      <c r="E36" s="8"/>
      <c r="F36" s="8"/>
      <c r="G36" s="10">
        <v>1</v>
      </c>
      <c r="H36" s="10"/>
      <c r="I36" s="10"/>
      <c r="J36" s="17"/>
      <c r="K36" s="5"/>
      <c r="L36" s="5"/>
    </row>
    <row r="37" spans="2:12" ht="15.6" x14ac:dyDescent="0.3">
      <c r="B37" s="14" t="s">
        <v>52</v>
      </c>
      <c r="C37" s="7" t="s">
        <v>53</v>
      </c>
      <c r="D37" s="8" t="s">
        <v>172</v>
      </c>
      <c r="E37" s="8"/>
      <c r="F37" s="8"/>
      <c r="G37" s="10"/>
      <c r="H37" s="10">
        <v>1</v>
      </c>
      <c r="I37" s="10"/>
      <c r="J37" s="17"/>
      <c r="K37" s="5"/>
      <c r="L37" s="5"/>
    </row>
    <row r="38" spans="2:12" ht="15.6" x14ac:dyDescent="0.3">
      <c r="B38" s="14" t="s">
        <v>54</v>
      </c>
      <c r="C38" s="7" t="s">
        <v>55</v>
      </c>
      <c r="D38" s="8" t="s">
        <v>172</v>
      </c>
      <c r="E38" s="8"/>
      <c r="F38" s="8"/>
      <c r="G38" s="10"/>
      <c r="H38" s="10">
        <v>1</v>
      </c>
      <c r="I38" s="10"/>
      <c r="J38" s="17"/>
      <c r="K38" s="5"/>
      <c r="L38" s="5"/>
    </row>
    <row r="39" spans="2:12" ht="15.6" x14ac:dyDescent="0.3">
      <c r="B39" s="14" t="s">
        <v>56</v>
      </c>
      <c r="C39" s="7" t="s">
        <v>162</v>
      </c>
      <c r="D39" s="8" t="s">
        <v>146</v>
      </c>
      <c r="E39" s="8"/>
      <c r="F39" s="8"/>
      <c r="G39" s="10">
        <v>1</v>
      </c>
      <c r="H39" s="10"/>
      <c r="I39" s="10"/>
      <c r="J39" s="17"/>
      <c r="K39" s="5"/>
      <c r="L39" s="5"/>
    </row>
    <row r="40" spans="2:12" ht="15.6" x14ac:dyDescent="0.3">
      <c r="B40" s="14" t="s">
        <v>57</v>
      </c>
      <c r="C40" s="7" t="s">
        <v>58</v>
      </c>
      <c r="D40" s="8" t="s">
        <v>172</v>
      </c>
      <c r="E40" s="8"/>
      <c r="F40" s="8"/>
      <c r="G40" s="10"/>
      <c r="H40" s="10">
        <v>1</v>
      </c>
      <c r="I40" s="10"/>
      <c r="J40" s="17"/>
      <c r="K40" s="5"/>
      <c r="L40" s="5"/>
    </row>
    <row r="41" spans="2:12" ht="15.6" x14ac:dyDescent="0.3">
      <c r="B41" s="22" t="s">
        <v>59</v>
      </c>
      <c r="C41" s="22"/>
      <c r="D41" s="22"/>
      <c r="E41" s="22"/>
      <c r="F41" s="22"/>
      <c r="G41" s="18" t="s">
        <v>171</v>
      </c>
      <c r="H41" s="19"/>
      <c r="I41" s="19"/>
      <c r="J41" s="17"/>
      <c r="K41" s="5"/>
      <c r="L41" s="5"/>
    </row>
    <row r="42" spans="2:12" ht="15.6" x14ac:dyDescent="0.3">
      <c r="B42" s="14" t="s">
        <v>60</v>
      </c>
      <c r="C42" s="7" t="s">
        <v>61</v>
      </c>
      <c r="D42" s="8" t="s">
        <v>146</v>
      </c>
      <c r="E42" s="8"/>
      <c r="F42" s="8"/>
      <c r="G42" s="10">
        <v>1</v>
      </c>
      <c r="H42" s="10"/>
      <c r="I42" s="10"/>
      <c r="J42" s="17"/>
      <c r="K42" s="5"/>
      <c r="L42" s="5"/>
    </row>
    <row r="43" spans="2:12" ht="15.6" x14ac:dyDescent="0.3">
      <c r="B43" s="14" t="s">
        <v>62</v>
      </c>
      <c r="C43" s="7" t="s">
        <v>149</v>
      </c>
      <c r="D43" s="8" t="s">
        <v>146</v>
      </c>
      <c r="E43" s="8"/>
      <c r="F43" s="8"/>
      <c r="G43" s="10">
        <v>1</v>
      </c>
      <c r="H43" s="10"/>
      <c r="I43" s="10"/>
      <c r="J43" s="17"/>
      <c r="K43" s="5"/>
      <c r="L43" s="5"/>
    </row>
    <row r="44" spans="2:12" ht="15.6" x14ac:dyDescent="0.3">
      <c r="B44" s="14" t="s">
        <v>63</v>
      </c>
      <c r="C44" s="7" t="s">
        <v>64</v>
      </c>
      <c r="D44" s="8" t="s">
        <v>146</v>
      </c>
      <c r="E44" s="8"/>
      <c r="F44" s="8"/>
      <c r="G44" s="10">
        <v>1</v>
      </c>
      <c r="H44" s="10"/>
      <c r="I44" s="10"/>
      <c r="J44" s="17"/>
      <c r="K44" s="5"/>
      <c r="L44" s="5"/>
    </row>
    <row r="45" spans="2:12" ht="15.6" x14ac:dyDescent="0.3">
      <c r="B45" s="14" t="s">
        <v>65</v>
      </c>
      <c r="C45" s="7" t="s">
        <v>66</v>
      </c>
      <c r="D45" s="8" t="s">
        <v>146</v>
      </c>
      <c r="E45" s="8"/>
      <c r="F45" s="8"/>
      <c r="G45" s="10">
        <v>1</v>
      </c>
      <c r="H45" s="10"/>
      <c r="I45" s="10"/>
      <c r="J45" s="17"/>
      <c r="K45" s="5"/>
      <c r="L45" s="5"/>
    </row>
    <row r="46" spans="2:12" ht="15.6" x14ac:dyDescent="0.3">
      <c r="B46" s="14" t="s">
        <v>67</v>
      </c>
      <c r="C46" s="7" t="s">
        <v>68</v>
      </c>
      <c r="D46" s="8" t="s">
        <v>146</v>
      </c>
      <c r="E46" s="8"/>
      <c r="F46" s="8"/>
      <c r="G46" s="10">
        <v>1</v>
      </c>
      <c r="H46" s="10"/>
      <c r="I46" s="10"/>
      <c r="J46" s="17"/>
      <c r="K46" s="5"/>
      <c r="L46" s="5"/>
    </row>
    <row r="47" spans="2:12" ht="15.6" x14ac:dyDescent="0.3">
      <c r="B47" s="14" t="s">
        <v>69</v>
      </c>
      <c r="C47" s="7" t="s">
        <v>70</v>
      </c>
      <c r="D47" s="8" t="s">
        <v>146</v>
      </c>
      <c r="E47" s="8"/>
      <c r="F47" s="8"/>
      <c r="G47" s="10">
        <v>1</v>
      </c>
      <c r="H47" s="10"/>
      <c r="I47" s="10"/>
      <c r="J47" s="17"/>
      <c r="K47" s="5"/>
      <c r="L47" s="5"/>
    </row>
    <row r="48" spans="2:12" ht="15.6" x14ac:dyDescent="0.3">
      <c r="B48" s="14" t="s">
        <v>71</v>
      </c>
      <c r="C48" s="7" t="s">
        <v>72</v>
      </c>
      <c r="D48" s="8" t="s">
        <v>146</v>
      </c>
      <c r="E48" s="8"/>
      <c r="F48" s="8"/>
      <c r="G48" s="10">
        <v>1</v>
      </c>
      <c r="H48" s="10"/>
      <c r="I48" s="10"/>
      <c r="J48" s="17"/>
      <c r="K48" s="5"/>
      <c r="L48" s="5"/>
    </row>
    <row r="49" spans="2:12" ht="15.6" x14ac:dyDescent="0.3">
      <c r="B49" s="14" t="s">
        <v>73</v>
      </c>
      <c r="C49" s="7" t="s">
        <v>150</v>
      </c>
      <c r="D49" s="8" t="s">
        <v>146</v>
      </c>
      <c r="E49" s="8"/>
      <c r="F49" s="8"/>
      <c r="G49" s="10">
        <v>1</v>
      </c>
      <c r="H49" s="10"/>
      <c r="I49" s="10"/>
      <c r="J49" s="17"/>
      <c r="K49" s="5"/>
      <c r="L49" s="5"/>
    </row>
    <row r="50" spans="2:12" ht="15.6" x14ac:dyDescent="0.3">
      <c r="B50" s="14" t="s">
        <v>153</v>
      </c>
      <c r="C50" s="7" t="s">
        <v>151</v>
      </c>
      <c r="D50" s="8" t="s">
        <v>146</v>
      </c>
      <c r="E50" s="8"/>
      <c r="F50" s="8"/>
      <c r="G50" s="10">
        <v>1</v>
      </c>
      <c r="H50" s="10"/>
      <c r="I50" s="10"/>
      <c r="J50" s="17"/>
      <c r="K50" s="5"/>
      <c r="L50" s="5"/>
    </row>
    <row r="51" spans="2:12" ht="15.6" x14ac:dyDescent="0.3">
      <c r="B51" s="22" t="s">
        <v>74</v>
      </c>
      <c r="C51" s="22"/>
      <c r="D51" s="22"/>
      <c r="E51" s="22"/>
      <c r="F51" s="22"/>
      <c r="G51" s="18" t="s">
        <v>171</v>
      </c>
      <c r="H51" s="19"/>
      <c r="I51" s="19"/>
      <c r="J51" s="17"/>
      <c r="K51" s="5"/>
      <c r="L51" s="5"/>
    </row>
    <row r="52" spans="2:12" ht="15.6" x14ac:dyDescent="0.3">
      <c r="B52" s="14" t="s">
        <v>75</v>
      </c>
      <c r="C52" s="7" t="s">
        <v>76</v>
      </c>
      <c r="D52" s="8" t="s">
        <v>172</v>
      </c>
      <c r="E52" s="8"/>
      <c r="F52" s="8"/>
      <c r="G52" s="10"/>
      <c r="H52" s="10">
        <v>1</v>
      </c>
      <c r="I52" s="10"/>
      <c r="J52" s="17"/>
      <c r="K52" s="5"/>
      <c r="L52" s="5"/>
    </row>
    <row r="53" spans="2:12" ht="15.6" x14ac:dyDescent="0.3">
      <c r="B53" s="14" t="s">
        <v>77</v>
      </c>
      <c r="C53" s="7" t="s">
        <v>78</v>
      </c>
      <c r="D53" s="8" t="s">
        <v>172</v>
      </c>
      <c r="E53" s="8"/>
      <c r="F53" s="8"/>
      <c r="G53" s="10"/>
      <c r="H53" s="10">
        <v>1</v>
      </c>
      <c r="I53" s="10"/>
      <c r="J53" s="17"/>
      <c r="K53" s="5"/>
      <c r="L53" s="5"/>
    </row>
    <row r="54" spans="2:12" ht="15.6" x14ac:dyDescent="0.3">
      <c r="B54" s="14" t="s">
        <v>79</v>
      </c>
      <c r="C54" s="7" t="s">
        <v>80</v>
      </c>
      <c r="D54" s="8" t="s">
        <v>172</v>
      </c>
      <c r="E54" s="8"/>
      <c r="F54" s="8"/>
      <c r="G54" s="10"/>
      <c r="H54" s="10">
        <v>1</v>
      </c>
      <c r="I54" s="10"/>
      <c r="J54" s="17"/>
      <c r="K54" s="5"/>
      <c r="L54" s="5"/>
    </row>
    <row r="55" spans="2:12" ht="15.6" x14ac:dyDescent="0.3">
      <c r="B55" s="14" t="s">
        <v>81</v>
      </c>
      <c r="C55" s="7" t="s">
        <v>82</v>
      </c>
      <c r="D55" s="8" t="s">
        <v>172</v>
      </c>
      <c r="E55" s="8"/>
      <c r="F55" s="8"/>
      <c r="G55" s="10"/>
      <c r="H55" s="10">
        <v>1</v>
      </c>
      <c r="I55" s="10"/>
      <c r="J55" s="17"/>
      <c r="K55" s="5"/>
      <c r="L55" s="5"/>
    </row>
    <row r="56" spans="2:12" ht="15.6" x14ac:dyDescent="0.3">
      <c r="B56" s="22" t="s">
        <v>83</v>
      </c>
      <c r="C56" s="22"/>
      <c r="D56" s="22"/>
      <c r="E56" s="22"/>
      <c r="F56" s="22"/>
      <c r="G56" s="18" t="s">
        <v>171</v>
      </c>
      <c r="H56" s="19"/>
      <c r="I56" s="19"/>
      <c r="J56" s="17"/>
      <c r="K56" s="5"/>
      <c r="L56" s="5"/>
    </row>
    <row r="57" spans="2:12" ht="15.6" x14ac:dyDescent="0.3">
      <c r="B57" s="14" t="s">
        <v>84</v>
      </c>
      <c r="C57" s="7" t="s">
        <v>85</v>
      </c>
      <c r="D57" s="8" t="s">
        <v>146</v>
      </c>
      <c r="E57" s="8"/>
      <c r="F57" s="8"/>
      <c r="G57" s="10">
        <v>1</v>
      </c>
      <c r="H57" s="10"/>
      <c r="I57" s="10"/>
      <c r="J57" s="17"/>
      <c r="K57" s="5"/>
      <c r="L57" s="5"/>
    </row>
    <row r="58" spans="2:12" ht="15.6" x14ac:dyDescent="0.3">
      <c r="B58" s="14" t="s">
        <v>86</v>
      </c>
      <c r="C58" s="7" t="s">
        <v>152</v>
      </c>
      <c r="D58" s="8" t="s">
        <v>146</v>
      </c>
      <c r="E58" s="8"/>
      <c r="F58" s="8"/>
      <c r="G58" s="10">
        <v>1</v>
      </c>
      <c r="H58" s="10"/>
      <c r="I58" s="10"/>
      <c r="J58" s="17"/>
      <c r="K58" s="5"/>
      <c r="L58" s="5"/>
    </row>
    <row r="59" spans="2:12" ht="15.6" x14ac:dyDescent="0.3">
      <c r="B59" s="14" t="s">
        <v>87</v>
      </c>
      <c r="C59" s="7" t="s">
        <v>88</v>
      </c>
      <c r="D59" s="8" t="s">
        <v>172</v>
      </c>
      <c r="E59" s="8"/>
      <c r="F59" s="8"/>
      <c r="G59" s="10"/>
      <c r="H59" s="10">
        <v>1</v>
      </c>
      <c r="I59" s="10"/>
      <c r="J59" s="17"/>
      <c r="K59" s="5"/>
      <c r="L59" s="5"/>
    </row>
    <row r="60" spans="2:12" ht="15.6" x14ac:dyDescent="0.3">
      <c r="B60" s="14" t="s">
        <v>89</v>
      </c>
      <c r="C60" s="7" t="s">
        <v>90</v>
      </c>
      <c r="D60" s="8" t="s">
        <v>172</v>
      </c>
      <c r="E60" s="8"/>
      <c r="F60" s="8"/>
      <c r="G60" s="10"/>
      <c r="H60" s="10">
        <v>1</v>
      </c>
      <c r="I60" s="10"/>
      <c r="J60" s="17"/>
      <c r="K60" s="5"/>
      <c r="L60" s="5"/>
    </row>
    <row r="61" spans="2:12" ht="15.6" x14ac:dyDescent="0.3">
      <c r="B61" s="14" t="s">
        <v>91</v>
      </c>
      <c r="C61" s="7" t="s">
        <v>92</v>
      </c>
      <c r="D61" s="8" t="s">
        <v>172</v>
      </c>
      <c r="E61" s="8"/>
      <c r="F61" s="8"/>
      <c r="G61" s="10"/>
      <c r="H61" s="10">
        <v>1</v>
      </c>
      <c r="I61" s="10"/>
      <c r="J61" s="17"/>
      <c r="K61" s="5"/>
      <c r="L61" s="5"/>
    </row>
    <row r="62" spans="2:12" ht="15.6" x14ac:dyDescent="0.3">
      <c r="B62" s="14" t="s">
        <v>93</v>
      </c>
      <c r="C62" s="7" t="s">
        <v>94</v>
      </c>
      <c r="D62" s="8" t="s">
        <v>172</v>
      </c>
      <c r="E62" s="8"/>
      <c r="F62" s="8"/>
      <c r="G62" s="10"/>
      <c r="H62" s="10">
        <v>1</v>
      </c>
      <c r="I62" s="10"/>
      <c r="J62" s="17"/>
      <c r="K62" s="5"/>
      <c r="L62" s="5"/>
    </row>
    <row r="63" spans="2:12" ht="15.6" x14ac:dyDescent="0.3">
      <c r="B63" s="22" t="s">
        <v>95</v>
      </c>
      <c r="C63" s="22"/>
      <c r="D63" s="22"/>
      <c r="E63" s="22"/>
      <c r="F63" s="22"/>
      <c r="G63" s="18" t="s">
        <v>171</v>
      </c>
      <c r="H63" s="19"/>
      <c r="I63" s="19"/>
      <c r="J63" s="17"/>
      <c r="K63" s="5"/>
      <c r="L63" s="5"/>
    </row>
    <row r="64" spans="2:12" ht="31.2" x14ac:dyDescent="0.3">
      <c r="B64" s="14" t="s">
        <v>96</v>
      </c>
      <c r="C64" s="7" t="s">
        <v>155</v>
      </c>
      <c r="D64" s="8" t="s">
        <v>146</v>
      </c>
      <c r="E64" s="8"/>
      <c r="F64" s="8"/>
      <c r="G64" s="10">
        <v>1</v>
      </c>
      <c r="H64" s="10"/>
      <c r="I64" s="10"/>
      <c r="J64" s="17"/>
      <c r="K64" s="5"/>
      <c r="L64" s="5"/>
    </row>
    <row r="65" spans="2:12" ht="15.6" x14ac:dyDescent="0.3">
      <c r="B65" s="14" t="s">
        <v>97</v>
      </c>
      <c r="C65" s="7" t="s">
        <v>98</v>
      </c>
      <c r="D65" s="8" t="s">
        <v>147</v>
      </c>
      <c r="E65" s="8"/>
      <c r="F65" s="8"/>
      <c r="G65" s="10"/>
      <c r="H65" s="10"/>
      <c r="I65" s="10">
        <v>1</v>
      </c>
      <c r="J65" s="17"/>
      <c r="K65" s="5"/>
      <c r="L65" s="5"/>
    </row>
    <row r="66" spans="2:12" ht="15.6" x14ac:dyDescent="0.3">
      <c r="B66" s="14" t="s">
        <v>99</v>
      </c>
      <c r="C66" s="7" t="s">
        <v>100</v>
      </c>
      <c r="D66" s="8" t="s">
        <v>147</v>
      </c>
      <c r="E66" s="8"/>
      <c r="F66" s="8"/>
      <c r="G66" s="10"/>
      <c r="H66" s="10"/>
      <c r="I66" s="10">
        <v>1</v>
      </c>
      <c r="J66" s="17"/>
      <c r="K66" s="5"/>
      <c r="L66" s="5"/>
    </row>
    <row r="67" spans="2:12" ht="15.6" x14ac:dyDescent="0.3">
      <c r="B67" s="22" t="s">
        <v>101</v>
      </c>
      <c r="C67" s="22"/>
      <c r="D67" s="22"/>
      <c r="E67" s="22"/>
      <c r="F67" s="22"/>
      <c r="G67" s="18" t="s">
        <v>171</v>
      </c>
      <c r="H67" s="19"/>
      <c r="I67" s="19"/>
      <c r="J67" s="17"/>
      <c r="K67" s="5"/>
      <c r="L67" s="5"/>
    </row>
    <row r="68" spans="2:12" ht="15.6" x14ac:dyDescent="0.3">
      <c r="B68" s="14" t="s">
        <v>102</v>
      </c>
      <c r="C68" s="7" t="s">
        <v>156</v>
      </c>
      <c r="D68" s="8" t="s">
        <v>146</v>
      </c>
      <c r="E68" s="8"/>
      <c r="F68" s="8"/>
      <c r="G68" s="10">
        <v>1</v>
      </c>
      <c r="H68" s="10"/>
      <c r="I68" s="10"/>
      <c r="J68" s="17"/>
      <c r="K68" s="5"/>
      <c r="L68" s="5"/>
    </row>
    <row r="69" spans="2:12" ht="15.6" x14ac:dyDescent="0.3">
      <c r="B69" s="14" t="s">
        <v>103</v>
      </c>
      <c r="C69" s="7" t="s">
        <v>104</v>
      </c>
      <c r="D69" s="8" t="s">
        <v>146</v>
      </c>
      <c r="E69" s="8"/>
      <c r="F69" s="8"/>
      <c r="G69" s="10">
        <v>1</v>
      </c>
      <c r="H69" s="10"/>
      <c r="I69" s="10"/>
      <c r="J69" s="17"/>
      <c r="K69" s="5"/>
      <c r="L69" s="5"/>
    </row>
    <row r="70" spans="2:12" ht="15.6" x14ac:dyDescent="0.3">
      <c r="B70" s="14" t="s">
        <v>105</v>
      </c>
      <c r="C70" s="7" t="s">
        <v>106</v>
      </c>
      <c r="D70" s="8" t="s">
        <v>146</v>
      </c>
      <c r="E70" s="8"/>
      <c r="F70" s="8"/>
      <c r="G70" s="10">
        <v>1</v>
      </c>
      <c r="H70" s="10"/>
      <c r="I70" s="10"/>
      <c r="J70" s="17"/>
      <c r="K70" s="5"/>
      <c r="L70" s="5"/>
    </row>
    <row r="71" spans="2:12" ht="15.6" x14ac:dyDescent="0.3">
      <c r="B71" s="22" t="s">
        <v>107</v>
      </c>
      <c r="C71" s="22"/>
      <c r="D71" s="22"/>
      <c r="E71" s="22"/>
      <c r="F71" s="22"/>
      <c r="G71" s="18" t="s">
        <v>171</v>
      </c>
      <c r="H71" s="19"/>
      <c r="I71" s="19"/>
      <c r="J71" s="17"/>
      <c r="K71" s="5"/>
      <c r="L71" s="5"/>
    </row>
    <row r="72" spans="2:12" ht="15.6" x14ac:dyDescent="0.3">
      <c r="B72" s="14" t="s">
        <v>108</v>
      </c>
      <c r="C72" s="7" t="s">
        <v>109</v>
      </c>
      <c r="D72" s="8" t="s">
        <v>146</v>
      </c>
      <c r="E72" s="8"/>
      <c r="F72" s="8"/>
      <c r="G72" s="10">
        <v>1</v>
      </c>
      <c r="H72" s="10"/>
      <c r="I72" s="10"/>
      <c r="J72" s="17"/>
      <c r="K72" s="5"/>
      <c r="L72" s="5"/>
    </row>
    <row r="73" spans="2:12" ht="15.6" x14ac:dyDescent="0.3">
      <c r="B73" s="14" t="s">
        <v>110</v>
      </c>
      <c r="C73" s="7" t="s">
        <v>166</v>
      </c>
      <c r="D73" s="8" t="s">
        <v>146</v>
      </c>
      <c r="E73" s="8"/>
      <c r="F73" s="8"/>
      <c r="G73" s="10">
        <v>1</v>
      </c>
      <c r="H73" s="10"/>
      <c r="I73" s="10"/>
      <c r="J73" s="17"/>
      <c r="K73" s="5"/>
      <c r="L73" s="5"/>
    </row>
    <row r="74" spans="2:12" ht="15.6" x14ac:dyDescent="0.3">
      <c r="B74" s="14" t="s">
        <v>111</v>
      </c>
      <c r="C74" s="7" t="s">
        <v>167</v>
      </c>
      <c r="D74" s="8" t="s">
        <v>146</v>
      </c>
      <c r="E74" s="8"/>
      <c r="F74" s="8"/>
      <c r="G74" s="10">
        <v>1</v>
      </c>
      <c r="H74" s="10"/>
      <c r="I74" s="10"/>
      <c r="J74" s="17"/>
      <c r="K74" s="5"/>
      <c r="L74" s="5"/>
    </row>
    <row r="75" spans="2:12" ht="15.6" x14ac:dyDescent="0.3">
      <c r="B75" s="14" t="s">
        <v>112</v>
      </c>
      <c r="C75" s="7" t="s">
        <v>168</v>
      </c>
      <c r="D75" s="8" t="s">
        <v>146</v>
      </c>
      <c r="E75" s="8"/>
      <c r="F75" s="8"/>
      <c r="G75" s="10">
        <v>1</v>
      </c>
      <c r="H75" s="10"/>
      <c r="I75" s="10"/>
      <c r="J75" s="17"/>
      <c r="K75" s="5"/>
      <c r="L75" s="5"/>
    </row>
    <row r="76" spans="2:12" ht="15.6" x14ac:dyDescent="0.3">
      <c r="B76" s="14" t="s">
        <v>113</v>
      </c>
      <c r="C76" s="7" t="s">
        <v>114</v>
      </c>
      <c r="D76" s="8" t="s">
        <v>146</v>
      </c>
      <c r="E76" s="8"/>
      <c r="F76" s="8"/>
      <c r="G76" s="10">
        <v>1</v>
      </c>
      <c r="H76" s="10"/>
      <c r="I76" s="10"/>
      <c r="J76" s="17"/>
      <c r="K76" s="5"/>
      <c r="L76" s="5"/>
    </row>
    <row r="77" spans="2:12" ht="15.6" x14ac:dyDescent="0.3">
      <c r="B77" s="22" t="s">
        <v>115</v>
      </c>
      <c r="C77" s="22"/>
      <c r="D77" s="22"/>
      <c r="E77" s="22"/>
      <c r="F77" s="22"/>
      <c r="G77" s="18" t="s">
        <v>171</v>
      </c>
      <c r="H77" s="19"/>
      <c r="I77" s="19"/>
      <c r="J77" s="17"/>
      <c r="K77" s="5"/>
      <c r="L77" s="5"/>
    </row>
    <row r="78" spans="2:12" ht="15.6" x14ac:dyDescent="0.3">
      <c r="B78" s="14" t="s">
        <v>116</v>
      </c>
      <c r="C78" s="7" t="s">
        <v>117</v>
      </c>
      <c r="D78" s="8" t="s">
        <v>172</v>
      </c>
      <c r="E78" s="8"/>
      <c r="F78" s="8"/>
      <c r="G78" s="10"/>
      <c r="H78" s="10">
        <v>1</v>
      </c>
      <c r="I78" s="10"/>
      <c r="J78" s="17"/>
      <c r="K78" s="5"/>
      <c r="L78" s="5"/>
    </row>
    <row r="79" spans="2:12" ht="15.6" x14ac:dyDescent="0.3">
      <c r="B79" s="14" t="s">
        <v>118</v>
      </c>
      <c r="C79" s="7" t="s">
        <v>170</v>
      </c>
      <c r="D79" s="8" t="s">
        <v>172</v>
      </c>
      <c r="E79" s="8"/>
      <c r="F79" s="8"/>
      <c r="G79" s="10"/>
      <c r="H79" s="10">
        <v>1</v>
      </c>
      <c r="I79" s="10"/>
      <c r="J79" s="17"/>
      <c r="K79" s="5"/>
      <c r="L79" s="5"/>
    </row>
    <row r="80" spans="2:12" ht="15.6" x14ac:dyDescent="0.3">
      <c r="B80" s="14" t="s">
        <v>119</v>
      </c>
      <c r="C80" s="7" t="s">
        <v>169</v>
      </c>
      <c r="D80" s="8" t="s">
        <v>172</v>
      </c>
      <c r="E80" s="8"/>
      <c r="F80" s="8"/>
      <c r="G80" s="10"/>
      <c r="H80" s="10">
        <v>1</v>
      </c>
      <c r="I80" s="10"/>
      <c r="J80" s="17"/>
      <c r="K80" s="5"/>
      <c r="L80" s="5"/>
    </row>
    <row r="81" spans="2:12" ht="15.6" x14ac:dyDescent="0.3">
      <c r="B81" s="14" t="s">
        <v>120</v>
      </c>
      <c r="C81" s="7" t="s">
        <v>122</v>
      </c>
      <c r="D81" s="8" t="s">
        <v>172</v>
      </c>
      <c r="E81" s="8"/>
      <c r="F81" s="8"/>
      <c r="G81" s="10"/>
      <c r="H81" s="10">
        <v>1</v>
      </c>
      <c r="I81" s="10"/>
      <c r="J81" s="17"/>
      <c r="K81" s="5"/>
      <c r="L81" s="5"/>
    </row>
    <row r="82" spans="2:12" ht="15.6" x14ac:dyDescent="0.3">
      <c r="B82" s="14" t="s">
        <v>121</v>
      </c>
      <c r="C82" s="7" t="s">
        <v>123</v>
      </c>
      <c r="D82" s="8" t="s">
        <v>146</v>
      </c>
      <c r="E82" s="8"/>
      <c r="F82" s="8"/>
      <c r="G82" s="10">
        <v>1</v>
      </c>
      <c r="H82" s="10"/>
      <c r="I82" s="10"/>
      <c r="J82" s="17"/>
      <c r="K82" s="5"/>
      <c r="L82" s="5"/>
    </row>
    <row r="83" spans="2:12" ht="15.6" x14ac:dyDescent="0.3">
      <c r="B83" s="22" t="s">
        <v>124</v>
      </c>
      <c r="C83" s="22"/>
      <c r="D83" s="22"/>
      <c r="E83" s="22"/>
      <c r="F83" s="22"/>
      <c r="G83" s="18" t="s">
        <v>171</v>
      </c>
      <c r="H83" s="19"/>
      <c r="I83" s="19"/>
      <c r="J83" s="17"/>
      <c r="K83" s="5"/>
      <c r="L83" s="5"/>
    </row>
    <row r="84" spans="2:12" ht="31.2" x14ac:dyDescent="0.3">
      <c r="B84" s="14" t="s">
        <v>125</v>
      </c>
      <c r="C84" s="7" t="s">
        <v>126</v>
      </c>
      <c r="D84" s="8" t="s">
        <v>172</v>
      </c>
      <c r="E84" s="8"/>
      <c r="F84" s="8"/>
      <c r="G84" s="10"/>
      <c r="H84" s="10">
        <v>1</v>
      </c>
      <c r="I84" s="10"/>
      <c r="J84" s="17"/>
      <c r="K84" s="5"/>
      <c r="L84" s="5"/>
    </row>
    <row r="85" spans="2:12" ht="15.6" x14ac:dyDescent="0.3">
      <c r="B85" s="14" t="s">
        <v>157</v>
      </c>
      <c r="C85" s="7" t="s">
        <v>127</v>
      </c>
      <c r="D85" s="8" t="s">
        <v>146</v>
      </c>
      <c r="E85" s="8"/>
      <c r="F85" s="8"/>
      <c r="G85" s="10">
        <v>1</v>
      </c>
      <c r="H85" s="10"/>
      <c r="I85" s="10"/>
      <c r="J85" s="17"/>
      <c r="K85" s="5"/>
      <c r="L85" s="5"/>
    </row>
    <row r="86" spans="2:12" ht="15.6" x14ac:dyDescent="0.3">
      <c r="B86" s="22" t="s">
        <v>128</v>
      </c>
      <c r="C86" s="22"/>
      <c r="D86" s="22"/>
      <c r="E86" s="22"/>
      <c r="F86" s="22"/>
      <c r="G86" s="18" t="s">
        <v>171</v>
      </c>
      <c r="H86" s="19"/>
      <c r="I86" s="19"/>
      <c r="J86" s="17"/>
      <c r="K86" s="5"/>
      <c r="L86" s="5"/>
    </row>
    <row r="87" spans="2:12" ht="15.6" x14ac:dyDescent="0.3">
      <c r="B87" s="14" t="s">
        <v>129</v>
      </c>
      <c r="C87" s="7" t="s">
        <v>131</v>
      </c>
      <c r="D87" s="8" t="s">
        <v>146</v>
      </c>
      <c r="E87" s="8"/>
      <c r="F87" s="8"/>
      <c r="G87" s="10">
        <v>1</v>
      </c>
      <c r="H87" s="10"/>
      <c r="I87" s="10"/>
      <c r="J87" s="17"/>
      <c r="K87" s="5"/>
      <c r="L87" s="5"/>
    </row>
    <row r="88" spans="2:12" ht="15.6" x14ac:dyDescent="0.3">
      <c r="B88" s="14" t="s">
        <v>130</v>
      </c>
      <c r="C88" s="7" t="s">
        <v>94</v>
      </c>
      <c r="D88" s="8" t="s">
        <v>172</v>
      </c>
      <c r="E88" s="8"/>
      <c r="F88" s="8"/>
      <c r="G88" s="8"/>
      <c r="H88" s="10">
        <v>1</v>
      </c>
      <c r="I88" s="8"/>
      <c r="J88" s="16"/>
    </row>
    <row r="89" spans="2:12" ht="15.6" x14ac:dyDescent="0.3">
      <c r="B89" s="14" t="s">
        <v>132</v>
      </c>
      <c r="C89" s="7" t="s">
        <v>133</v>
      </c>
      <c r="D89" s="8" t="s">
        <v>172</v>
      </c>
      <c r="E89" s="8"/>
      <c r="F89" s="8"/>
      <c r="G89" s="8"/>
      <c r="H89" s="10">
        <v>1</v>
      </c>
      <c r="I89" s="8"/>
      <c r="J89" s="16"/>
    </row>
    <row r="90" spans="2:12" ht="15.6" x14ac:dyDescent="0.3">
      <c r="B90" s="22" t="s">
        <v>134</v>
      </c>
      <c r="C90" s="22"/>
      <c r="D90" s="22"/>
      <c r="E90" s="22"/>
      <c r="F90" s="22"/>
      <c r="G90" s="18" t="s">
        <v>171</v>
      </c>
      <c r="H90" s="19"/>
      <c r="I90" s="19"/>
      <c r="J90" s="16"/>
    </row>
    <row r="91" spans="2:12" ht="15.6" x14ac:dyDescent="0.3">
      <c r="B91" s="14" t="s">
        <v>135</v>
      </c>
      <c r="C91" s="7" t="s">
        <v>136</v>
      </c>
      <c r="D91" s="8" t="s">
        <v>172</v>
      </c>
      <c r="E91" s="8"/>
      <c r="F91" s="8"/>
      <c r="G91" s="8"/>
      <c r="H91" s="10">
        <v>1</v>
      </c>
      <c r="I91" s="8"/>
      <c r="J91" s="16"/>
    </row>
    <row r="92" spans="2:12" ht="15.6" x14ac:dyDescent="0.3">
      <c r="B92" s="14" t="s">
        <v>137</v>
      </c>
      <c r="C92" s="7" t="s">
        <v>138</v>
      </c>
      <c r="D92" s="8" t="s">
        <v>172</v>
      </c>
      <c r="E92" s="8"/>
      <c r="F92" s="8"/>
      <c r="G92" s="8"/>
      <c r="H92" s="10">
        <v>1</v>
      </c>
      <c r="I92" s="8"/>
      <c r="J92" s="16"/>
    </row>
    <row r="93" spans="2:12" ht="15.6" x14ac:dyDescent="0.3">
      <c r="B93" s="14" t="s">
        <v>139</v>
      </c>
      <c r="C93" s="7" t="s">
        <v>141</v>
      </c>
      <c r="D93" s="8" t="s">
        <v>172</v>
      </c>
      <c r="E93" s="8"/>
      <c r="F93" s="8"/>
      <c r="G93" s="8"/>
      <c r="H93" s="10">
        <v>1</v>
      </c>
      <c r="I93" s="8"/>
      <c r="J93" s="16"/>
    </row>
    <row r="94" spans="2:12" ht="31.2" x14ac:dyDescent="0.3">
      <c r="B94" s="14" t="s">
        <v>140</v>
      </c>
      <c r="C94" s="7" t="s">
        <v>142</v>
      </c>
      <c r="D94" s="8" t="s">
        <v>172</v>
      </c>
      <c r="E94" s="8"/>
      <c r="F94" s="8"/>
      <c r="G94" s="8"/>
      <c r="H94" s="10">
        <v>1</v>
      </c>
      <c r="I94" s="8"/>
      <c r="J94" s="3"/>
    </row>
    <row r="95" spans="2:12" ht="21" x14ac:dyDescent="0.4">
      <c r="B95" s="20" t="s">
        <v>173</v>
      </c>
      <c r="C95" s="20"/>
      <c r="D95" s="20"/>
      <c r="E95" s="20"/>
      <c r="F95" s="20"/>
      <c r="G95" s="15">
        <f>SUBTOTAL(9,G6:G87)</f>
        <v>39</v>
      </c>
      <c r="H95" s="15">
        <f>SUBTOTAL(9,H9:H94)</f>
        <v>31</v>
      </c>
      <c r="I95" s="15">
        <f>SUBTOTAL(9,I9:I94)</f>
        <v>5</v>
      </c>
      <c r="J95" s="15">
        <f>SUM(G95:I95)</f>
        <v>75</v>
      </c>
      <c r="K95" s="6"/>
      <c r="L95" s="6"/>
    </row>
    <row r="96" spans="2:12" ht="21" x14ac:dyDescent="0.4">
      <c r="B96" s="20" t="s">
        <v>174</v>
      </c>
      <c r="C96" s="20"/>
      <c r="D96" s="20"/>
      <c r="E96" s="20"/>
      <c r="F96" s="20"/>
      <c r="G96" s="15">
        <v>39</v>
      </c>
      <c r="H96" s="15">
        <v>25</v>
      </c>
      <c r="I96" s="15">
        <v>3</v>
      </c>
      <c r="J96" s="15">
        <f>SUM(G96:I96)</f>
        <v>67</v>
      </c>
    </row>
  </sheetData>
  <autoFilter ref="B3:F96" xr:uid="{A8BFDFBE-23DC-4092-A697-D95CE5F97393}"/>
  <mergeCells count="33">
    <mergeCell ref="B41:F41"/>
    <mergeCell ref="B51:F51"/>
    <mergeCell ref="B56:F56"/>
    <mergeCell ref="B63:F63"/>
    <mergeCell ref="B67:F67"/>
    <mergeCell ref="B96:F96"/>
    <mergeCell ref="G51:I51"/>
    <mergeCell ref="G56:I56"/>
    <mergeCell ref="G63:I63"/>
    <mergeCell ref="G67:I67"/>
    <mergeCell ref="G71:I71"/>
    <mergeCell ref="G77:I77"/>
    <mergeCell ref="B71:F71"/>
    <mergeCell ref="B77:F77"/>
    <mergeCell ref="B83:F83"/>
    <mergeCell ref="B86:F86"/>
    <mergeCell ref="B90:F90"/>
    <mergeCell ref="G5:I5"/>
    <mergeCell ref="B95:F95"/>
    <mergeCell ref="B2:I2"/>
    <mergeCell ref="G11:I11"/>
    <mergeCell ref="G16:I16"/>
    <mergeCell ref="G27:I27"/>
    <mergeCell ref="G33:I33"/>
    <mergeCell ref="G41:I41"/>
    <mergeCell ref="G83:I83"/>
    <mergeCell ref="G86:I86"/>
    <mergeCell ref="G90:I90"/>
    <mergeCell ref="B5:F5"/>
    <mergeCell ref="B11:F11"/>
    <mergeCell ref="B16:F16"/>
    <mergeCell ref="B27:F27"/>
    <mergeCell ref="B33:F33"/>
  </mergeCells>
  <dataValidations count="1">
    <dataValidation type="list" allowBlank="1" showInputMessage="1" showErrorMessage="1" sqref="E6:E10 E17:E26 E28:E32 E34:E40 E42:E50 E52:E55 E57:E62 E64:E66 E68:E70 E72:E76 E78:E82 E84:E85 E87:E89 E91:E94 E12:E15" xr:uid="{2B654511-DCD3-46FB-AD86-1C40C820736E}">
      <formula1>"YES,NO"</formula1>
    </dataValidation>
  </dataValidation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Gerrie Pieterse</dc:creator>
  <cp:lastModifiedBy>Ella EJ. Jordaan</cp:lastModifiedBy>
  <cp:lastPrinted>2026-08-19T10:03:19Z</cp:lastPrinted>
  <dcterms:created xsi:type="dcterms:W3CDTF">2026-03-02T14:28:04Z</dcterms:created>
  <dcterms:modified xsi:type="dcterms:W3CDTF">2026-08-19T10:07:58Z</dcterms:modified>
</cp:coreProperties>
</file>