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irports-my.sharepoint.com/personal/helen_mahlangu_airports_co_za/Documents/Desktop/"/>
    </mc:Choice>
  </mc:AlternateContent>
  <xr:revisionPtr revIDLastSave="0" documentId="8_{55D0F0BF-61AC-49F0-8903-6BA0F890CBF6}" xr6:coauthVersionLast="47" xr6:coauthVersionMax="47" xr10:uidLastSave="{00000000-0000-0000-0000-000000000000}"/>
  <bookViews>
    <workbookView xWindow="-110" yWindow="-110" windowWidth="19420" windowHeight="10300" activeTab="4" xr2:uid="{BB097F44-B0F5-4616-A787-62E8A6EF5169}"/>
  </bookViews>
  <sheets>
    <sheet name="Part 1- Once off " sheetId="2" r:id="rId1"/>
    <sheet name="P2 -6 monhlty" sheetId="1" r:id="rId2"/>
    <sheet name="P3- P's &amp; G's" sheetId="3" r:id="rId3"/>
    <sheet name="Total Summary Pricing for Secti" sheetId="4" r:id="rId4"/>
    <sheet name="Labout rates &amp; Travel 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3" l="1"/>
  <c r="E5" i="3"/>
  <c r="E6" i="3"/>
  <c r="E7" i="3"/>
  <c r="E10" i="2"/>
  <c r="E11" i="2"/>
  <c r="E16" i="1" l="1"/>
  <c r="E8" i="3"/>
</calcChain>
</file>

<file path=xl/sharedStrings.xml><?xml version="1.0" encoding="utf-8"?>
<sst xmlns="http://schemas.openxmlformats.org/spreadsheetml/2006/main" count="104" uniqueCount="85">
  <si>
    <t>Line Item</t>
  </si>
  <si>
    <t>Description</t>
  </si>
  <si>
    <t>Quantity per year</t>
  </si>
  <si>
    <t>Unit price</t>
  </si>
  <si>
    <t>Total</t>
  </si>
  <si>
    <t>Generate Electricity billing report</t>
  </si>
  <si>
    <t>Generate Water Billing Report</t>
  </si>
  <si>
    <t>Generate Electricity billing report (top 10 users on equipment)</t>
  </si>
  <si>
    <t>Database, software, field devices Maintenance cost (including travelling cost, consumables, accommodation, and Labor where applicable)</t>
  </si>
  <si>
    <t>Call Outs (Including travel cost and first hour Labor) – This will be claimed on proven cost</t>
  </si>
  <si>
    <t>Provisional annual sum for Permit Cost</t>
  </si>
  <si>
    <t>Sum</t>
  </si>
  <si>
    <t>Annual tariff adjustments, assign and/or remove tenants billing information, license update and patches,</t>
  </si>
  <si>
    <t>Usage billing reports (graphic hi-end report, high usage customers, ACSA usage report etc.)</t>
  </si>
  <si>
    <t>Attend to customers/tenants billing queries</t>
  </si>
  <si>
    <t>Perform tariff optimization</t>
  </si>
  <si>
    <t>sum</t>
  </si>
  <si>
    <t xml:space="preserve">Yearly/according to the Period of updating system sofware </t>
  </si>
  <si>
    <t xml:space="preserve"> Service level agreement to maintain service generate the monthly billing report and attend to all call outs for a period of six  mnths:</t>
  </si>
  <si>
    <t>Quantity</t>
  </si>
  <si>
    <t xml:space="preserve">Uninstall/configure the current  installed Billing Software </t>
  </si>
  <si>
    <t>Implement a server for BMS Factory that will Talk BMS server to receive billing data</t>
  </si>
  <si>
    <t xml:space="preserve">Move PNPSCADA to a newly updated Scada, with all hardware and software that would be compatible with ACSA IT </t>
  </si>
  <si>
    <t>Spin up another virtual machine with relevant software on it/or any compatible and move the data across from one server to the other</t>
  </si>
  <si>
    <t>Supply and operate Optical Eye to draw history of up to 6-12 months for tenants with queries</t>
  </si>
  <si>
    <t>Do Tariff Optimization</t>
  </si>
  <si>
    <t>Configure ACSA BMS Contractor to configure Rockwell BMS to read the new tags. (This cost will be claimed at proven cost)</t>
  </si>
  <si>
    <t>Total Excl. VAT.</t>
  </si>
  <si>
    <t>Safety File</t>
  </si>
  <si>
    <t>Part 3- Preliminary and General</t>
  </si>
  <si>
    <t xml:space="preserve">SECTION A.  Once Of Initial work </t>
  </si>
  <si>
    <t xml:space="preserve">Total Summary Pricing for Section A and Section B </t>
  </si>
  <si>
    <t>PRICE SUMMARY FOR A PROJECT and MAINTENANCE</t>
  </si>
  <si>
    <t>Price</t>
  </si>
  <si>
    <t>Sub-Total</t>
  </si>
  <si>
    <t>VAT@ 15%</t>
  </si>
  <si>
    <t xml:space="preserve">Part 1 – Once Off Initial Work </t>
  </si>
  <si>
    <t>Part 2 – Billing and Maintenance for a period of 6 Months</t>
  </si>
  <si>
    <t xml:space="preserve">Part 2 – Billing and Maintenance for a period of 6 Months </t>
  </si>
  <si>
    <t xml:space="preserve">Sub-total-Part 3 Excl. VAT                                                  </t>
  </si>
  <si>
    <t xml:space="preserve">Sub-total-P2 Excl. VAT                                                                                                                                   </t>
  </si>
  <si>
    <t xml:space="preserve"> Sub-total-Part 1 Excl. VAT                                                                                                                      </t>
  </si>
  <si>
    <t xml:space="preserve">Travelling Cost </t>
  </si>
  <si>
    <t>Provisional sum for spares</t>
  </si>
  <si>
    <t xml:space="preserve">Site Manager </t>
  </si>
  <si>
    <t xml:space="preserve">Electrician </t>
  </si>
  <si>
    <t>P3.1</t>
  </si>
  <si>
    <t>P3.2</t>
  </si>
  <si>
    <t>P3.3</t>
  </si>
  <si>
    <t>P3.4</t>
  </si>
  <si>
    <t xml:space="preserve">Sartuday </t>
  </si>
  <si>
    <t>P1.1</t>
  </si>
  <si>
    <t>P1.2</t>
  </si>
  <si>
    <t>P1.3</t>
  </si>
  <si>
    <t>P1.4</t>
  </si>
  <si>
    <t>P1.5</t>
  </si>
  <si>
    <t>P1.6</t>
  </si>
  <si>
    <t>P1.7</t>
  </si>
  <si>
    <t>Skill</t>
  </si>
  <si>
    <t xml:space="preserve">Labour Rates -Bidder to Complete </t>
  </si>
  <si>
    <t>Normal Hourly Rate</t>
  </si>
  <si>
    <t xml:space="preserve">Weekdays </t>
  </si>
  <si>
    <t>After Hours Hourly Rates</t>
  </si>
  <si>
    <t xml:space="preserve">Sundays /Public holidays </t>
  </si>
  <si>
    <t>Assistant Electrician</t>
  </si>
  <si>
    <t>Travel Rate Schedule</t>
  </si>
  <si>
    <t>Rate /Km</t>
  </si>
  <si>
    <t>Distance in km (retrun trip)</t>
  </si>
  <si>
    <t>Total /Trip Excluding VAT</t>
  </si>
  <si>
    <t>Airport Training (AIT &amp;AVOP)</t>
  </si>
  <si>
    <t xml:space="preserve">R </t>
  </si>
  <si>
    <t>Total Price Offer to be Carried to the Form of Offer</t>
  </si>
  <si>
    <t xml:space="preserve">P3.4 </t>
  </si>
  <si>
    <t xml:space="preserve">Provisional site Vehicle </t>
  </si>
  <si>
    <t>P2.1</t>
  </si>
  <si>
    <t>P2.2</t>
  </si>
  <si>
    <t>P2.3</t>
  </si>
  <si>
    <t>P2.4</t>
  </si>
  <si>
    <t>P2.5</t>
  </si>
  <si>
    <t>P2.6</t>
  </si>
  <si>
    <t>P2.7</t>
  </si>
  <si>
    <t>P2.8</t>
  </si>
  <si>
    <t>P2.9</t>
  </si>
  <si>
    <t>P2.10</t>
  </si>
  <si>
    <t>P2.11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</si>
</sst>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R&quot;#,##0;[Red]\-&quot;R&quot;#,##0"/>
    <numFmt numFmtId="8" formatCode="&quot;R&quot;#,##0.00;[Red]\-&quot;R&quot;#,##0.00"/>
    <numFmt numFmtId="44" formatCode="_-&quot;R&quot;* #,##0.00_-;\-&quot;R&quot;* #,##0.00_-;_-&quot;R&quot;* &quot;-&quot;??_-;_-@_-"/>
    <numFmt numFmtId="164" formatCode="#,##0_ ;[Red]\-#,##0\ "/>
    <numFmt numFmtId="165" formatCode="_-[$R-1C09]* #,##0.00_-;\-[$R-1C09]* #,##0.00_-;_-[$R-1C09]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F7F7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>
      <alignment horizontal="justify" vertical="center"/>
    </xf>
    <xf numFmtId="0" fontId="4" fillId="2" borderId="4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44" fontId="4" fillId="3" borderId="5" xfId="1" applyFont="1" applyFill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8" fontId="3" fillId="0" borderId="5" xfId="0" applyNumberFormat="1" applyFont="1" applyBorder="1" applyAlignment="1">
      <alignment horizontal="justify" vertical="center" wrapText="1"/>
    </xf>
    <xf numFmtId="8" fontId="4" fillId="3" borderId="5" xfId="0" applyNumberFormat="1" applyFont="1" applyFill="1" applyBorder="1" applyAlignment="1">
      <alignment horizontal="justify" vertical="center" wrapText="1"/>
    </xf>
    <xf numFmtId="8" fontId="2" fillId="0" borderId="0" xfId="0" applyNumberFormat="1" applyFont="1"/>
    <xf numFmtId="44" fontId="4" fillId="3" borderId="5" xfId="1" applyFont="1" applyFill="1" applyBorder="1" applyAlignment="1">
      <alignment horizontal="justify" vertical="center"/>
    </xf>
    <xf numFmtId="0" fontId="4" fillId="2" borderId="9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6" fontId="3" fillId="0" borderId="8" xfId="0" applyNumberFormat="1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8" fillId="0" borderId="8" xfId="0" applyFont="1" applyBorder="1" applyAlignment="1">
      <alignment horizontal="justify" vertical="center"/>
    </xf>
    <xf numFmtId="164" fontId="8" fillId="0" borderId="8" xfId="0" applyNumberFormat="1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164" fontId="8" fillId="0" borderId="0" xfId="0" applyNumberFormat="1" applyFont="1" applyAlignment="1">
      <alignment horizontal="justify" vertical="center"/>
    </xf>
    <xf numFmtId="0" fontId="7" fillId="4" borderId="9" xfId="0" applyFont="1" applyFill="1" applyBorder="1" applyAlignment="1">
      <alignment horizontal="justify" vertical="center"/>
    </xf>
    <xf numFmtId="0" fontId="7" fillId="4" borderId="10" xfId="0" applyFont="1" applyFill="1" applyBorder="1" applyAlignment="1">
      <alignment horizontal="justify" vertical="center"/>
    </xf>
    <xf numFmtId="0" fontId="0" fillId="0" borderId="8" xfId="0" applyBorder="1"/>
    <xf numFmtId="164" fontId="8" fillId="0" borderId="20" xfId="0" applyNumberFormat="1" applyFont="1" applyBorder="1" applyAlignment="1">
      <alignment horizontal="justify" vertical="center"/>
    </xf>
    <xf numFmtId="0" fontId="9" fillId="0" borderId="21" xfId="0" applyFont="1" applyBorder="1"/>
    <xf numFmtId="0" fontId="8" fillId="0" borderId="20" xfId="0" applyFont="1" applyBorder="1" applyAlignment="1">
      <alignment horizontal="justify" vertical="center"/>
    </xf>
    <xf numFmtId="0" fontId="5" fillId="0" borderId="21" xfId="0" applyFont="1" applyBorder="1" applyAlignment="1">
      <alignment horizontal="justify" vertical="center" wrapText="1"/>
    </xf>
    <xf numFmtId="0" fontId="8" fillId="0" borderId="22" xfId="0" applyFont="1" applyBorder="1" applyAlignment="1">
      <alignment horizontal="justify" vertical="center"/>
    </xf>
    <xf numFmtId="0" fontId="5" fillId="0" borderId="23" xfId="0" applyFont="1" applyBorder="1" applyAlignment="1">
      <alignment horizontal="justify" vertical="center" wrapText="1"/>
    </xf>
    <xf numFmtId="0" fontId="8" fillId="0" borderId="23" xfId="0" applyFont="1" applyBorder="1" applyAlignment="1">
      <alignment horizontal="justify" vertical="center"/>
    </xf>
    <xf numFmtId="164" fontId="8" fillId="0" borderId="23" xfId="0" applyNumberFormat="1" applyFont="1" applyBorder="1" applyAlignment="1">
      <alignment horizontal="justify" vertical="center"/>
    </xf>
    <xf numFmtId="164" fontId="8" fillId="0" borderId="24" xfId="0" applyNumberFormat="1" applyFont="1" applyBorder="1" applyAlignment="1">
      <alignment horizontal="justify" vertical="center"/>
    </xf>
    <xf numFmtId="0" fontId="3" fillId="0" borderId="28" xfId="0" applyFont="1" applyBorder="1" applyAlignment="1">
      <alignment horizontal="justify" vertical="center" wrapText="1"/>
    </xf>
    <xf numFmtId="8" fontId="3" fillId="0" borderId="18" xfId="0" applyNumberFormat="1" applyFont="1" applyBorder="1" applyAlignment="1">
      <alignment horizontal="justify" vertical="center" wrapText="1"/>
    </xf>
    <xf numFmtId="0" fontId="3" fillId="0" borderId="21" xfId="0" applyFont="1" applyBorder="1" applyAlignment="1">
      <alignment horizontal="justify" vertical="center" wrapText="1"/>
    </xf>
    <xf numFmtId="8" fontId="3" fillId="0" borderId="20" xfId="0" applyNumberFormat="1" applyFont="1" applyBorder="1" applyAlignment="1">
      <alignment horizontal="justify" vertical="center" wrapText="1"/>
    </xf>
    <xf numFmtId="0" fontId="3" fillId="0" borderId="29" xfId="0" applyFont="1" applyBorder="1" applyAlignment="1">
      <alignment horizontal="justify" vertical="center" wrapText="1"/>
    </xf>
    <xf numFmtId="8" fontId="3" fillId="0" borderId="30" xfId="0" applyNumberFormat="1" applyFont="1" applyBorder="1" applyAlignment="1">
      <alignment horizontal="justify" vertical="center" wrapText="1"/>
    </xf>
    <xf numFmtId="0" fontId="7" fillId="3" borderId="31" xfId="0" applyFont="1" applyFill="1" applyBorder="1" applyAlignment="1">
      <alignment vertical="center"/>
    </xf>
    <xf numFmtId="0" fontId="7" fillId="3" borderId="32" xfId="0" applyFont="1" applyFill="1" applyBorder="1" applyAlignment="1">
      <alignment horizontal="center" vertical="center"/>
    </xf>
    <xf numFmtId="165" fontId="3" fillId="0" borderId="8" xfId="0" applyNumberFormat="1" applyFont="1" applyBorder="1" applyAlignment="1">
      <alignment horizontal="justify" vertical="center" wrapText="1"/>
    </xf>
    <xf numFmtId="44" fontId="5" fillId="0" borderId="8" xfId="1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/>
    </xf>
    <xf numFmtId="164" fontId="7" fillId="0" borderId="8" xfId="0" applyNumberFormat="1" applyFont="1" applyBorder="1" applyAlignment="1">
      <alignment horizontal="justify" vertical="center"/>
    </xf>
    <xf numFmtId="164" fontId="7" fillId="0" borderId="20" xfId="0" applyNumberFormat="1" applyFont="1" applyBorder="1" applyAlignment="1">
      <alignment horizontal="justify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7" fillId="3" borderId="6" xfId="0" applyFont="1" applyFill="1" applyBorder="1" applyAlignment="1">
      <alignment horizontal="justify" vertical="center"/>
    </xf>
    <xf numFmtId="0" fontId="7" fillId="3" borderId="7" xfId="0" applyFont="1" applyFill="1" applyBorder="1" applyAlignment="1">
      <alignment horizontal="justify" vertical="center"/>
    </xf>
    <xf numFmtId="0" fontId="7" fillId="3" borderId="5" xfId="0" applyFont="1" applyFill="1" applyBorder="1" applyAlignment="1">
      <alignment horizontal="justify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C6636-A2A6-4CFF-BE76-8C51AE95B1E6}">
  <dimension ref="A1:F18"/>
  <sheetViews>
    <sheetView workbookViewId="0">
      <selection activeCell="E4" sqref="E4"/>
    </sheetView>
  </sheetViews>
  <sheetFormatPr defaultRowHeight="14.5" x14ac:dyDescent="0.35"/>
  <cols>
    <col min="1" max="1" width="17.81640625" customWidth="1"/>
    <col min="2" max="2" width="37.54296875" bestFit="1" customWidth="1"/>
    <col min="3" max="3" width="12.54296875" customWidth="1"/>
    <col min="4" max="4" width="16.453125" customWidth="1"/>
    <col min="5" max="5" width="20.54296875" customWidth="1"/>
    <col min="6" max="6" width="12.1796875" bestFit="1" customWidth="1"/>
  </cols>
  <sheetData>
    <row r="1" spans="1:5" ht="15" thickBot="1" x14ac:dyDescent="0.4">
      <c r="A1" s="69" t="s">
        <v>36</v>
      </c>
      <c r="B1" s="69"/>
      <c r="C1" s="69"/>
      <c r="D1" s="69"/>
      <c r="E1" s="69"/>
    </row>
    <row r="2" spans="1:5" ht="15" thickBot="1" x14ac:dyDescent="0.4">
      <c r="A2" s="63" t="s">
        <v>30</v>
      </c>
      <c r="B2" s="64"/>
      <c r="C2" s="64"/>
      <c r="D2" s="64"/>
      <c r="E2" s="65"/>
    </row>
    <row r="3" spans="1:5" ht="15" thickBot="1" x14ac:dyDescent="0.4">
      <c r="A3" s="2" t="s">
        <v>0</v>
      </c>
      <c r="B3" s="3" t="s">
        <v>1</v>
      </c>
      <c r="C3" s="3" t="s">
        <v>19</v>
      </c>
      <c r="D3" s="3" t="s">
        <v>3</v>
      </c>
      <c r="E3" s="3" t="s">
        <v>4</v>
      </c>
    </row>
    <row r="4" spans="1:5" ht="32.5" customHeight="1" thickBot="1" x14ac:dyDescent="0.4">
      <c r="A4" s="4" t="s">
        <v>51</v>
      </c>
      <c r="B4" s="5" t="s">
        <v>20</v>
      </c>
      <c r="C4" s="7" t="s">
        <v>11</v>
      </c>
      <c r="D4" s="8"/>
      <c r="E4" s="8"/>
    </row>
    <row r="5" spans="1:5" ht="35.5" customHeight="1" thickBot="1" x14ac:dyDescent="0.4">
      <c r="A5" s="4" t="s">
        <v>52</v>
      </c>
      <c r="B5" s="5" t="s">
        <v>21</v>
      </c>
      <c r="C5" s="7" t="s">
        <v>11</v>
      </c>
      <c r="D5" s="8"/>
      <c r="E5" s="8"/>
    </row>
    <row r="6" spans="1:5" ht="52.5" customHeight="1" thickBot="1" x14ac:dyDescent="0.4">
      <c r="A6" s="4" t="s">
        <v>53</v>
      </c>
      <c r="B6" s="5" t="s">
        <v>22</v>
      </c>
      <c r="C6" s="7" t="s">
        <v>11</v>
      </c>
      <c r="D6" s="8"/>
      <c r="E6" s="8"/>
    </row>
    <row r="7" spans="1:5" ht="38" thickBot="1" x14ac:dyDescent="0.4">
      <c r="A7" s="4" t="s">
        <v>54</v>
      </c>
      <c r="B7" s="5" t="s">
        <v>23</v>
      </c>
      <c r="C7" s="7" t="s">
        <v>11</v>
      </c>
      <c r="D7" s="8"/>
      <c r="E7" s="8"/>
    </row>
    <row r="8" spans="1:5" ht="38" thickBot="1" x14ac:dyDescent="0.4">
      <c r="A8" s="4" t="s">
        <v>55</v>
      </c>
      <c r="B8" s="5" t="s">
        <v>24</v>
      </c>
      <c r="C8" s="7" t="s">
        <v>11</v>
      </c>
      <c r="D8" s="8"/>
      <c r="E8" s="8"/>
    </row>
    <row r="9" spans="1:5" ht="15" thickBot="1" x14ac:dyDescent="0.4">
      <c r="A9" s="4" t="s">
        <v>56</v>
      </c>
      <c r="B9" s="5" t="s">
        <v>25</v>
      </c>
      <c r="C9" s="7" t="s">
        <v>11</v>
      </c>
      <c r="D9" s="8"/>
      <c r="E9" s="8"/>
    </row>
    <row r="10" spans="1:5" ht="50.5" thickBot="1" x14ac:dyDescent="0.4">
      <c r="A10" s="4" t="s">
        <v>57</v>
      </c>
      <c r="B10" s="5" t="s">
        <v>26</v>
      </c>
      <c r="C10" s="7" t="s">
        <v>11</v>
      </c>
      <c r="D10" s="8"/>
      <c r="E10" s="8">
        <f>D10</f>
        <v>0</v>
      </c>
    </row>
    <row r="11" spans="1:5" ht="15" thickBot="1" x14ac:dyDescent="0.4">
      <c r="A11" s="66" t="s">
        <v>41</v>
      </c>
      <c r="B11" s="67"/>
      <c r="C11" s="67"/>
      <c r="D11" s="68"/>
      <c r="E11" s="9">
        <f>SUM(E4:E10)</f>
        <v>0</v>
      </c>
    </row>
    <row r="18" spans="6:6" x14ac:dyDescent="0.35">
      <c r="F18" s="10"/>
    </row>
  </sheetData>
  <mergeCells count="3">
    <mergeCell ref="A2:E2"/>
    <mergeCell ref="A11:D11"/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448D7-2E00-435B-85A7-380CA5F83250}">
  <dimension ref="A1:E17"/>
  <sheetViews>
    <sheetView workbookViewId="0">
      <selection activeCell="D11" sqref="D11"/>
    </sheetView>
  </sheetViews>
  <sheetFormatPr defaultRowHeight="14.5" x14ac:dyDescent="0.35"/>
  <cols>
    <col min="1" max="1" width="11.54296875" customWidth="1"/>
    <col min="2" max="2" width="42.81640625" bestFit="1" customWidth="1"/>
    <col min="3" max="3" width="11.54296875" bestFit="1" customWidth="1"/>
    <col min="4" max="4" width="14.1796875" customWidth="1"/>
    <col min="5" max="5" width="15.453125" customWidth="1"/>
  </cols>
  <sheetData>
    <row r="1" spans="1:5" x14ac:dyDescent="0.35">
      <c r="A1" s="76" t="s">
        <v>37</v>
      </c>
      <c r="B1" s="76"/>
      <c r="C1" s="76"/>
      <c r="D1" s="76"/>
      <c r="E1" s="76"/>
    </row>
    <row r="2" spans="1:5" ht="7.5" customHeight="1" thickBot="1" x14ac:dyDescent="0.4">
      <c r="A2" s="1"/>
    </row>
    <row r="3" spans="1:5" ht="25.5" customHeight="1" thickBot="1" x14ac:dyDescent="0.4">
      <c r="A3" s="70" t="s">
        <v>18</v>
      </c>
      <c r="B3" s="71"/>
      <c r="C3" s="71"/>
      <c r="D3" s="71"/>
      <c r="E3" s="72"/>
    </row>
    <row r="4" spans="1:5" ht="26" x14ac:dyDescent="0.35">
      <c r="A4" s="12" t="s">
        <v>0</v>
      </c>
      <c r="B4" s="13" t="s">
        <v>1</v>
      </c>
      <c r="C4" s="13" t="s">
        <v>2</v>
      </c>
      <c r="D4" s="13" t="s">
        <v>3</v>
      </c>
      <c r="E4" s="13" t="s">
        <v>4</v>
      </c>
    </row>
    <row r="5" spans="1:5" x14ac:dyDescent="0.35">
      <c r="A5" s="14" t="s">
        <v>74</v>
      </c>
      <c r="B5" s="14" t="s">
        <v>5</v>
      </c>
      <c r="C5" s="14">
        <v>6</v>
      </c>
      <c r="D5" s="15"/>
      <c r="E5" s="16"/>
    </row>
    <row r="6" spans="1:5" x14ac:dyDescent="0.35">
      <c r="A6" s="14" t="s">
        <v>75</v>
      </c>
      <c r="B6" s="14" t="s">
        <v>6</v>
      </c>
      <c r="C6" s="14">
        <v>6</v>
      </c>
      <c r="D6" s="15"/>
      <c r="E6" s="16"/>
    </row>
    <row r="7" spans="1:5" ht="25" x14ac:dyDescent="0.35">
      <c r="A7" s="14" t="s">
        <v>76</v>
      </c>
      <c r="B7" s="14" t="s">
        <v>7</v>
      </c>
      <c r="C7" s="14">
        <v>6</v>
      </c>
      <c r="D7" s="15"/>
      <c r="E7" s="16"/>
    </row>
    <row r="8" spans="1:5" ht="37.5" x14ac:dyDescent="0.35">
      <c r="A8" s="14" t="s">
        <v>77</v>
      </c>
      <c r="B8" s="14" t="s">
        <v>8</v>
      </c>
      <c r="C8" s="14">
        <v>6</v>
      </c>
      <c r="D8" s="15"/>
      <c r="E8" s="16"/>
    </row>
    <row r="9" spans="1:5" ht="25" x14ac:dyDescent="0.35">
      <c r="A9" s="14" t="s">
        <v>78</v>
      </c>
      <c r="B9" s="14" t="s">
        <v>9</v>
      </c>
      <c r="C9" s="14">
        <v>6</v>
      </c>
      <c r="D9" s="15"/>
      <c r="E9" s="16"/>
    </row>
    <row r="10" spans="1:5" x14ac:dyDescent="0.35">
      <c r="A10" s="14" t="s">
        <v>79</v>
      </c>
      <c r="B10" s="14" t="s">
        <v>10</v>
      </c>
      <c r="C10" s="14" t="s">
        <v>11</v>
      </c>
      <c r="D10" s="43">
        <v>10000</v>
      </c>
      <c r="E10" s="15"/>
    </row>
    <row r="11" spans="1:5" ht="37.5" x14ac:dyDescent="0.35">
      <c r="A11" s="14" t="s">
        <v>80</v>
      </c>
      <c r="B11" s="14" t="s">
        <v>12</v>
      </c>
      <c r="C11" s="14">
        <v>1</v>
      </c>
      <c r="D11" s="15"/>
      <c r="E11" s="16"/>
    </row>
    <row r="12" spans="1:5" ht="25" x14ac:dyDescent="0.35">
      <c r="A12" s="14" t="s">
        <v>81</v>
      </c>
      <c r="B12" s="14" t="s">
        <v>13</v>
      </c>
      <c r="C12" s="14">
        <v>6</v>
      </c>
      <c r="D12" s="15"/>
      <c r="E12" s="16"/>
    </row>
    <row r="13" spans="1:5" x14ac:dyDescent="0.35">
      <c r="A13" s="14" t="s">
        <v>82</v>
      </c>
      <c r="B13" s="14" t="s">
        <v>14</v>
      </c>
      <c r="C13" s="14">
        <v>6</v>
      </c>
      <c r="D13" s="15"/>
      <c r="E13" s="16"/>
    </row>
    <row r="14" spans="1:5" x14ac:dyDescent="0.35">
      <c r="A14" s="14" t="s">
        <v>83</v>
      </c>
      <c r="B14" s="14" t="s">
        <v>15</v>
      </c>
      <c r="C14" s="14" t="s">
        <v>16</v>
      </c>
      <c r="D14" s="15"/>
      <c r="E14" s="15"/>
    </row>
    <row r="15" spans="1:5" ht="25" x14ac:dyDescent="0.35">
      <c r="A15" s="14" t="s">
        <v>84</v>
      </c>
      <c r="B15" s="14" t="s">
        <v>17</v>
      </c>
      <c r="C15" s="14" t="s">
        <v>16</v>
      </c>
      <c r="D15" s="15"/>
      <c r="E15" s="15"/>
    </row>
    <row r="16" spans="1:5" ht="15" thickBot="1" x14ac:dyDescent="0.4">
      <c r="A16" s="73" t="s">
        <v>40</v>
      </c>
      <c r="B16" s="74"/>
      <c r="C16" s="74"/>
      <c r="D16" s="75"/>
      <c r="E16" s="6">
        <f>SUM(E5:E15)</f>
        <v>0</v>
      </c>
    </row>
    <row r="17" spans="1:1" x14ac:dyDescent="0.35">
      <c r="A17" s="1"/>
    </row>
  </sheetData>
  <mergeCells count="3">
    <mergeCell ref="A3:E3"/>
    <mergeCell ref="A16:D16"/>
    <mergeCell ref="A1:E1"/>
  </mergeCells>
  <pageMargins left="0.7" right="0.7" top="0.75" bottom="0.75" header="0.3" footer="0.3"/>
  <headerFooter>
    <oddHeader>&amp;C&amp;"Calibri"&amp;10&amp;K000000 Confidential&amp;1#_x000D_</oddHeader>
    <oddFooter>&amp;R_x000D_&amp;1#&amp;"Calibri"&amp;10&amp;K000000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5DCEE-FD8B-4B55-934A-304BD5FA8AC0}">
  <dimension ref="A1:E9"/>
  <sheetViews>
    <sheetView workbookViewId="0">
      <selection activeCell="H15" sqref="H15"/>
    </sheetView>
  </sheetViews>
  <sheetFormatPr defaultRowHeight="14.5" x14ac:dyDescent="0.35"/>
  <cols>
    <col min="1" max="1" width="20.26953125" customWidth="1"/>
    <col min="2" max="2" width="31.81640625" customWidth="1"/>
    <col min="3" max="3" width="8.81640625" customWidth="1"/>
    <col min="4" max="4" width="13.1796875" customWidth="1"/>
    <col min="5" max="5" width="16.453125" customWidth="1"/>
  </cols>
  <sheetData>
    <row r="1" spans="1:5" x14ac:dyDescent="0.35">
      <c r="A1" s="76" t="s">
        <v>29</v>
      </c>
      <c r="B1" s="76"/>
      <c r="C1" s="76"/>
      <c r="D1" s="76"/>
      <c r="E1" s="76"/>
    </row>
    <row r="2" spans="1:5" x14ac:dyDescent="0.35">
      <c r="A2" s="23" t="s">
        <v>0</v>
      </c>
      <c r="B2" s="24" t="s">
        <v>1</v>
      </c>
      <c r="C2" s="24" t="s">
        <v>19</v>
      </c>
      <c r="D2" s="24" t="s">
        <v>3</v>
      </c>
      <c r="E2" s="24" t="s">
        <v>27</v>
      </c>
    </row>
    <row r="3" spans="1:5" x14ac:dyDescent="0.35">
      <c r="A3" s="14" t="s">
        <v>46</v>
      </c>
      <c r="B3" s="14" t="s">
        <v>42</v>
      </c>
      <c r="C3" s="14">
        <v>6</v>
      </c>
      <c r="D3" s="14"/>
      <c r="E3" s="14"/>
    </row>
    <row r="4" spans="1:5" x14ac:dyDescent="0.35">
      <c r="A4" s="14" t="s">
        <v>47</v>
      </c>
      <c r="B4" s="14" t="s">
        <v>28</v>
      </c>
      <c r="C4" s="14">
        <v>1</v>
      </c>
      <c r="D4" s="44">
        <v>10000</v>
      </c>
      <c r="E4" s="44">
        <f t="shared" ref="E4:E7" si="0">C4*D4</f>
        <v>10000</v>
      </c>
    </row>
    <row r="5" spans="1:5" x14ac:dyDescent="0.35">
      <c r="A5" s="14" t="s">
        <v>48</v>
      </c>
      <c r="B5" s="14" t="s">
        <v>43</v>
      </c>
      <c r="C5" s="14">
        <v>1</v>
      </c>
      <c r="D5" s="44">
        <v>10000</v>
      </c>
      <c r="E5" s="44">
        <f t="shared" si="0"/>
        <v>10000</v>
      </c>
    </row>
    <row r="6" spans="1:5" x14ac:dyDescent="0.35">
      <c r="A6" s="14" t="s">
        <v>72</v>
      </c>
      <c r="B6" s="14" t="s">
        <v>73</v>
      </c>
      <c r="C6" s="14">
        <v>6</v>
      </c>
      <c r="D6" s="44">
        <v>5000</v>
      </c>
      <c r="E6" s="44">
        <f t="shared" si="0"/>
        <v>30000</v>
      </c>
    </row>
    <row r="7" spans="1:5" x14ac:dyDescent="0.35">
      <c r="A7" s="14" t="s">
        <v>49</v>
      </c>
      <c r="B7" s="14" t="s">
        <v>69</v>
      </c>
      <c r="C7" s="14">
        <v>1</v>
      </c>
      <c r="D7" s="44">
        <v>10000</v>
      </c>
      <c r="E7" s="44">
        <f t="shared" si="0"/>
        <v>10000</v>
      </c>
    </row>
    <row r="8" spans="1:5" ht="15" thickBot="1" x14ac:dyDescent="0.4">
      <c r="A8" s="77" t="s">
        <v>39</v>
      </c>
      <c r="B8" s="78"/>
      <c r="C8" s="78"/>
      <c r="D8" s="79"/>
      <c r="E8" s="11">
        <f ca="1">SUM(E3:E9)</f>
        <v>0</v>
      </c>
    </row>
    <row r="9" spans="1:5" x14ac:dyDescent="0.35">
      <c r="A9" s="21"/>
      <c r="B9" s="20"/>
      <c r="C9" s="21"/>
      <c r="D9" s="22"/>
      <c r="E9" s="22"/>
    </row>
  </sheetData>
  <mergeCells count="2">
    <mergeCell ref="A8:D8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C59E4-87DC-45CE-A65B-9CE05EA9E992}">
  <dimension ref="A1:B22"/>
  <sheetViews>
    <sheetView workbookViewId="0">
      <selection activeCell="A12" sqref="A12:A13"/>
    </sheetView>
  </sheetViews>
  <sheetFormatPr defaultRowHeight="14.5" x14ac:dyDescent="0.35"/>
  <cols>
    <col min="1" max="1" width="60" customWidth="1"/>
    <col min="2" max="2" width="68.54296875" customWidth="1"/>
  </cols>
  <sheetData>
    <row r="1" spans="1:2" ht="15" thickBot="1" x14ac:dyDescent="0.4">
      <c r="A1" s="69" t="s">
        <v>31</v>
      </c>
      <c r="B1" s="69"/>
    </row>
    <row r="2" spans="1:2" ht="15" thickBot="1" x14ac:dyDescent="0.4">
      <c r="A2" s="70" t="s">
        <v>32</v>
      </c>
      <c r="B2" s="72"/>
    </row>
    <row r="3" spans="1:2" ht="15" thickBot="1" x14ac:dyDescent="0.4">
      <c r="A3" s="12" t="s">
        <v>1</v>
      </c>
      <c r="B3" s="13" t="s">
        <v>33</v>
      </c>
    </row>
    <row r="4" spans="1:2" x14ac:dyDescent="0.35">
      <c r="A4" s="35" t="s">
        <v>36</v>
      </c>
      <c r="B4" s="36"/>
    </row>
    <row r="5" spans="1:2" x14ac:dyDescent="0.35">
      <c r="A5" s="37" t="s">
        <v>38</v>
      </c>
      <c r="B5" s="38"/>
    </row>
    <row r="6" spans="1:2" x14ac:dyDescent="0.35">
      <c r="A6" s="37" t="s">
        <v>29</v>
      </c>
      <c r="B6" s="38"/>
    </row>
    <row r="7" spans="1:2" x14ac:dyDescent="0.35">
      <c r="A7" s="37" t="s">
        <v>34</v>
      </c>
      <c r="B7" s="38"/>
    </row>
    <row r="8" spans="1:2" ht="15" thickBot="1" x14ac:dyDescent="0.4">
      <c r="A8" s="39" t="s">
        <v>35</v>
      </c>
      <c r="B8" s="40"/>
    </row>
    <row r="9" spans="1:2" ht="15" thickBot="1" x14ac:dyDescent="0.4">
      <c r="A9" s="41" t="s">
        <v>71</v>
      </c>
      <c r="B9" s="42" t="s">
        <v>70</v>
      </c>
    </row>
    <row r="11" spans="1:2" x14ac:dyDescent="0.35">
      <c r="B11" s="17"/>
    </row>
    <row r="22" spans="2:2" x14ac:dyDescent="0.35">
      <c r="B22" s="17"/>
    </row>
  </sheetData>
  <mergeCells count="2">
    <mergeCell ref="A2:B2"/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EF46-D7C8-461D-8AF5-437E938446BE}">
  <dimension ref="A1:E11"/>
  <sheetViews>
    <sheetView tabSelected="1" workbookViewId="0">
      <selection activeCell="K18" sqref="K18"/>
    </sheetView>
  </sheetViews>
  <sheetFormatPr defaultRowHeight="14.5" x14ac:dyDescent="0.35"/>
  <cols>
    <col min="1" max="1" width="11.81640625" bestFit="1" customWidth="1"/>
    <col min="2" max="2" width="23.81640625" bestFit="1" customWidth="1"/>
    <col min="4" max="4" width="7.54296875" bestFit="1" customWidth="1"/>
    <col min="5" max="5" width="11.7265625" customWidth="1"/>
  </cols>
  <sheetData>
    <row r="1" spans="1:5" ht="15" thickBot="1" x14ac:dyDescent="0.4">
      <c r="A1" s="51" t="s">
        <v>59</v>
      </c>
      <c r="B1" s="52"/>
      <c r="C1" s="52"/>
      <c r="D1" s="52"/>
      <c r="E1" s="53"/>
    </row>
    <row r="2" spans="1:5" x14ac:dyDescent="0.35">
      <c r="A2" s="54" t="s">
        <v>58</v>
      </c>
      <c r="B2" s="56" t="s">
        <v>60</v>
      </c>
      <c r="C2" s="58" t="s">
        <v>62</v>
      </c>
      <c r="D2" s="58"/>
      <c r="E2" s="59"/>
    </row>
    <row r="3" spans="1:5" ht="39" x14ac:dyDescent="0.35">
      <c r="A3" s="55"/>
      <c r="B3" s="57"/>
      <c r="C3" s="45" t="s">
        <v>61</v>
      </c>
      <c r="D3" s="46" t="s">
        <v>50</v>
      </c>
      <c r="E3" s="47" t="s">
        <v>63</v>
      </c>
    </row>
    <row r="4" spans="1:5" x14ac:dyDescent="0.35">
      <c r="A4" s="27" t="s">
        <v>44</v>
      </c>
      <c r="B4" s="25"/>
      <c r="C4" s="18"/>
      <c r="D4" s="19"/>
      <c r="E4" s="26"/>
    </row>
    <row r="5" spans="1:5" x14ac:dyDescent="0.35">
      <c r="A5" s="27" t="s">
        <v>45</v>
      </c>
      <c r="B5" s="25"/>
      <c r="C5" s="18"/>
      <c r="D5" s="19"/>
      <c r="E5" s="28"/>
    </row>
    <row r="6" spans="1:5" ht="25" x14ac:dyDescent="0.35">
      <c r="A6" s="29" t="s">
        <v>64</v>
      </c>
      <c r="B6" s="25"/>
      <c r="C6" s="18"/>
      <c r="D6" s="19"/>
      <c r="E6" s="26"/>
    </row>
    <row r="7" spans="1:5" ht="15" thickBot="1" x14ac:dyDescent="0.4">
      <c r="A7" s="30"/>
      <c r="B7" s="31"/>
      <c r="C7" s="32"/>
      <c r="D7" s="33"/>
      <c r="E7" s="34"/>
    </row>
    <row r="9" spans="1:5" x14ac:dyDescent="0.35">
      <c r="A9" s="60" t="s">
        <v>65</v>
      </c>
      <c r="B9" s="61"/>
      <c r="C9" s="61"/>
      <c r="D9" s="61"/>
      <c r="E9" s="62"/>
    </row>
    <row r="10" spans="1:5" x14ac:dyDescent="0.35">
      <c r="A10" s="25" t="s">
        <v>66</v>
      </c>
      <c r="B10" s="25" t="s">
        <v>67</v>
      </c>
      <c r="C10" s="25" t="s">
        <v>68</v>
      </c>
      <c r="D10" s="25"/>
      <c r="E10" s="25"/>
    </row>
    <row r="11" spans="1:5" x14ac:dyDescent="0.35">
      <c r="A11" s="25"/>
      <c r="B11" s="25"/>
      <c r="C11" s="48"/>
      <c r="D11" s="49"/>
      <c r="E11" s="50"/>
    </row>
  </sheetData>
  <mergeCells count="6">
    <mergeCell ref="C11:E11"/>
    <mergeCell ref="A1:E1"/>
    <mergeCell ref="A2:A3"/>
    <mergeCell ref="B2:B3"/>
    <mergeCell ref="C2:E2"/>
    <mergeCell ref="A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Part 1- Once off </vt:lpstr>
      <vt:lpstr>P2 -6 monhlty</vt:lpstr>
      <vt:lpstr>P3- P's &amp; G's</vt:lpstr>
      <vt:lpstr>Total Summary Pricing for Secti</vt:lpstr>
      <vt:lpstr>Labout rates &amp; Travel </vt:lpstr>
    </vt:vector>
  </TitlesOfParts>
  <Company>Airports Company South Africa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Purity Shandu</dc:creator>
  <cp:lastModifiedBy>Helen Mahlangu</cp:lastModifiedBy>
  <dcterms:created xsi:type="dcterms:W3CDTF">2025-08-22T07:11:15Z</dcterms:created>
  <dcterms:modified xsi:type="dcterms:W3CDTF">2026-05-28T10:57:15Z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a11864d1-c16a-45ad-949f-bdea3b8c9e66_Enabled">
    <vt:lpwstr>true</vt:lpwstr>
  </property>
  <property fmtid="{D5CDD505-2E9C-101B-9397-08002B2CF9AE}" pid="5" name="MSIP_Label_a11864d1-c16a-45ad-949f-bdea3b8c9e66_SetDate">
    <vt:lpwstr>2025-08-22T07:13:55Z</vt:lpwstr>
  </property>
  <property fmtid="{D5CDD505-2E9C-101B-9397-08002B2CF9AE}" pid="6" name="MSIP_Label_a11864d1-c16a-45ad-949f-bdea3b8c9e66_Method">
    <vt:lpwstr>Standard</vt:lpwstr>
  </property>
  <property fmtid="{D5CDD505-2E9C-101B-9397-08002B2CF9AE}" pid="7" name="MSIP_Label_a11864d1-c16a-45ad-949f-bdea3b8c9e66_Name">
    <vt:lpwstr>Confidential</vt:lpwstr>
  </property>
  <property fmtid="{D5CDD505-2E9C-101B-9397-08002B2CF9AE}" pid="8" name="MSIP_Label_a11864d1-c16a-45ad-949f-bdea3b8c9e66_SiteId">
    <vt:lpwstr>fb62d46e-e86e-4673-ba82-b27b61d8202b</vt:lpwstr>
  </property>
  <property fmtid="{D5CDD505-2E9C-101B-9397-08002B2CF9AE}" pid="9" name="MSIP_Label_a11864d1-c16a-45ad-949f-bdea3b8c9e66_ActionId">
    <vt:lpwstr>569676a1-aba2-4d83-a634-83898a6d947f</vt:lpwstr>
  </property>
  <property fmtid="{D5CDD505-2E9C-101B-9397-08002B2CF9AE}" pid="10" name="MSIP_Label_a11864d1-c16a-45ad-949f-bdea3b8c9e66_ContentBits">
    <vt:lpwstr>3</vt:lpwstr>
  </property>
  <property fmtid="{D5CDD505-2E9C-101B-9397-08002B2CF9AE}" pid="11" name="MSIP_Label_a11864d1-c16a-45ad-949f-bdea3b8c9e66_Tag">
    <vt:lpwstr>10, 3, 0, 1</vt:lpwstr>
  </property>
</Properties>
</file>