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/>
  <mc:AlternateContent xmlns:mc="http://schemas.openxmlformats.org/markup-compatibility/2006">
    <mc:Choice Requires="x15">
      <x15ac:absPath xmlns:x15ac="http://schemas.microsoft.com/office/spreadsheetml/2010/11/ac" url="C:\Users\CFryer\AppData\Local\Microsoft\Windows\INetCache\Content.Outlook\452F14BO\"/>
    </mc:Choice>
  </mc:AlternateContent>
  <xr:revisionPtr revIDLastSave="0" documentId="8_{5325EB4A-84D7-4B5C-8C8C-ADB4647FBC57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PRICING SCHEDULE" sheetId="6" r:id="rId1"/>
  </sheets>
  <definedNames>
    <definedName name="_xlnm.Print_Area" localSheetId="0">'PRICING SCHEDULE'!$A:$H</definedName>
    <definedName name="_xlnm.Print_Titles" localSheetId="0">'PRICING SCHEDULE'!$1:$5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</calcChain>
</file>

<file path=xl/sharedStrings.xml><?xml version="1.0" encoding="utf-8"?>
<sst xmlns="http://schemas.openxmlformats.org/spreadsheetml/2006/main" count="60" uniqueCount="49">
  <si>
    <t xml:space="preserve">          SUPPLY CHAIN MANAGEMENT</t>
  </si>
  <si>
    <t xml:space="preserve">             Annexure A  Pricing schedule</t>
  </si>
  <si>
    <t>RFx No</t>
  </si>
  <si>
    <t>RFB XX 2024</t>
  </si>
  <si>
    <t>RFx Title</t>
  </si>
  <si>
    <t>APPOINTMENT OF A SUPPLIER FOR THE SUPPLY, DELIVERY AND INSTALLATION OF THREE X-RAY MACHINES REQUIRED AT PIETERMARITZBURG, MTUBATUBA AND SCOTTSBURG MAGISTRATE COURTS: KWAZULU NATAL PROVINCE: DEPARTMENT OF JUSTICE AND CONSTITUTIONAL DEVELOPMENT</t>
  </si>
  <si>
    <t xml:space="preserve">Bidder Name </t>
  </si>
  <si>
    <t>1. INSTRUCTION FOR COMPLETING THE PRICING SCHEDULE</t>
  </si>
  <si>
    <t>(a)  THIS PRICING SCHEDULE MUST BE SUBMITTED SEPARATELY FROM THE TECHNICAL RESPONSE, failing which the BID may be DISQUALIFIED.</t>
  </si>
  <si>
    <r>
      <rPr>
        <sz val="12"/>
        <color theme="1"/>
        <rFont val="Calibri"/>
        <family val="2"/>
        <scheme val="minor"/>
      </rP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</si>
  <si>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(c)  Unit and Line prices must be VAT EXCLUSIVE and in South African Rand (ZAR) currency.</t>
  </si>
  <si>
    <t>(d) The price must include all cost to deliver the goods or render the service, including all applicable taxes, duty fees, logistics/delivery, storage, labour, overtime and subsistance and travel</t>
  </si>
  <si>
    <r>
      <rPr>
        <sz val="12"/>
        <color theme="1"/>
        <rFont val="Calibri"/>
        <family val="2"/>
        <scheme val="minor"/>
      </rPr>
      <t xml:space="preserve">(e) </t>
    </r>
    <r>
      <rPr>
        <b/>
        <sz val="12"/>
        <color theme="1"/>
        <rFont val="Calibri"/>
        <family val="2"/>
        <scheme val="minor"/>
      </rPr>
      <t>Bidders must attach a separate bill of quantities linked to the scope of work totaling to their bid price in the letterhead of the bidder</t>
    </r>
  </si>
  <si>
    <t>TOTAL</t>
  </si>
  <si>
    <t>Item No</t>
  </si>
  <si>
    <t>Goods/Service description</t>
  </si>
  <si>
    <t>Unit of measure</t>
  </si>
  <si>
    <t xml:space="preserve">Qty </t>
  </si>
  <si>
    <t>Unit Price 
(Excl VAT)</t>
  </si>
  <si>
    <t>Line Price</t>
  </si>
  <si>
    <t>Line Price Term 
(Excl VAT)</t>
  </si>
  <si>
    <t>Price clarification comment</t>
  </si>
  <si>
    <t xml:space="preserve">SUPPLY, DELIVER, INSTALLATION &amp; PROVISION OF MAINTENANCE </t>
  </si>
  <si>
    <t>1.1</t>
  </si>
  <si>
    <t>X-Ray Machine (As per Scope of Work): Pietermaritzburg Magistrate Court</t>
  </si>
  <si>
    <t>Each</t>
  </si>
  <si>
    <t>X-Ray Machine (As per Scope of Work): Mtubatuba Magistrate Court</t>
  </si>
  <si>
    <t>X-Ray Machine (As per Scope of Work): Scottsburg Magistrate Court</t>
  </si>
  <si>
    <t>1.2</t>
  </si>
  <si>
    <t>Delivery: Pietermaritzburg Magistrate Court</t>
  </si>
  <si>
    <t>Delivery: Mtubatuba Magistrate Court</t>
  </si>
  <si>
    <t>Delivery: Scottsburg Magistrate Court</t>
  </si>
  <si>
    <t>1.3</t>
  </si>
  <si>
    <t>Installation: Pietermaritzburg Magistrate Court</t>
  </si>
  <si>
    <t>Installation:  Mtubatuba Magistrate Court</t>
  </si>
  <si>
    <t>Installation: Scottsburg Magistrate Court</t>
  </si>
  <si>
    <t>1.4</t>
  </si>
  <si>
    <t xml:space="preserve">Maintenance Service for a period of thirty six months                                                                                                  </t>
  </si>
  <si>
    <t>Year 1</t>
  </si>
  <si>
    <t>Year 2</t>
  </si>
  <si>
    <t>Year 3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</si>
  <si>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</si>
  <si>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</si>
  <si>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</si>
  <si>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</si>
  <si>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 (above)</t>
  </si>
  <si>
    <t>Capacity</t>
  </si>
  <si>
    <t>Signature (above)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</si>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</sst>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</numFmts>
  <fonts count="13">
    <font>
      <sz val="11"/>
      <color theme="1"/>
      <name val="Calibri"/>
      <charset val="134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1" fillId="3" borderId="0" xfId="0" applyFont="1" applyFill="1"/>
    <xf numFmtId="0" fontId="0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/>
    </xf>
    <xf numFmtId="0" fontId="0" fillId="3" borderId="0" xfId="0" applyFont="1" applyFill="1"/>
    <xf numFmtId="0" fontId="4" fillId="4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0" fontId="4" fillId="4" borderId="2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2" borderId="0" xfId="0" applyFont="1" applyFill="1" applyBorder="1" applyAlignment="1"/>
    <xf numFmtId="0" fontId="4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/>
    <xf numFmtId="0" fontId="4" fillId="2" borderId="0" xfId="0" applyFont="1" applyFill="1" applyBorder="1" applyAlignment="1">
      <alignment vertical="top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164" fontId="9" fillId="6" borderId="1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left" vertical="top" wrapText="1"/>
    </xf>
    <xf numFmtId="165" fontId="8" fillId="4" borderId="6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left" vertical="top" wrapText="1"/>
    </xf>
    <xf numFmtId="165" fontId="8" fillId="4" borderId="8" xfId="0" applyNumberFormat="1" applyFont="1" applyFill="1" applyBorder="1" applyAlignment="1">
      <alignment horizontal="left" vertical="top" wrapText="1"/>
    </xf>
    <xf numFmtId="165" fontId="8" fillId="4" borderId="9" xfId="0" applyNumberFormat="1" applyFont="1" applyFill="1" applyBorder="1" applyAlignment="1">
      <alignment horizontal="left" vertical="top" wrapText="1"/>
    </xf>
    <xf numFmtId="165" fontId="5" fillId="4" borderId="10" xfId="0" applyNumberFormat="1" applyFont="1" applyFill="1" applyBorder="1" applyAlignment="1">
      <alignment horizontal="left" vertical="top" wrapText="1"/>
    </xf>
    <xf numFmtId="165" fontId="5" fillId="4" borderId="11" xfId="0" applyNumberFormat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11" fillId="2" borderId="12" xfId="0" applyFont="1" applyFill="1" applyBorder="1" applyAlignment="1">
      <alignment horizontal="center" vertical="top" wrapText="1"/>
    </xf>
    <xf numFmtId="1" fontId="11" fillId="2" borderId="12" xfId="0" applyNumberFormat="1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left" vertical="top" wrapText="1"/>
    </xf>
    <xf numFmtId="14" fontId="11" fillId="5" borderId="12" xfId="0" applyNumberFormat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0</xdr:row>
      <xdr:rowOff>68036</xdr:rowOff>
    </xdr:from>
    <xdr:to>
      <xdr:col>1</xdr:col>
      <xdr:colOff>476271</xdr:colOff>
      <xdr:row>1</xdr:row>
      <xdr:rowOff>306446</xdr:rowOff>
    </xdr:to>
    <xdr:pic>
      <xdr:nvPicPr>
        <xdr:cNvPr id="4" name="Picture 3" descr="dojcd logo_A4 smal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r="5236"/>
        <a:stretch>
          <a:fillRect/>
        </a:stretch>
      </xdr:blipFill>
      <xdr:spPr>
        <a:xfrm>
          <a:off x="86995" y="67945"/>
          <a:ext cx="1335405" cy="631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topLeftCell="A7" workbookViewId="0">
      <selection activeCell="C27" sqref="C27"/>
    </sheetView>
  </sheetViews>
  <sheetFormatPr defaultColWidth="9.140625" defaultRowHeight="15"/>
  <cols>
    <col min="1" max="1" width="13.5703125" style="5" customWidth="1"/>
    <col min="2" max="2" width="60.85546875" style="6" customWidth="1"/>
    <col min="3" max="3" width="22.85546875" style="7" customWidth="1"/>
    <col min="4" max="4" width="7.5703125" style="7" customWidth="1"/>
    <col min="5" max="6" width="19.5703125" style="6" customWidth="1"/>
    <col min="7" max="7" width="21.42578125" style="6" customWidth="1"/>
    <col min="8" max="8" width="36.85546875" style="6" customWidth="1"/>
    <col min="9" max="16384" width="9.140625" style="6"/>
  </cols>
  <sheetData>
    <row r="1" spans="1:13" s="1" customFormat="1" ht="31.5">
      <c r="A1" s="8"/>
      <c r="B1" s="9" t="s">
        <v>0</v>
      </c>
      <c r="C1" s="10"/>
      <c r="D1" s="11"/>
      <c r="E1" s="11"/>
      <c r="F1" s="11"/>
      <c r="G1" s="11"/>
      <c r="H1" s="11"/>
    </row>
    <row r="2" spans="1:13" s="2" customFormat="1" ht="28.7" customHeight="1">
      <c r="A2" s="12"/>
      <c r="B2" s="13" t="s">
        <v>1</v>
      </c>
      <c r="C2" s="14"/>
      <c r="D2" s="15"/>
      <c r="E2" s="15"/>
      <c r="F2" s="15"/>
      <c r="G2" s="15"/>
      <c r="H2" s="15"/>
    </row>
    <row r="3" spans="1:13" s="3" customFormat="1" ht="15.75">
      <c r="A3" s="16" t="s">
        <v>2</v>
      </c>
      <c r="B3" s="17" t="s">
        <v>3</v>
      </c>
      <c r="C3" s="18"/>
      <c r="D3" s="19"/>
      <c r="E3" s="19"/>
      <c r="F3" s="19"/>
      <c r="G3" s="4"/>
      <c r="H3" s="4"/>
      <c r="I3" s="4"/>
      <c r="J3" s="4"/>
      <c r="K3" s="4"/>
      <c r="L3" s="4"/>
      <c r="M3" s="4"/>
    </row>
    <row r="4" spans="1:13" s="3" customFormat="1" ht="94.5">
      <c r="A4" s="20" t="s">
        <v>4</v>
      </c>
      <c r="B4" s="21" t="s">
        <v>5</v>
      </c>
      <c r="C4" s="18"/>
      <c r="D4" s="22"/>
      <c r="E4" s="22"/>
      <c r="F4" s="22"/>
      <c r="G4" s="4"/>
      <c r="H4" s="4"/>
      <c r="I4" s="4"/>
      <c r="J4" s="4"/>
      <c r="K4" s="4"/>
      <c r="L4" s="4"/>
      <c r="M4" s="4"/>
    </row>
    <row r="5" spans="1:13" s="3" customFormat="1" ht="15.75">
      <c r="A5" s="23" t="s">
        <v>6</v>
      </c>
      <c r="B5" s="24"/>
      <c r="C5" s="18"/>
      <c r="D5" s="25"/>
      <c r="E5" s="25"/>
      <c r="F5" s="25"/>
      <c r="G5" s="4"/>
      <c r="H5" s="4"/>
      <c r="I5" s="4"/>
      <c r="J5" s="4"/>
      <c r="K5" s="4"/>
      <c r="L5" s="4"/>
      <c r="M5" s="4"/>
    </row>
    <row r="6" spans="1:13" s="2" customFormat="1" ht="15.75">
      <c r="A6" s="26"/>
      <c r="B6" s="27"/>
      <c r="C6" s="18"/>
      <c r="D6" s="25"/>
      <c r="E6" s="25"/>
      <c r="F6" s="25"/>
      <c r="G6" s="4"/>
      <c r="H6" s="4"/>
      <c r="I6" s="4"/>
      <c r="J6" s="4"/>
      <c r="K6" s="4"/>
      <c r="L6" s="4"/>
      <c r="M6" s="4"/>
    </row>
    <row r="7" spans="1:13" s="4" customFormat="1" ht="15.75">
      <c r="A7" s="28" t="s">
        <v>7</v>
      </c>
      <c r="B7" s="29"/>
      <c r="C7" s="29"/>
      <c r="D7" s="25"/>
      <c r="E7" s="25"/>
      <c r="F7" s="25"/>
    </row>
    <row r="8" spans="1:13" s="4" customFormat="1" ht="15.75">
      <c r="A8" s="30" t="s">
        <v>8</v>
      </c>
      <c r="B8" s="31"/>
      <c r="C8" s="31"/>
      <c r="D8" s="25"/>
      <c r="E8" s="25"/>
      <c r="F8" s="25"/>
    </row>
    <row r="9" spans="1:13" s="4" customFormat="1" ht="15.75">
      <c r="A9" s="32" t="s">
        <v>9</v>
      </c>
      <c r="B9" s="33"/>
      <c r="C9" s="34"/>
      <c r="D9" s="25"/>
      <c r="E9" s="25"/>
      <c r="F9" s="25"/>
    </row>
    <row r="10" spans="1:13" s="4" customFormat="1" ht="15.75">
      <c r="A10" s="35" t="s">
        <v>10</v>
      </c>
      <c r="B10" s="31"/>
      <c r="C10" s="31"/>
      <c r="D10" s="25"/>
      <c r="E10" s="25"/>
      <c r="F10" s="25"/>
    </row>
    <row r="11" spans="1:13" s="4" customFormat="1" ht="15.75">
      <c r="A11" s="35" t="s">
        <v>11</v>
      </c>
      <c r="B11" s="31"/>
      <c r="C11" s="31"/>
      <c r="D11" s="25"/>
      <c r="E11" s="25"/>
      <c r="F11" s="25"/>
    </row>
    <row r="12" spans="1:13" s="4" customFormat="1" ht="15.75">
      <c r="A12" s="35" t="s">
        <v>12</v>
      </c>
      <c r="B12" s="31"/>
      <c r="C12" s="31"/>
      <c r="D12" s="25"/>
      <c r="E12" s="25"/>
      <c r="F12" s="25"/>
    </row>
    <row r="13" spans="1:13" s="4" customFormat="1" ht="15.75">
      <c r="A13" s="36"/>
      <c r="B13" s="37"/>
      <c r="C13" s="18"/>
      <c r="D13" s="25"/>
      <c r="E13" s="25"/>
      <c r="F13" s="25"/>
    </row>
    <row r="14" spans="1:13" s="3" customFormat="1" ht="15.75">
      <c r="A14" s="38"/>
      <c r="B14" s="39"/>
      <c r="C14" s="40"/>
      <c r="D14" s="80"/>
      <c r="E14" s="80"/>
      <c r="F14" s="80"/>
      <c r="G14" s="41" t="s">
        <v>13</v>
      </c>
    </row>
    <row r="15" spans="1:13" ht="31.5">
      <c r="A15" s="38" t="s">
        <v>14</v>
      </c>
      <c r="B15" s="39" t="s">
        <v>15</v>
      </c>
      <c r="C15" s="40" t="s">
        <v>16</v>
      </c>
      <c r="D15" s="40" t="s">
        <v>17</v>
      </c>
      <c r="E15" s="42" t="s">
        <v>18</v>
      </c>
      <c r="F15" s="42" t="s">
        <v>19</v>
      </c>
      <c r="G15" s="43" t="s">
        <v>20</v>
      </c>
      <c r="H15" s="44" t="s">
        <v>21</v>
      </c>
    </row>
    <row r="16" spans="1:13" ht="15.75">
      <c r="A16" s="45">
        <v>1</v>
      </c>
      <c r="B16" s="46" t="s">
        <v>22</v>
      </c>
      <c r="C16" s="47"/>
      <c r="D16" s="48"/>
      <c r="E16" s="49"/>
      <c r="F16" s="50"/>
      <c r="G16" s="50"/>
      <c r="H16" s="51"/>
    </row>
    <row r="17" spans="1:8" ht="31.5">
      <c r="A17" s="76" t="s">
        <v>23</v>
      </c>
      <c r="B17" s="52" t="s">
        <v>24</v>
      </c>
      <c r="C17" s="53" t="s">
        <v>25</v>
      </c>
      <c r="D17" s="54">
        <v>1</v>
      </c>
      <c r="E17" s="55">
        <v>0</v>
      </c>
      <c r="F17" s="56">
        <f>D17*E17</f>
        <v>0</v>
      </c>
      <c r="G17" s="57">
        <f>SUM(F17)</f>
        <v>0</v>
      </c>
      <c r="H17" s="51"/>
    </row>
    <row r="18" spans="1:8" ht="31.5">
      <c r="A18" s="77"/>
      <c r="B18" s="52" t="s">
        <v>26</v>
      </c>
      <c r="C18" s="53" t="s">
        <v>25</v>
      </c>
      <c r="D18" s="54">
        <v>1</v>
      </c>
      <c r="E18" s="55">
        <v>0</v>
      </c>
      <c r="F18" s="56">
        <f>D18*E18</f>
        <v>0</v>
      </c>
      <c r="G18" s="57">
        <f>SUM(F18)</f>
        <v>0</v>
      </c>
      <c r="H18" s="51"/>
    </row>
    <row r="19" spans="1:8" ht="31.5">
      <c r="A19" s="78"/>
      <c r="B19" s="52" t="s">
        <v>27</v>
      </c>
      <c r="C19" s="53" t="s">
        <v>25</v>
      </c>
      <c r="D19" s="54">
        <v>1</v>
      </c>
      <c r="E19" s="55">
        <v>0</v>
      </c>
      <c r="F19" s="56">
        <f>D19*E19</f>
        <v>0</v>
      </c>
      <c r="G19" s="57">
        <f>SUM(F19)</f>
        <v>0</v>
      </c>
      <c r="H19" s="51"/>
    </row>
    <row r="20" spans="1:8" ht="15.75">
      <c r="A20" s="76" t="s">
        <v>28</v>
      </c>
      <c r="B20" s="52" t="s">
        <v>29</v>
      </c>
      <c r="C20" s="53" t="s">
        <v>25</v>
      </c>
      <c r="D20" s="54">
        <v>1</v>
      </c>
      <c r="E20" s="55">
        <v>0</v>
      </c>
      <c r="F20" s="56">
        <f t="shared" ref="F20:F29" si="0">D20*E20</f>
        <v>0</v>
      </c>
      <c r="G20" s="57">
        <f t="shared" ref="G20:G29" si="1">SUM(F20)</f>
        <v>0</v>
      </c>
      <c r="H20" s="51"/>
    </row>
    <row r="21" spans="1:8" ht="15.75">
      <c r="A21" s="77"/>
      <c r="B21" s="52" t="s">
        <v>30</v>
      </c>
      <c r="C21" s="53" t="s">
        <v>25</v>
      </c>
      <c r="D21" s="54">
        <v>1</v>
      </c>
      <c r="E21" s="55">
        <v>0</v>
      </c>
      <c r="F21" s="56">
        <f t="shared" si="0"/>
        <v>0</v>
      </c>
      <c r="G21" s="57">
        <f t="shared" si="1"/>
        <v>0</v>
      </c>
      <c r="H21" s="51"/>
    </row>
    <row r="22" spans="1:8" ht="15.75">
      <c r="A22" s="78"/>
      <c r="B22" s="52" t="s">
        <v>31</v>
      </c>
      <c r="C22" s="53" t="s">
        <v>25</v>
      </c>
      <c r="D22" s="54">
        <v>1</v>
      </c>
      <c r="E22" s="55">
        <v>0</v>
      </c>
      <c r="F22" s="56">
        <f t="shared" si="0"/>
        <v>0</v>
      </c>
      <c r="G22" s="57">
        <f t="shared" si="1"/>
        <v>0</v>
      </c>
      <c r="H22" s="51"/>
    </row>
    <row r="23" spans="1:8" ht="15.75">
      <c r="A23" s="76" t="s">
        <v>32</v>
      </c>
      <c r="B23" s="52" t="s">
        <v>33</v>
      </c>
      <c r="C23" s="53" t="s">
        <v>25</v>
      </c>
      <c r="D23" s="54">
        <v>1</v>
      </c>
      <c r="E23" s="55">
        <v>0</v>
      </c>
      <c r="F23" s="56">
        <f t="shared" si="0"/>
        <v>0</v>
      </c>
      <c r="G23" s="57">
        <f t="shared" si="1"/>
        <v>0</v>
      </c>
      <c r="H23" s="51"/>
    </row>
    <row r="24" spans="1:8" ht="15.75">
      <c r="A24" s="77"/>
      <c r="B24" s="52" t="s">
        <v>34</v>
      </c>
      <c r="C24" s="53" t="s">
        <v>25</v>
      </c>
      <c r="D24" s="54">
        <v>1</v>
      </c>
      <c r="E24" s="55">
        <v>0</v>
      </c>
      <c r="F24" s="56">
        <f t="shared" si="0"/>
        <v>0</v>
      </c>
      <c r="G24" s="57">
        <f t="shared" si="1"/>
        <v>0</v>
      </c>
      <c r="H24" s="51"/>
    </row>
    <row r="25" spans="1:8" ht="15.75">
      <c r="A25" s="77"/>
      <c r="B25" s="52" t="s">
        <v>35</v>
      </c>
      <c r="C25" s="53" t="s">
        <v>25</v>
      </c>
      <c r="D25" s="54">
        <v>1</v>
      </c>
      <c r="E25" s="55">
        <v>0</v>
      </c>
      <c r="F25" s="56">
        <f t="shared" si="0"/>
        <v>0</v>
      </c>
      <c r="G25" s="57">
        <f t="shared" si="1"/>
        <v>0</v>
      </c>
      <c r="H25" s="51"/>
    </row>
    <row r="26" spans="1:8" ht="15.75">
      <c r="A26" s="76" t="s">
        <v>36</v>
      </c>
      <c r="B26" s="58" t="s">
        <v>37</v>
      </c>
      <c r="C26" s="53"/>
      <c r="D26" s="54">
        <v>0</v>
      </c>
      <c r="E26" s="55">
        <v>5</v>
      </c>
      <c r="F26" s="56">
        <f t="shared" si="0"/>
        <v>0</v>
      </c>
      <c r="G26" s="57">
        <f t="shared" si="1"/>
        <v>0</v>
      </c>
      <c r="H26" s="51"/>
    </row>
    <row r="27" spans="1:8" ht="15.75">
      <c r="A27" s="77"/>
      <c r="B27" s="58" t="s">
        <v>38</v>
      </c>
      <c r="C27" s="53" t="s">
        <v>25</v>
      </c>
      <c r="D27" s="54">
        <v>3</v>
      </c>
      <c r="E27" s="55">
        <v>0</v>
      </c>
      <c r="F27" s="56">
        <f t="shared" si="0"/>
        <v>0</v>
      </c>
      <c r="G27" s="57">
        <f t="shared" si="1"/>
        <v>0</v>
      </c>
      <c r="H27" s="51"/>
    </row>
    <row r="28" spans="1:8" ht="15.75">
      <c r="A28" s="77"/>
      <c r="B28" s="58" t="s">
        <v>39</v>
      </c>
      <c r="C28" s="53" t="s">
        <v>25</v>
      </c>
      <c r="D28" s="54">
        <v>3</v>
      </c>
      <c r="E28" s="55">
        <v>0</v>
      </c>
      <c r="F28" s="56">
        <f t="shared" si="0"/>
        <v>0</v>
      </c>
      <c r="G28" s="57">
        <f t="shared" si="1"/>
        <v>0</v>
      </c>
      <c r="H28" s="51"/>
    </row>
    <row r="29" spans="1:8" ht="15.75">
      <c r="A29" s="78"/>
      <c r="B29" s="58" t="s">
        <v>40</v>
      </c>
      <c r="C29" s="53" t="s">
        <v>25</v>
      </c>
      <c r="D29" s="54">
        <v>3</v>
      </c>
      <c r="E29" s="55">
        <v>0</v>
      </c>
      <c r="F29" s="56">
        <f t="shared" si="0"/>
        <v>0</v>
      </c>
      <c r="G29" s="57">
        <f t="shared" si="1"/>
        <v>0</v>
      </c>
      <c r="H29" s="51"/>
    </row>
    <row r="30" spans="1:8" ht="15.75">
      <c r="A30" s="59"/>
      <c r="B30" s="60" t="s">
        <v>41</v>
      </c>
      <c r="C30" s="61"/>
      <c r="D30" s="62"/>
      <c r="E30" s="63"/>
      <c r="F30" s="64">
        <f>SUBTOTAL(9,F16:F29)</f>
        <v>0</v>
      </c>
      <c r="G30" s="65">
        <f>SUBTOTAL(9,G16:G29)</f>
        <v>0</v>
      </c>
      <c r="H30" s="51"/>
    </row>
    <row r="31" spans="1:8" ht="15.75">
      <c r="A31" s="59"/>
      <c r="B31" s="60" t="s">
        <v>42</v>
      </c>
      <c r="C31" s="61"/>
      <c r="D31" s="62"/>
      <c r="E31" s="63"/>
      <c r="F31" s="66">
        <f>F30*0.15</f>
        <v>0</v>
      </c>
      <c r="G31" s="66">
        <f>G30*0.15</f>
        <v>0</v>
      </c>
      <c r="H31" s="51"/>
    </row>
    <row r="32" spans="1:8" ht="15.75">
      <c r="A32" s="59"/>
      <c r="B32" s="60" t="s">
        <v>43</v>
      </c>
      <c r="C32" s="61"/>
      <c r="D32" s="62"/>
      <c r="E32" s="63"/>
      <c r="F32" s="67"/>
      <c r="G32" s="67">
        <f>G30+G31</f>
        <v>0</v>
      </c>
      <c r="H32" s="51"/>
    </row>
    <row r="33" spans="1:8">
      <c r="A33" s="68"/>
      <c r="B33" s="69"/>
      <c r="C33" s="70"/>
      <c r="D33" s="70"/>
      <c r="E33" s="71"/>
      <c r="F33" s="71"/>
      <c r="G33" s="71"/>
      <c r="H33" s="71"/>
    </row>
    <row r="34" spans="1:8">
      <c r="A34" s="68"/>
      <c r="B34" s="71"/>
      <c r="C34" s="70"/>
      <c r="D34" s="70"/>
      <c r="E34" s="71"/>
      <c r="F34" s="71"/>
      <c r="G34" s="71"/>
      <c r="H34" s="71"/>
    </row>
    <row r="35" spans="1:8" ht="25.7" customHeight="1">
      <c r="A35" s="68"/>
      <c r="B35" s="79" t="s">
        <v>44</v>
      </c>
      <c r="C35" s="81"/>
      <c r="D35" s="81"/>
      <c r="E35" s="81"/>
      <c r="F35" s="81"/>
      <c r="G35" s="71"/>
      <c r="H35" s="71"/>
    </row>
    <row r="36" spans="1:8" ht="17.45" customHeight="1">
      <c r="A36" s="68"/>
      <c r="B36" s="79"/>
      <c r="C36" s="74" t="s">
        <v>45</v>
      </c>
      <c r="D36" s="74"/>
      <c r="E36" s="75" t="s">
        <v>46</v>
      </c>
      <c r="F36" s="75"/>
      <c r="G36" s="71"/>
      <c r="H36" s="71"/>
    </row>
    <row r="37" spans="1:8" ht="34.700000000000003" customHeight="1">
      <c r="A37" s="68"/>
      <c r="B37" s="79"/>
      <c r="C37" s="72"/>
      <c r="D37" s="72"/>
      <c r="E37" s="73"/>
      <c r="F37" s="73"/>
      <c r="G37" s="71"/>
      <c r="H37" s="71"/>
    </row>
    <row r="38" spans="1:8" ht="23.45" customHeight="1">
      <c r="A38" s="68"/>
      <c r="B38" s="79"/>
      <c r="C38" s="74" t="s">
        <v>47</v>
      </c>
      <c r="D38" s="74"/>
      <c r="E38" s="75" t="s">
        <v>48</v>
      </c>
      <c r="F38" s="75"/>
      <c r="G38" s="71"/>
      <c r="H38" s="71"/>
    </row>
    <row r="39" spans="1:8">
      <c r="A39" s="68"/>
      <c r="B39" s="71"/>
      <c r="C39" s="70"/>
      <c r="D39" s="70"/>
      <c r="E39" s="71"/>
      <c r="F39" s="71"/>
      <c r="G39" s="71"/>
      <c r="H39" s="71"/>
    </row>
    <row r="40" spans="1:8">
      <c r="A40" s="68"/>
      <c r="B40" s="71"/>
      <c r="C40" s="70"/>
      <c r="D40" s="70"/>
      <c r="E40" s="71"/>
      <c r="F40" s="71"/>
      <c r="G40" s="71"/>
      <c r="H40" s="71"/>
    </row>
  </sheetData>
  <sheetProtection algorithmName="SHA-512" hashValue="oh+DCZFUA0bUrV2w+lBkeOptPhPsG+G9WY0Q9I6k2atz8JpReiF5O93C348MNcreH04O2HAvtZyrwK3bDw2YlA==" saltValue="LPPnsa+IITjRxl4OBv7S0g==" spinCount="100000" sheet="1" formatCells="0" formatColumns="0" formatRows="0" insertRows="0" deleteRows="0"/>
  <protectedRanges>
    <protectedRange sqref="A16:E16 A17:A29 C17:C29 E17:E29" name="Range3"/>
    <protectedRange sqref="B3:B5" name="Range1"/>
    <protectedRange sqref="B17:B29" name="Range3_2"/>
    <protectedRange sqref="D17:D29" name="Range3_3"/>
    <protectedRange sqref="C35:F37" name="Range7_3"/>
  </protectedRanges>
  <mergeCells count="14">
    <mergeCell ref="D14:F14"/>
    <mergeCell ref="C35:D35"/>
    <mergeCell ref="E35:F35"/>
    <mergeCell ref="C36:D36"/>
    <mergeCell ref="E36:F36"/>
    <mergeCell ref="C37:D37"/>
    <mergeCell ref="E37:F37"/>
    <mergeCell ref="C38:D38"/>
    <mergeCell ref="E38:F38"/>
    <mergeCell ref="A17:A19"/>
    <mergeCell ref="A20:A22"/>
    <mergeCell ref="A23:A25"/>
    <mergeCell ref="A26:A29"/>
    <mergeCell ref="B35:B38"/>
  </mergeCells>
  <dataValidations count="1">
    <dataValidation type="decimal" operator="greaterThanOrEqual" allowBlank="1" showInputMessage="1" showErrorMessage="1" sqref="D17:E29" xr:uid="{00000000-0002-0000-00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8" scale="7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Range3" rangeCreator="" othersAccessPermission="edit"/>
    <arrUserId title="Range1" rangeCreator="" othersAccessPermission="edit"/>
    <arrUserId title="Range3_2" rangeCreator="" othersAccessPermission="edit"/>
    <arrUserId title="Range3_3" rangeCreator="" othersAccessPermission="edit"/>
    <arrUserId title="Range7_3" rangeCreator="" othersAccessPermission="edit"/>
  </rangeList>
</allowEditUs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EFDCBAAAA184F804EFCFFD1984D63" ma:contentTypeVersion="20" ma:contentTypeDescription="Create a new document." ma:contentTypeScope="" ma:versionID="44915edee76674fa6e4f68e6acb8a7c6">
  <xsd:schema xmlns:xsd="http://www.w3.org/2001/XMLSchema" xmlns:xs="http://www.w3.org/2001/XMLSchema" xmlns:p="http://schemas.microsoft.com/office/2006/metadata/properties" xmlns:ns1="http://schemas.microsoft.com/sharepoint/v3" xmlns:ns3="8f345999-e51d-4da2-8e24-bf5b44b4675d" xmlns:ns4="9e93053f-5570-4331-9c4c-2392ba0617b5" targetNamespace="http://schemas.microsoft.com/office/2006/metadata/properties" ma:root="true" ma:fieldsID="ff9639693a9b8b66a996a46523e79452" ns1:_="" ns3:_="" ns4:_="">
    <xsd:import namespace="http://schemas.microsoft.com/sharepoint/v3"/>
    <xsd:import namespace="8f345999-e51d-4da2-8e24-bf5b44b4675d"/>
    <xsd:import namespace="9e93053f-5570-4331-9c4c-2392ba0617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45999-e51d-4da2-8e24-bf5b44b467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3053f-5570-4331-9c4c-2392ba061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e93053f-5570-4331-9c4c-2392ba0617b5" xsi:nil="true"/>
  </documentManagement>
</p:properties>
</file>

<file path=customXml/itemProps1.xml><?xml version="1.0" encoding="utf-8"?>
<ds:datastoreItem xmlns:ds="http://schemas.openxmlformats.org/officeDocument/2006/customXml" ds:itemID="{5C20115D-C871-4492-881D-092A122C726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70E3B78D-D0A5-4039-81DE-63B0F48BA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345999-e51d-4da2-8e24-bf5b44b4675d"/>
    <ds:schemaRef ds:uri="9e93053f-5570-4331-9c4c-2392ba061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F0BC00-640A-4FCB-8ED5-938CCF57F0CD}">
  <ds:schemaRefs>
    <ds:schemaRef ds:uri="http://www.w3.org/XML/1998/namespace"/>
    <ds:schemaRef ds:uri="8f345999-e51d-4da2-8e24-bf5b44b4675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terms/"/>
    <ds:schemaRef ds:uri="9e93053f-5570-4331-9c4c-2392ba0617b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Fryer Charisse</cp:lastModifiedBy>
  <cp:lastPrinted>2025-12-15T07:59:50Z</cp:lastPrinted>
  <dcterms:created xsi:type="dcterms:W3CDTF">2017-06-15T23:28:00Z</dcterms:created>
  <dcterms:modified xsi:type="dcterms:W3CDTF">2025-12-15T13:56:52Z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0x0101003CDEFDCBAAAA184F804EFCFFD1984D63</vt:lpwstr>
  </property>
  <property fmtid="{D5CDD505-2E9C-101B-9397-08002B2CF9AE}" pid="3" name="ICV">
    <vt:lpwstr>930C2CAA840D456C8FD47FE9647911C7_13</vt:lpwstr>
  </property>
  <property fmtid="{D5CDD505-2E9C-101B-9397-08002B2CF9AE}" pid="4" name="KSOProductBuildVer">
    <vt:lpwstr>1033-12.2.0.23131</vt:lpwstr>
  </property>
</Properties>
</file>