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hanll\Documents\TRANSMISSION\CONTRACTS TO PUT IN PLACE\PR 1075106761 AIRCONDITIONERS CONTRACT WCYX1093LK\COMMERCIAL\STRATEGY 2024\FINAL BOQ\"/>
    </mc:Choice>
  </mc:AlternateContent>
  <xr:revisionPtr revIDLastSave="0" documentId="8_{794D502A-32E6-4789-B4B9-0DA6E1DFBF07}" xr6:coauthVersionLast="47" xr6:coauthVersionMax="47" xr10:uidLastSave="{00000000-0000-0000-0000-000000000000}"/>
  <bookViews>
    <workbookView xWindow="2810" yWindow="2920" windowWidth="14400" windowHeight="7360" tabRatio="714" xr2:uid="{1A83560D-844F-4A02-BE53-9E76EA9C8F49}"/>
  </bookViews>
  <sheets>
    <sheet name="1.Preliminaries" sheetId="1" r:id="rId1"/>
    <sheet name="2. AC Maintenance" sheetId="2" r:id="rId2"/>
    <sheet name="3.1 AC Compressor replacement" sheetId="3" r:id="rId3"/>
    <sheet name="3.2 AC Fan Motors" sheetId="4" r:id="rId4"/>
    <sheet name="3.3 PC Boards" sheetId="6" r:id="rId5"/>
    <sheet name="3.4 Piping " sheetId="8" r:id="rId6"/>
    <sheet name="4. Replace Aircon Unit" sheetId="7" r:id="rId7"/>
    <sheet name="Final Summary" sheetId="9"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0" i="2" l="1"/>
  <c r="F121" i="2"/>
  <c r="H3" i="8"/>
  <c r="H60" i="8" s="1"/>
  <c r="F51" i="7"/>
  <c r="F28" i="7"/>
  <c r="H74" i="6"/>
  <c r="H73" i="6"/>
  <c r="H3" i="6"/>
  <c r="H75" i="6" s="1"/>
  <c r="H77" i="4"/>
  <c r="H73" i="4"/>
  <c r="H2" i="4"/>
  <c r="H78" i="4" s="1"/>
  <c r="F107" i="2"/>
  <c r="F103" i="2"/>
  <c r="F101" i="2"/>
  <c r="F99" i="2"/>
  <c r="F97" i="2"/>
  <c r="F82" i="2"/>
  <c r="F78" i="2"/>
  <c r="F76" i="2"/>
  <c r="F74" i="2"/>
  <c r="F72" i="2"/>
  <c r="F70" i="2"/>
  <c r="F65" i="2"/>
  <c r="F63" i="2"/>
  <c r="F61" i="2"/>
  <c r="F59" i="2"/>
  <c r="F57" i="2"/>
  <c r="F53" i="2"/>
  <c r="F51" i="2"/>
  <c r="F49" i="2"/>
  <c r="F47" i="2"/>
  <c r="F36" i="2"/>
  <c r="F35" i="2"/>
  <c r="F34" i="2"/>
  <c r="F33" i="2"/>
  <c r="F32" i="2"/>
  <c r="F31" i="2"/>
  <c r="F30" i="2"/>
  <c r="F29" i="2"/>
  <c r="F28" i="2"/>
  <c r="F59" i="1"/>
  <c r="F52" i="1"/>
  <c r="F45" i="1"/>
  <c r="F69" i="1" l="1"/>
  <c r="H77" i="3"/>
  <c r="F152" i="2"/>
</calcChain>
</file>

<file path=xl/sharedStrings.xml><?xml version="1.0" encoding="utf-8"?>
<sst xmlns="http://schemas.openxmlformats.org/spreadsheetml/2006/main" count="958" uniqueCount="407">
  <si>
    <t>ITEM NO</t>
  </si>
  <si>
    <t>DESCRIPTION</t>
  </si>
  <si>
    <t>UNIT</t>
  </si>
  <si>
    <t>QUANTITY</t>
  </si>
  <si>
    <t>RATE</t>
  </si>
  <si>
    <t>AMOUNT</t>
  </si>
  <si>
    <t xml:space="preserve">SECTION NO. 1 </t>
  </si>
  <si>
    <t>BILL NO. 1</t>
  </si>
  <si>
    <t>PRELIMINARIES AND GENERAL</t>
  </si>
  <si>
    <t>The following items should be priced under preliminaries and generals</t>
  </si>
  <si>
    <t>GENERAL</t>
  </si>
  <si>
    <t>Overtime</t>
  </si>
  <si>
    <t>Should overtime be required to be worked for any reason whatsoever, the costs of such overtime are to be borne by the Service Provider unless the authorised Eskom Official has specifically authorized in writing, prior to the execution thereof.</t>
  </si>
  <si>
    <t>The supply of all materials are deemed to include the following:</t>
  </si>
  <si>
    <t>Transport, conveying, cartage, carriage and delivery, etc.</t>
  </si>
  <si>
    <t>Taking delivery, unloading, storing, unpacking, hoisting or lowering and handling</t>
  </si>
  <si>
    <t>All applicable import taxes and duties.</t>
  </si>
  <si>
    <t>Removal and Making Good of Temporary Works, etc., on Completion</t>
  </si>
  <si>
    <t xml:space="preserve">The Service Provider shall remove all (except where specifically stated otherwise) temporary Works, roads, services and the like used for this Contract and shall make good to the entire satisfaction of the authorised Eskom Official any damage resulting therefrom. </t>
  </si>
  <si>
    <t xml:space="preserve"> </t>
  </si>
  <si>
    <t>SHE requirements</t>
  </si>
  <si>
    <t>The Service Provider shall take the necessary steps to ensure that all workmen employed on the Works comply with regulations regarding the wearing of Personal Protective Equipment as per Eskom's PPE Matrix.</t>
  </si>
  <si>
    <t>The Service Provider will provide mandatory OHS Training to all workmen before the commencement of the works. All Workers employed during the contract shall also receive training before gaining access to the site. e.g. SHE Representative, First Aid, Fire Fighting, risk assessment.</t>
  </si>
  <si>
    <t>The Service Provider shall provide task specific training to his employees where a specific task is to be undertaken during the works period e.g. Working at heights, Supervisory (OHS legal liability).</t>
  </si>
  <si>
    <t xml:space="preserve">The Service Provider must provide the necessary communication tools in the case of emergency, these tools must be kept on site. </t>
  </si>
  <si>
    <t xml:space="preserve">The Service Provider shall take the necessary provisions for an emergency. This includes First aid boxes, fire extinguisher and emergency alarm in the case of an emergency on site. These essentials must be stored in places that are easily accessible. </t>
  </si>
  <si>
    <t>The Service Provider must take the necessary steps to manage Incidents that occur on site. (meetings, training)</t>
  </si>
  <si>
    <t>The Service Provider is to appoint a competent person as a SHE Officer for the duration of the project. The SHE Officer must carry out all of the services and duties required.</t>
  </si>
  <si>
    <t>Safety File</t>
  </si>
  <si>
    <t>1.1</t>
  </si>
  <si>
    <t xml:space="preserve">Allow for all health and safety requirements as per
Occupational Health and Safety Act 85 of 1993
</t>
  </si>
  <si>
    <t>Sum</t>
  </si>
  <si>
    <t>Materials</t>
  </si>
  <si>
    <t>1.2</t>
  </si>
  <si>
    <t xml:space="preserve">Percentage Mark Up =  5%. Actual invoice paid to be provided                </t>
  </si>
  <si>
    <t>%</t>
  </si>
  <si>
    <t>Transport</t>
  </si>
  <si>
    <t xml:space="preserve">Payment for transport/traveling will be paid as a round trip from agreed home centre to applicable substation. </t>
  </si>
  <si>
    <t>Western Cape Area (serviced from Cape Town) </t>
  </si>
  <si>
    <t>Upper Karoo Area (serviced from Kimberley or Upington) </t>
  </si>
  <si>
    <t>Namaqualand Area (Serviced from Springbok) </t>
  </si>
  <si>
    <t>1.3</t>
  </si>
  <si>
    <t>COC</t>
  </si>
  <si>
    <t>COC Issuing</t>
  </si>
  <si>
    <t>Item</t>
  </si>
  <si>
    <t>1.4</t>
  </si>
  <si>
    <t>Accomodation</t>
  </si>
  <si>
    <t>Accomodation per person per night</t>
  </si>
  <si>
    <t>1.5</t>
  </si>
  <si>
    <t xml:space="preserve">Meals / Subsistance Allowance </t>
  </si>
  <si>
    <t>Meals / Subsistance Allowance per person per day</t>
  </si>
  <si>
    <t>TOTAL CARRIED TO FINAL SUMMARY</t>
  </si>
  <si>
    <t>SECTION NO. 2</t>
  </si>
  <si>
    <t>AIRCONDITIONING MAINTENANCE</t>
  </si>
  <si>
    <t>AIR-CONDITIONING</t>
  </si>
  <si>
    <t>The Tenderer is referred to the relevant clauses in the Model Preambles for Trades, to the Supplementary Preambles</t>
  </si>
  <si>
    <t>SUPPLEMENTARY PREAMBLES</t>
  </si>
  <si>
    <t>Refer to Eskom schedule of service maintenance of air conditioners and refrigeration to Eskom buildings and surrounding sites</t>
  </si>
  <si>
    <t>Detailed Report:</t>
  </si>
  <si>
    <t>Tenderers are to submit detailed Service Reports to the authorised Eskom Official after each Air-condition is serviced</t>
  </si>
  <si>
    <t>Rate Approvals:</t>
  </si>
  <si>
    <t>The tenderer is advised that any rate that is required for new work must include the following breakdown: Material, labour, plant, wastage, transport and profit. Rate approvals must be authorised by the authorised Eskom Official prior to work being carried out.</t>
  </si>
  <si>
    <t>SERVICE</t>
  </si>
  <si>
    <t>CONSOLE UNIT - SPLIT AIRCONDITIONERS - WINDOW UNITS</t>
  </si>
  <si>
    <t>The basic requirements to be carried out in servicing the units shall include, but not be limited to the following:</t>
  </si>
  <si>
    <t>a</t>
  </si>
  <si>
    <t xml:space="preserve">Check air-filter and clean and report. </t>
  </si>
  <si>
    <t>b</t>
  </si>
  <si>
    <t>Provide new filter where existing is torn or damaged</t>
  </si>
  <si>
    <t>c</t>
  </si>
  <si>
    <t>Check for water leaks and repair</t>
  </si>
  <si>
    <t>d</t>
  </si>
  <si>
    <t>Inspect and clean the evaporator</t>
  </si>
  <si>
    <t>e</t>
  </si>
  <si>
    <t>Inspect and clean the condenser</t>
  </si>
  <si>
    <t>f</t>
  </si>
  <si>
    <t>Check fan motors for correct and quiet operation</t>
  </si>
  <si>
    <t>g</t>
  </si>
  <si>
    <t>Check set point of thermostat and ensure operation for both heating and cooling</t>
  </si>
  <si>
    <t>h</t>
  </si>
  <si>
    <t xml:space="preserve">Check condensate drains and clear if necessary to prevent internal water leaks. </t>
  </si>
  <si>
    <t>i</t>
  </si>
  <si>
    <t>Clean condensate drain</t>
  </si>
  <si>
    <t>j</t>
  </si>
  <si>
    <t>Check unit pressure and top up refrigerant if required</t>
  </si>
  <si>
    <t>k</t>
  </si>
  <si>
    <t>Ensure temperature setting is correct at 23 degrees celsius cooling</t>
  </si>
  <si>
    <t>SERVICING</t>
  </si>
  <si>
    <t>Work to be done from Monday to Friday between 7:30am and 4pm:</t>
  </si>
  <si>
    <t>Domestic Air conditioning units (As per the above basic list)</t>
  </si>
  <si>
    <t>2.1.1</t>
  </si>
  <si>
    <t>12000 Btu</t>
  </si>
  <si>
    <t>per service</t>
  </si>
  <si>
    <t>Rate Only</t>
  </si>
  <si>
    <t>2.1.2</t>
  </si>
  <si>
    <t>18000 Btu</t>
  </si>
  <si>
    <t>2.1.3</t>
  </si>
  <si>
    <t>24000 Btu</t>
  </si>
  <si>
    <t>2.1.4</t>
  </si>
  <si>
    <t>36000 Btu</t>
  </si>
  <si>
    <t>2.1.5</t>
  </si>
  <si>
    <t>48000 Btu</t>
  </si>
  <si>
    <t>2.1.6</t>
  </si>
  <si>
    <t>60000 Btu</t>
  </si>
  <si>
    <t>2.1.7</t>
  </si>
  <si>
    <t>96000 Btu</t>
  </si>
  <si>
    <t>2.1.8</t>
  </si>
  <si>
    <t>120000 Btu</t>
  </si>
  <si>
    <t>2.1.9</t>
  </si>
  <si>
    <t>154000 Btu</t>
  </si>
  <si>
    <t>2.1.10</t>
  </si>
  <si>
    <t xml:space="preserve">Centralised VSD units </t>
  </si>
  <si>
    <t>2.1.11</t>
  </si>
  <si>
    <t>Centralised VRV units</t>
  </si>
  <si>
    <t>Work to be done after normal working hours and Saturdays:</t>
  </si>
  <si>
    <t>2.2.1</t>
  </si>
  <si>
    <t>2.2.2</t>
  </si>
  <si>
    <t>2.2.3</t>
  </si>
  <si>
    <t>2.2.4</t>
  </si>
  <si>
    <t>2.2.5</t>
  </si>
  <si>
    <t>2.2.6</t>
  </si>
  <si>
    <t>2.2.7</t>
  </si>
  <si>
    <t>2.2.8</t>
  </si>
  <si>
    <t>2.2.9</t>
  </si>
  <si>
    <t>2.2.10</t>
  </si>
  <si>
    <t>2.2.11</t>
  </si>
  <si>
    <t>Work to be done on Sundays and public holidays:</t>
  </si>
  <si>
    <t>2.3.1</t>
  </si>
  <si>
    <t>2.3.2</t>
  </si>
  <si>
    <t>2.3.3</t>
  </si>
  <si>
    <t>2.3.4</t>
  </si>
  <si>
    <t>2.3.5</t>
  </si>
  <si>
    <t>2.3.6</t>
  </si>
  <si>
    <t>2.3.7</t>
  </si>
  <si>
    <t>2.3.8</t>
  </si>
  <si>
    <t>2.3.9</t>
  </si>
  <si>
    <t>2.3.10</t>
  </si>
  <si>
    <t>2.3.11</t>
  </si>
  <si>
    <t>Additional material and labour</t>
  </si>
  <si>
    <t>2.4.1</t>
  </si>
  <si>
    <t xml:space="preserve">Outside Trunking Grey - 75mm x 75mm </t>
  </si>
  <si>
    <t>hr</t>
  </si>
  <si>
    <t>2.4.2</t>
  </si>
  <si>
    <t>Outside Trunking White - 100mm x 40mm</t>
  </si>
  <si>
    <t>2.4.3</t>
  </si>
  <si>
    <t xml:space="preserve">PIPE INSULATION 1/4" X 1/4" (240) </t>
  </si>
  <si>
    <t>2.4.4</t>
  </si>
  <si>
    <t xml:space="preserve">R410A SOFT TUBING 3/8" </t>
  </si>
  <si>
    <t>2.4.5</t>
  </si>
  <si>
    <t xml:space="preserve">PIPE INSULATION 3/8" X 1/4" (180) </t>
  </si>
  <si>
    <t>2.4.6</t>
  </si>
  <si>
    <t xml:space="preserve">R410A SOFT TUBING 1/2" </t>
  </si>
  <si>
    <t>2.4.7</t>
  </si>
  <si>
    <t xml:space="preserve">PIPE INSULATION 1/2" X 1/4" (160) </t>
  </si>
  <si>
    <t>2.4.8</t>
  </si>
  <si>
    <t xml:space="preserve">R410A SOFT TUBING 5/8" </t>
  </si>
  <si>
    <t>2.4.9</t>
  </si>
  <si>
    <t xml:space="preserve">PIPE INSULATION 5/8" X 1/4" (130) </t>
  </si>
  <si>
    <t>2.4.10</t>
  </si>
  <si>
    <t xml:space="preserve">R410A SOFT TUBING 3/4" </t>
  </si>
  <si>
    <t>2.4.11</t>
  </si>
  <si>
    <t xml:space="preserve">PIPE INSULATION 3/4" X 1/4" (110) </t>
  </si>
  <si>
    <t>2.4.12</t>
  </si>
  <si>
    <t>1/4" Copper Tube</t>
  </si>
  <si>
    <t>2.4.13</t>
  </si>
  <si>
    <t>PVC Drain Pipe -  Hard</t>
  </si>
  <si>
    <t>2.4.14</t>
  </si>
  <si>
    <t>PVC Drain Pipe - Flexable</t>
  </si>
  <si>
    <t>2.4.15</t>
  </si>
  <si>
    <t>Norsk Cable 2.5mm - 2 Plus Earth - Round White</t>
  </si>
  <si>
    <t>SUPPLY RATE</t>
  </si>
  <si>
    <t>INSTALL RATE</t>
  </si>
  <si>
    <t>TOTAL RATE</t>
  </si>
  <si>
    <t>SECTION NO. 3</t>
  </si>
  <si>
    <t>REPLACEMENT OF AIRCONDITIONING UNIT PARTS</t>
  </si>
  <si>
    <t>Tenderers are to give both a supply and installation rate as per the BOQ split.</t>
  </si>
  <si>
    <t>3.1</t>
  </si>
  <si>
    <t>AC COMPRESSOR</t>
  </si>
  <si>
    <t>3.1.1</t>
  </si>
  <si>
    <t>1 000 Btu Carrier/42CSR018-713R</t>
  </si>
  <si>
    <t>no</t>
  </si>
  <si>
    <t>Cost+5%</t>
  </si>
  <si>
    <t>3.1.2</t>
  </si>
  <si>
    <t>1 000 Btu DaikinIndustriesLTD/FXAQ25MAVE</t>
  </si>
  <si>
    <t>3.1.3</t>
  </si>
  <si>
    <t>3 000 Btu Carrier/QTF012714GE</t>
  </si>
  <si>
    <t>3.1.4</t>
  </si>
  <si>
    <t>3 000 Btu JETAIR/JASA-H09A4/HAS</t>
  </si>
  <si>
    <t>3.1.5</t>
  </si>
  <si>
    <t>12 000 Btu Carrier/38QGB012703</t>
  </si>
  <si>
    <t>3.1.6</t>
  </si>
  <si>
    <t>12 000 Btu Mitsubishi/MUH-GA35VB</t>
  </si>
  <si>
    <t>3.1.7</t>
  </si>
  <si>
    <t>14 000 Btu Fisher/FAS-C362GH8</t>
  </si>
  <si>
    <t>3.1.8</t>
  </si>
  <si>
    <t>17 000 Btu Carrier/38VN0361120A</t>
  </si>
  <si>
    <t>3.1.9</t>
  </si>
  <si>
    <t>18 000 Btu York/Y9USE18-5A</t>
  </si>
  <si>
    <t>21 000 Btu Carrier/38VN0481120A</t>
  </si>
  <si>
    <t>3.1.10</t>
  </si>
  <si>
    <t>21 000 Btu Carrier/42NQV050M</t>
  </si>
  <si>
    <t>3.1.11</t>
  </si>
  <si>
    <t>22 000 Btu Carrier/42QPD022P</t>
  </si>
  <si>
    <t>3.1.12</t>
  </si>
  <si>
    <t>24 000 Btu Carrier/38KNL018713</t>
  </si>
  <si>
    <t>3.1.13</t>
  </si>
  <si>
    <t>24 000 Btu Carrier/42NQV060M</t>
  </si>
  <si>
    <t>3.1.14</t>
  </si>
  <si>
    <t>24 000 Btu Carrier/42QCE028708</t>
  </si>
  <si>
    <t>3.1.15</t>
  </si>
  <si>
    <t>24 000 Btu Fisher/FAS-K244GH5</t>
  </si>
  <si>
    <t>3.1.16</t>
  </si>
  <si>
    <t>25 000 Btu Mitsubishi/MUZ-HJ71VA</t>
  </si>
  <si>
    <t>3.1.17</t>
  </si>
  <si>
    <t>31 000 Btu Carrier/2101Y30648</t>
  </si>
  <si>
    <t>3.1.18</t>
  </si>
  <si>
    <t>34 000 Btu Carrier/MUB042500EC-POTI</t>
  </si>
  <si>
    <t>3.1.19</t>
  </si>
  <si>
    <t>36 000 Btu Carrier/42CUC-36H1</t>
  </si>
  <si>
    <t>3.1.20</t>
  </si>
  <si>
    <t>36 000 Btu Carrier38HDT036-D-94125</t>
  </si>
  <si>
    <t>3.1.21</t>
  </si>
  <si>
    <t>48 000 Btu Carrier/GCL200H</t>
  </si>
  <si>
    <t>3.1.22</t>
  </si>
  <si>
    <t>56 000 Btu Carrier/GCL-7003H</t>
  </si>
  <si>
    <t>3.1.23</t>
  </si>
  <si>
    <t>60 000 Btu Fisher/FASC362GH8</t>
  </si>
  <si>
    <t>3.1.24</t>
  </si>
  <si>
    <t>96 000 Btu Mitsubishi/PUHY-P250YJM-A</t>
  </si>
  <si>
    <t>3.1.25</t>
  </si>
  <si>
    <t>96 000 Btu Mitsubishi/PUHY-P250YJMA&lt;G&gt;</t>
  </si>
  <si>
    <t>3.1.26</t>
  </si>
  <si>
    <t>99 000 Btu Mitsubishi/DUITY250YJM-A&lt;G&gt;</t>
  </si>
  <si>
    <t>3.1.27</t>
  </si>
  <si>
    <t>137 000 Btu Mitsubishi/PUHY-P450YJM-A</t>
  </si>
  <si>
    <t>3.1.28</t>
  </si>
  <si>
    <t>154 000 Btu Mitsubishi/PUHY-P300YJM-A</t>
  </si>
  <si>
    <t>3.1.29</t>
  </si>
  <si>
    <t>3.1.30</t>
  </si>
  <si>
    <t>TOTAL CARRIED FORWARD</t>
  </si>
  <si>
    <t>TOTAL BROUGHT FORWARD</t>
  </si>
  <si>
    <t>BILL NO. 2</t>
  </si>
  <si>
    <t>3.2</t>
  </si>
  <si>
    <t>FAN MOTORS</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</si>
  <si>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</si>
  <si>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</si>
  <si>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</si>
  <si>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</si>
  <si>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</si>
  <si>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</si>
  <si>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</si>
  <si>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</si>
  <si>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</si>
  <si>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</si>
  <si>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</si>
  <si>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</si>
  <si>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</si>
  <si>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</si>
  <si>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</si>
  <si>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</si>
  <si>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</si>
  <si>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</si>
  <si>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</si>
  <si>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</si>
  <si>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</si>
  <si>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</si>
  <si>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</si>
  <si>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</si>
  <si>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</si>
  <si>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</si>
  <si>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</si>
  <si>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99 000 Btu MITSUBISHI/DUITY250YJM-A&lt;G&gt;</t>
  </si>
  <si>
    <t>3.2.28</t>
  </si>
  <si>
    <t>3.2.29</t>
  </si>
  <si>
    <t>3.2.30</t>
  </si>
  <si>
    <t>Ventilation Fan - Non Sparking Motor Zone 2 IP 55</t>
  </si>
  <si>
    <t>3.2.31</t>
  </si>
  <si>
    <t>Preserization Fan - IP 55 Fan Motor</t>
  </si>
  <si>
    <t>BILL NO. 3</t>
  </si>
  <si>
    <t>3.3</t>
  </si>
  <si>
    <t>PC BOARDS</t>
  </si>
  <si>
    <t>3.3.1</t>
  </si>
  <si>
    <t>3.3.2</t>
  </si>
  <si>
    <t>3.3.3</t>
  </si>
  <si>
    <t>3.3.4</t>
  </si>
  <si>
    <t>3.4.5</t>
  </si>
  <si>
    <t>3.3.6</t>
  </si>
  <si>
    <t>3.3.7</t>
  </si>
  <si>
    <t>3.3.8</t>
  </si>
  <si>
    <t>3.3.9</t>
  </si>
  <si>
    <t>3.3.10</t>
  </si>
  <si>
    <t>3.3.11</t>
  </si>
  <si>
    <t>3.3.12</t>
  </si>
  <si>
    <t>3.3.13</t>
  </si>
  <si>
    <t>3.3.14</t>
  </si>
  <si>
    <t>3.3.15</t>
  </si>
  <si>
    <t>3.3.16</t>
  </si>
  <si>
    <t>3.3.17</t>
  </si>
  <si>
    <t>3.3.18</t>
  </si>
  <si>
    <t>3.3.19</t>
  </si>
  <si>
    <t>3.3.20</t>
  </si>
  <si>
    <t>3.3.21</t>
  </si>
  <si>
    <t>3.3.22</t>
  </si>
  <si>
    <t>3.3.23</t>
  </si>
  <si>
    <t>3.3.24</t>
  </si>
  <si>
    <t>3.3.25</t>
  </si>
  <si>
    <t>3.3.26</t>
  </si>
  <si>
    <t>3.3.27</t>
  </si>
  <si>
    <t>3.3.28</t>
  </si>
  <si>
    <t>3.3.29</t>
  </si>
  <si>
    <t>BILL NO. 4</t>
  </si>
  <si>
    <t>REPLACEMENT OF AIRCONDITIONING PIPING</t>
  </si>
  <si>
    <t>3.4</t>
  </si>
  <si>
    <t>Piping (including thermal insulation material for piping)</t>
  </si>
  <si>
    <t>3.4.1</t>
  </si>
  <si>
    <t>1/4" copper piping</t>
  </si>
  <si>
    <t>per meter</t>
  </si>
  <si>
    <t>3.4.2</t>
  </si>
  <si>
    <t>5/16" copper piping</t>
  </si>
  <si>
    <t>3.4.3</t>
  </si>
  <si>
    <t>3/8" copper piping</t>
  </si>
  <si>
    <t>3.4.4</t>
  </si>
  <si>
    <t>1/2" copper piping</t>
  </si>
  <si>
    <t>5/8" copper Piping</t>
  </si>
  <si>
    <t>3.4.6</t>
  </si>
  <si>
    <t>3/4" copper Piping</t>
  </si>
  <si>
    <t>3.4.7</t>
  </si>
  <si>
    <t>7/8" copper Piping</t>
  </si>
  <si>
    <t>3.4.8</t>
  </si>
  <si>
    <t>1 1/8" copper Piping</t>
  </si>
  <si>
    <t>3.4.9</t>
  </si>
  <si>
    <t>1 3/8" copper Piping</t>
  </si>
  <si>
    <t>3.4.10</t>
  </si>
  <si>
    <t>1 5/8" copper Piping</t>
  </si>
  <si>
    <t>3.4.11</t>
  </si>
  <si>
    <t>2 1/8" copper Piping</t>
  </si>
  <si>
    <t>3.4.12</t>
  </si>
  <si>
    <t>1/4" Aluminium piping</t>
  </si>
  <si>
    <t>3.4.13</t>
  </si>
  <si>
    <t>5/16" Aluminium piping</t>
  </si>
  <si>
    <t>3.4.14</t>
  </si>
  <si>
    <t>3/8" Aluminium piping</t>
  </si>
  <si>
    <t>3.4.15</t>
  </si>
  <si>
    <t>1/2" Aluminium piping</t>
  </si>
  <si>
    <t>3.4.16</t>
  </si>
  <si>
    <t>5/8" Aluminium Piping</t>
  </si>
  <si>
    <t>3.4.17</t>
  </si>
  <si>
    <t>3/4" Aluminium Piping</t>
  </si>
  <si>
    <t>3.4.18</t>
  </si>
  <si>
    <t>7/8" Aluminium Piping</t>
  </si>
  <si>
    <t>3.4.19</t>
  </si>
  <si>
    <t>1 1/8" Aluminium Piping</t>
  </si>
  <si>
    <t>3.4.20</t>
  </si>
  <si>
    <t>1 3/8" Aluminium Piping</t>
  </si>
  <si>
    <t>3.4.21</t>
  </si>
  <si>
    <t>1 5/8" Aluminium Piping</t>
  </si>
  <si>
    <t>3.4.22</t>
  </si>
  <si>
    <t>2 1/8" Aluminium Piping</t>
  </si>
  <si>
    <t>SECTION NO. 4</t>
  </si>
  <si>
    <t>AIRCONDITIONING REPLACEMENT</t>
  </si>
  <si>
    <t>REPLACEMENT</t>
  </si>
  <si>
    <t>Replacement will be done as an when a unit fails and it iriiparable or servicerble</t>
  </si>
  <si>
    <t>4.</t>
  </si>
  <si>
    <t>4.1</t>
  </si>
  <si>
    <t>each</t>
  </si>
  <si>
    <t>4.2</t>
  </si>
  <si>
    <t>4.3</t>
  </si>
  <si>
    <t>4.4</t>
  </si>
  <si>
    <t>4.5</t>
  </si>
  <si>
    <t>4.6</t>
  </si>
  <si>
    <t>4.7</t>
  </si>
  <si>
    <t>4.8</t>
  </si>
  <si>
    <t>4.9</t>
  </si>
  <si>
    <t>4.10</t>
  </si>
  <si>
    <t>4.11</t>
  </si>
  <si>
    <t>4.12</t>
  </si>
  <si>
    <t>4.13</t>
  </si>
  <si>
    <t>4.14</t>
  </si>
  <si>
    <t>4.15</t>
  </si>
  <si>
    <t>4.16</t>
  </si>
  <si>
    <t>4.17</t>
  </si>
  <si>
    <t>4.18</t>
  </si>
  <si>
    <t>4.19</t>
  </si>
  <si>
    <t>4.20</t>
  </si>
  <si>
    <t>4.21</t>
  </si>
  <si>
    <t>4.22</t>
  </si>
  <si>
    <t>Section</t>
  </si>
  <si>
    <t>Description</t>
  </si>
  <si>
    <t>Sub Total</t>
  </si>
  <si>
    <t>1.</t>
  </si>
  <si>
    <t>Prelimanaries</t>
  </si>
  <si>
    <t>2.</t>
  </si>
  <si>
    <t>AC Maintenance</t>
  </si>
  <si>
    <t>Compressor Replacement</t>
  </si>
  <si>
    <t>AC Fan Motors</t>
  </si>
  <si>
    <t>PC Boards</t>
  </si>
  <si>
    <t>Piping</t>
  </si>
  <si>
    <t>Replacement Air Conditioner Units</t>
  </si>
  <si>
    <t>Total (1+2+3.1+3.2+3.3+3.4+4)</t>
  </si>
  <si>
    <t>Servicing is to be carried out annually as per Eskom requirements or on an as an when the need arises. The rates given per service are to be the rate for a single service - the number of services shall be accounted for in the quantities.</t>
  </si>
  <si>
    <t>l</t>
  </si>
  <si>
    <t>Test Drain Pump/s if fitted</t>
  </si>
  <si>
    <t>m</t>
  </si>
  <si>
    <t>Measurement of - off coil temprature of indoor units (cooling mode)</t>
  </si>
  <si>
    <t>n</t>
  </si>
  <si>
    <t>Compile and provide Service Report (include defects / anomolies noted / comments)</t>
  </si>
  <si>
    <t>DESCRIPTION NAMAQUALAND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</si>
</sst>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_(* #,##0.00_);_(* \(#,##0.00\);_(* &quot;-&quot;??_);_(@_)"/>
    <numFmt numFmtId="165" formatCode="#,##0;[Red]#,##0"/>
    <numFmt numFmtId="166" formatCode="_ * #,##0.00_ ;_ * \-#,##0.00_ ;_ * &quot;-&quot;??_ ;_ @_ "/>
  </numFmts>
  <fonts count="30" x14ac:knownFonts="1">
    <font>
      <sz val="11"/>
      <color theme="1"/>
      <name val="Calibri"/>
      <family val="2"/>
      <scheme val="minor"/>
    </font>
    <font>
      <sz val="11"/>
      <color theme="1"/>
      <name val="Calibri"/>
      <family val="2"/>
      <scheme val="minor"/>
    </font>
    <font>
      <sz val="10"/>
      <name val="Arial"/>
      <family val="2"/>
    </font>
    <font>
      <b/>
      <sz val="11"/>
      <name val="Arial Narrow"/>
      <family val="2"/>
    </font>
    <font>
      <b/>
      <sz val="11"/>
      <color indexed="8"/>
      <name val="Arial Narrow"/>
      <family val="2"/>
    </font>
    <font>
      <sz val="11"/>
      <color theme="1"/>
      <name val="Arial Narrow"/>
      <family val="2"/>
    </font>
    <font>
      <b/>
      <u/>
      <sz val="11"/>
      <color indexed="8"/>
      <name val="Arial Narrow"/>
      <family val="2"/>
    </font>
    <font>
      <b/>
      <u/>
      <sz val="11"/>
      <color theme="1"/>
      <name val="Arial Narrow"/>
      <family val="2"/>
    </font>
    <font>
      <b/>
      <sz val="11"/>
      <color indexed="8"/>
      <name val="Arial"/>
      <family val="2"/>
    </font>
    <font>
      <sz val="10"/>
      <name val="Arial Narrow"/>
      <family val="2"/>
    </font>
    <font>
      <sz val="12"/>
      <name val="Arial Narrow"/>
      <family val="2"/>
    </font>
    <font>
      <b/>
      <u/>
      <sz val="11"/>
      <name val="Arial Narrow"/>
      <family val="2"/>
    </font>
    <font>
      <b/>
      <u/>
      <sz val="12"/>
      <name val="Arial Narrow"/>
      <family val="2"/>
    </font>
    <font>
      <b/>
      <u/>
      <sz val="10"/>
      <name val="Arial Narrow"/>
      <family val="2"/>
    </font>
    <font>
      <sz val="11"/>
      <name val="Arial Narrow"/>
      <family val="2"/>
    </font>
    <font>
      <sz val="11"/>
      <color indexed="10"/>
      <name val="Arial Narrow"/>
      <family val="2"/>
    </font>
    <font>
      <sz val="14"/>
      <name val="Arial Narrow"/>
      <family val="2"/>
    </font>
    <font>
      <sz val="11"/>
      <color indexed="8"/>
      <name val="Arial Narrow"/>
      <family val="2"/>
    </font>
    <font>
      <b/>
      <u val="double"/>
      <sz val="11"/>
      <name val="Arial Narrow"/>
      <family val="2"/>
    </font>
    <font>
      <sz val="11"/>
      <name val="Arial Narrow"/>
    </font>
    <font>
      <b/>
      <sz val="11"/>
      <name val="Arial Narrow"/>
    </font>
    <font>
      <b/>
      <sz val="11"/>
      <color indexed="8"/>
      <name val="Arial Narrow"/>
    </font>
    <font>
      <sz val="11"/>
      <color theme="1"/>
      <name val="Arial Narrow"/>
    </font>
    <font>
      <b/>
      <sz val="11"/>
      <color indexed="8"/>
      <name val="Arial"/>
    </font>
    <font>
      <sz val="11"/>
      <color indexed="8"/>
      <name val="Arial Narrow"/>
    </font>
    <font>
      <b/>
      <u/>
      <sz val="11"/>
      <color indexed="8"/>
      <name val="Arial Narrow"/>
    </font>
    <font>
      <b/>
      <u/>
      <sz val="11"/>
      <color theme="1"/>
      <name val="Arial Narrow"/>
    </font>
    <font>
      <sz val="10"/>
      <color rgb="FF000000"/>
      <name val="Arial"/>
    </font>
    <font>
      <sz val="10"/>
      <name val="Arial"/>
      <charset val="1"/>
    </font>
    <font>
      <b/>
      <sz val="11"/>
      <color theme="1"/>
      <name val="Calibri"/>
      <family val="2"/>
      <scheme val="minor"/>
    </font>
  </fonts>
  <fills count="4">
    <fill>
      <patternFill patternType="none"/>
    </fill>
    <fill>
      <patternFill patternType="gray125"/>
    </fill>
    <fill>
      <patternFill patternType="solid">
        <fgColor indexed="9"/>
      </patternFill>
    </fill>
    <fill>
      <patternFill patternType="solid">
        <fgColor rgb="FFFFFF00"/>
        <bgColor indexed="64"/>
      </patternFill>
    </fill>
  </fills>
  <borders count="33">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double">
        <color indexed="64"/>
      </left>
      <right style="thin">
        <color indexed="64"/>
      </right>
      <top/>
      <bottom/>
      <diagonal/>
    </border>
    <border>
      <left/>
      <right style="double">
        <color indexed="64"/>
      </right>
      <top/>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right/>
      <top style="thin">
        <color indexed="64"/>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0" fontId="2" fillId="0" borderId="0"/>
    <xf numFmtId="0" fontId="1" fillId="0" borderId="0"/>
    <xf numFmtId="0" fontId="2" fillId="0" borderId="0"/>
    <xf numFmtId="166" fontId="2" fillId="0" borderId="0" applyFont="0" applyFill="0" applyBorder="0" applyAlignment="0" applyProtection="0"/>
  </cellStyleXfs>
  <cellXfs count="210">
    <xf numFmtId="0" fontId="0" fillId="0" borderId="0" xfId="0"/>
    <xf numFmtId="0" fontId="3" fillId="0" borderId="0" xfId="2" applyFont="1" applyAlignment="1">
      <alignment horizontal="right" wrapText="1"/>
    </xf>
    <xf numFmtId="0" fontId="4" fillId="0" borderId="1" xfId="3" applyFont="1" applyBorder="1"/>
    <xf numFmtId="0" fontId="4" fillId="0" borderId="2" xfId="3" applyFont="1" applyBorder="1" applyAlignment="1">
      <alignment horizontal="center"/>
    </xf>
    <xf numFmtId="0" fontId="5" fillId="0" borderId="3" xfId="0" applyFont="1" applyBorder="1"/>
    <xf numFmtId="0" fontId="5" fillId="0" borderId="2" xfId="0" applyFont="1" applyBorder="1"/>
    <xf numFmtId="49" fontId="6" fillId="2" borderId="1" xfId="0" applyNumberFormat="1" applyFont="1" applyFill="1" applyBorder="1" applyAlignment="1">
      <alignment vertical="top" wrapText="1"/>
    </xf>
    <xf numFmtId="0" fontId="5" fillId="0" borderId="2" xfId="0" applyFont="1" applyBorder="1" applyAlignment="1">
      <alignment horizontal="right"/>
    </xf>
    <xf numFmtId="0" fontId="7" fillId="0" borderId="2" xfId="0" applyFont="1" applyBorder="1"/>
    <xf numFmtId="0" fontId="4" fillId="0" borderId="2" xfId="3" applyFont="1" applyBorder="1" applyAlignment="1">
      <alignment horizontal="center" wrapText="1"/>
    </xf>
    <xf numFmtId="0" fontId="5" fillId="0" borderId="2" xfId="0" applyFont="1" applyBorder="1" applyAlignment="1">
      <alignment wrapText="1"/>
    </xf>
    <xf numFmtId="0" fontId="3" fillId="0" borderId="4" xfId="2" applyFont="1" applyBorder="1" applyAlignment="1">
      <alignment horizontal="right" wrapText="1"/>
    </xf>
    <xf numFmtId="49" fontId="8" fillId="2" borderId="0" xfId="2" applyNumberFormat="1" applyFont="1" applyFill="1" applyAlignment="1">
      <alignment horizontal="left" vertical="center"/>
    </xf>
    <xf numFmtId="0" fontId="5" fillId="0" borderId="0" xfId="0" applyFont="1"/>
    <xf numFmtId="49" fontId="6" fillId="2" borderId="2" xfId="0" applyNumberFormat="1" applyFont="1" applyFill="1" applyBorder="1" applyAlignment="1">
      <alignment vertical="top" wrapText="1"/>
    </xf>
    <xf numFmtId="0" fontId="5" fillId="0" borderId="6" xfId="0" applyFont="1" applyBorder="1"/>
    <xf numFmtId="0" fontId="3" fillId="0" borderId="0" xfId="2" applyFont="1" applyAlignment="1">
      <alignment horizontal="center" wrapText="1"/>
    </xf>
    <xf numFmtId="0" fontId="3" fillId="0" borderId="2" xfId="2" applyFont="1" applyBorder="1" applyAlignment="1">
      <alignment horizontal="center" wrapText="1"/>
    </xf>
    <xf numFmtId="0" fontId="3" fillId="0" borderId="6" xfId="2" applyFont="1" applyBorder="1" applyAlignment="1" applyProtection="1">
      <alignment horizontal="center" wrapText="1"/>
      <protection locked="0"/>
    </xf>
    <xf numFmtId="0" fontId="9" fillId="0" borderId="0" xfId="2" applyFont="1" applyAlignment="1">
      <alignment wrapText="1"/>
    </xf>
    <xf numFmtId="0" fontId="10" fillId="0" borderId="0" xfId="2" applyFont="1"/>
    <xf numFmtId="0" fontId="9" fillId="0" borderId="6" xfId="2" applyFont="1" applyBorder="1" applyAlignment="1">
      <alignment wrapText="1"/>
    </xf>
    <xf numFmtId="0" fontId="9" fillId="0" borderId="2" xfId="2" applyFont="1" applyBorder="1" applyAlignment="1">
      <alignment horizontal="center"/>
    </xf>
    <xf numFmtId="0" fontId="9" fillId="0" borderId="0" xfId="2" applyFont="1" applyAlignment="1">
      <alignment horizontal="center"/>
    </xf>
    <xf numFmtId="0" fontId="9" fillId="0" borderId="6" xfId="2" applyFont="1" applyBorder="1" applyProtection="1">
      <protection locked="0"/>
    </xf>
    <xf numFmtId="0" fontId="9" fillId="0" borderId="0" xfId="2" applyFont="1"/>
    <xf numFmtId="0" fontId="11" fillId="0" borderId="6" xfId="2" applyFont="1" applyBorder="1" applyAlignment="1">
      <alignment wrapText="1"/>
    </xf>
    <xf numFmtId="0" fontId="10" fillId="0" borderId="2" xfId="2" applyFont="1" applyBorder="1" applyAlignment="1">
      <alignment horizontal="center"/>
    </xf>
    <xf numFmtId="0" fontId="10" fillId="0" borderId="0" xfId="2" applyFont="1" applyAlignment="1">
      <alignment horizontal="center"/>
    </xf>
    <xf numFmtId="4" fontId="10" fillId="0" borderId="6" xfId="2" applyNumberFormat="1" applyFont="1" applyBorder="1" applyProtection="1">
      <protection locked="0"/>
    </xf>
    <xf numFmtId="0" fontId="12" fillId="0" borderId="0" xfId="2" applyFont="1"/>
    <xf numFmtId="0" fontId="12" fillId="0" borderId="2" xfId="2" applyFont="1" applyBorder="1" applyAlignment="1">
      <alignment horizontal="center"/>
    </xf>
    <xf numFmtId="0" fontId="12" fillId="0" borderId="0" xfId="2" applyFont="1" applyAlignment="1">
      <alignment horizontal="center"/>
    </xf>
    <xf numFmtId="4" fontId="12" fillId="0" borderId="6" xfId="2" applyNumberFormat="1" applyFont="1" applyBorder="1" applyProtection="1">
      <protection locked="0"/>
    </xf>
    <xf numFmtId="0" fontId="13" fillId="0" borderId="0" xfId="2" applyFont="1"/>
    <xf numFmtId="0" fontId="14" fillId="0" borderId="6" xfId="2" applyFont="1" applyBorder="1" applyAlignment="1">
      <alignment wrapText="1"/>
    </xf>
    <xf numFmtId="0" fontId="14" fillId="0" borderId="0" xfId="2" applyFont="1"/>
    <xf numFmtId="0" fontId="14" fillId="0" borderId="2" xfId="2" applyFont="1" applyBorder="1" applyAlignment="1">
      <alignment horizontal="center"/>
    </xf>
    <xf numFmtId="0" fontId="14" fillId="0" borderId="0" xfId="2" applyFont="1" applyAlignment="1">
      <alignment horizontal="center"/>
    </xf>
    <xf numFmtId="4" fontId="14" fillId="0" borderId="6" xfId="2" applyNumberFormat="1" applyFont="1" applyBorder="1" applyProtection="1">
      <protection locked="0"/>
    </xf>
    <xf numFmtId="0" fontId="11" fillId="0" borderId="6" xfId="2" applyFont="1" applyBorder="1"/>
    <xf numFmtId="0" fontId="14" fillId="0" borderId="6" xfId="2" applyFont="1" applyBorder="1"/>
    <xf numFmtId="0" fontId="14" fillId="0" borderId="2" xfId="4" applyFont="1" applyBorder="1" applyAlignment="1">
      <alignment horizontal="center"/>
    </xf>
    <xf numFmtId="165" fontId="14" fillId="0" borderId="2" xfId="4" applyNumberFormat="1" applyFont="1" applyBorder="1" applyAlignment="1">
      <alignment horizontal="center"/>
    </xf>
    <xf numFmtId="0" fontId="15" fillId="0" borderId="6" xfId="2" applyFont="1" applyBorder="1" applyAlignment="1">
      <alignment wrapText="1"/>
    </xf>
    <xf numFmtId="0" fontId="11" fillId="0" borderId="2" xfId="2" applyFont="1" applyBorder="1" applyAlignment="1">
      <alignment vertical="top" wrapText="1"/>
    </xf>
    <xf numFmtId="0" fontId="14" fillId="0" borderId="2" xfId="4" applyFont="1" applyBorder="1" applyAlignment="1">
      <alignment wrapText="1"/>
    </xf>
    <xf numFmtId="43" fontId="5" fillId="0" borderId="7" xfId="1" applyFont="1" applyBorder="1"/>
    <xf numFmtId="0" fontId="14" fillId="0" borderId="2" xfId="2" applyFont="1" applyBorder="1" applyAlignment="1">
      <alignment horizontal="center" vertical="top"/>
    </xf>
    <xf numFmtId="0" fontId="14" fillId="0" borderId="2" xfId="2" applyFont="1" applyBorder="1" applyAlignment="1">
      <alignment vertical="top" wrapText="1"/>
    </xf>
    <xf numFmtId="9" fontId="14" fillId="0" borderId="2" xfId="2" applyNumberFormat="1" applyFont="1" applyBorder="1" applyAlignment="1">
      <alignment horizontal="center" vertical="top"/>
    </xf>
    <xf numFmtId="0" fontId="5" fillId="0" borderId="2" xfId="0" quotePrefix="1" applyFont="1" applyBorder="1" applyAlignment="1">
      <alignment wrapText="1"/>
    </xf>
    <xf numFmtId="43" fontId="5" fillId="0" borderId="6" xfId="1" applyFont="1" applyBorder="1"/>
    <xf numFmtId="0" fontId="11" fillId="0" borderId="2" xfId="4" applyFont="1" applyBorder="1" applyAlignment="1">
      <alignment wrapText="1"/>
    </xf>
    <xf numFmtId="0" fontId="14" fillId="0" borderId="6" xfId="4" applyFont="1" applyBorder="1" applyAlignment="1">
      <alignment wrapText="1"/>
    </xf>
    <xf numFmtId="39" fontId="14" fillId="0" borderId="2" xfId="4" applyNumberFormat="1" applyFont="1" applyBorder="1" applyAlignment="1">
      <alignment horizontal="center"/>
    </xf>
    <xf numFmtId="4" fontId="9" fillId="0" borderId="0" xfId="2" applyNumberFormat="1" applyFont="1" applyProtection="1">
      <protection locked="0"/>
    </xf>
    <xf numFmtId="4" fontId="9" fillId="0" borderId="0" xfId="2" applyNumberFormat="1" applyFont="1"/>
    <xf numFmtId="0" fontId="9" fillId="0" borderId="0" xfId="2" applyFont="1" applyProtection="1">
      <protection locked="0"/>
    </xf>
    <xf numFmtId="0" fontId="16" fillId="0" borderId="6" xfId="2" applyFont="1" applyBorder="1" applyAlignment="1">
      <alignment wrapText="1"/>
    </xf>
    <xf numFmtId="0" fontId="9" fillId="0" borderId="1" xfId="2" applyFont="1" applyBorder="1"/>
    <xf numFmtId="0" fontId="4" fillId="0" borderId="9" xfId="3" applyFont="1" applyBorder="1" applyAlignment="1">
      <alignment horizontal="center"/>
    </xf>
    <xf numFmtId="0" fontId="5" fillId="0" borderId="10" xfId="0" applyFont="1" applyBorder="1"/>
    <xf numFmtId="0" fontId="6" fillId="0" borderId="11" xfId="3" applyFont="1" applyBorder="1"/>
    <xf numFmtId="0" fontId="6" fillId="0" borderId="7" xfId="3" applyFont="1" applyBorder="1"/>
    <xf numFmtId="0" fontId="4" fillId="0" borderId="0" xfId="3" applyFont="1"/>
    <xf numFmtId="0" fontId="6" fillId="0" borderId="0" xfId="3" applyFont="1"/>
    <xf numFmtId="0" fontId="5" fillId="0" borderId="7" xfId="0" applyFont="1" applyBorder="1"/>
    <xf numFmtId="43" fontId="5" fillId="0" borderId="6" xfId="1" applyFont="1" applyBorder="1" applyProtection="1">
      <protection locked="0"/>
    </xf>
    <xf numFmtId="43" fontId="5" fillId="0" borderId="0" xfId="0" applyNumberFormat="1" applyFont="1"/>
    <xf numFmtId="43" fontId="14" fillId="0" borderId="0" xfId="2" applyNumberFormat="1" applyFont="1"/>
    <xf numFmtId="164" fontId="5" fillId="0" borderId="0" xfId="0" applyNumberFormat="1" applyFont="1"/>
    <xf numFmtId="0" fontId="4" fillId="0" borderId="0" xfId="3" applyFont="1" applyAlignment="1">
      <alignment horizontal="center" wrapText="1"/>
    </xf>
    <xf numFmtId="0" fontId="4" fillId="0" borderId="12" xfId="3" applyFont="1" applyBorder="1" applyAlignment="1">
      <alignment horizontal="center" wrapText="1"/>
    </xf>
    <xf numFmtId="0" fontId="5" fillId="0" borderId="13" xfId="0" applyFont="1" applyBorder="1"/>
    <xf numFmtId="0" fontId="5" fillId="0" borderId="14" xfId="0" applyFont="1" applyBorder="1"/>
    <xf numFmtId="43" fontId="5" fillId="0" borderId="14" xfId="1" applyFont="1" applyBorder="1"/>
    <xf numFmtId="0" fontId="5" fillId="0" borderId="6" xfId="0" applyFont="1" applyBorder="1" applyProtection="1">
      <protection locked="0"/>
    </xf>
    <xf numFmtId="0" fontId="5" fillId="0" borderId="1" xfId="0" applyFont="1" applyBorder="1"/>
    <xf numFmtId="0" fontId="5" fillId="0" borderId="0" xfId="0" applyFont="1" applyAlignment="1">
      <alignment horizontal="right"/>
    </xf>
    <xf numFmtId="0" fontId="5" fillId="0" borderId="15" xfId="0" applyFont="1" applyBorder="1"/>
    <xf numFmtId="43" fontId="17" fillId="0" borderId="11" xfId="3" applyNumberFormat="1" applyFont="1" applyBorder="1"/>
    <xf numFmtId="43" fontId="5" fillId="0" borderId="0" xfId="1" applyFont="1" applyBorder="1"/>
    <xf numFmtId="0" fontId="4" fillId="0" borderId="7" xfId="3" applyFont="1" applyBorder="1" applyAlignment="1">
      <alignment horizontal="center"/>
    </xf>
    <xf numFmtId="49" fontId="6" fillId="2" borderId="1" xfId="0" applyNumberFormat="1" applyFont="1" applyFill="1" applyBorder="1" applyAlignment="1">
      <alignment wrapText="1"/>
    </xf>
    <xf numFmtId="43" fontId="5" fillId="0" borderId="7" xfId="1" applyFont="1" applyBorder="1" applyAlignment="1"/>
    <xf numFmtId="44" fontId="4" fillId="0" borderId="8" xfId="3" applyNumberFormat="1" applyFont="1" applyBorder="1" applyAlignment="1">
      <alignment horizontal="center"/>
    </xf>
    <xf numFmtId="44" fontId="5" fillId="0" borderId="10" xfId="0" applyNumberFormat="1" applyFont="1" applyBorder="1"/>
    <xf numFmtId="44" fontId="5" fillId="0" borderId="6" xfId="0" applyNumberFormat="1" applyFont="1" applyBorder="1"/>
    <xf numFmtId="44" fontId="5" fillId="0" borderId="6" xfId="1" applyNumberFormat="1" applyFont="1" applyBorder="1" applyAlignment="1"/>
    <xf numFmtId="44" fontId="0" fillId="0" borderId="0" xfId="0" applyNumberFormat="1"/>
    <xf numFmtId="44" fontId="5" fillId="0" borderId="6" xfId="1" applyNumberFormat="1" applyFont="1" applyBorder="1"/>
    <xf numFmtId="44" fontId="5" fillId="0" borderId="6" xfId="1" applyNumberFormat="1" applyFont="1" applyBorder="1" applyProtection="1">
      <protection locked="0"/>
    </xf>
    <xf numFmtId="44" fontId="5" fillId="0" borderId="0" xfId="0" applyNumberFormat="1" applyFont="1"/>
    <xf numFmtId="0" fontId="3" fillId="0" borderId="7" xfId="2" applyFont="1" applyBorder="1" applyAlignment="1">
      <alignment horizontal="center" wrapText="1"/>
    </xf>
    <xf numFmtId="0" fontId="9" fillId="0" borderId="7" xfId="2" applyFont="1" applyBorder="1"/>
    <xf numFmtId="4" fontId="10" fillId="0" borderId="7" xfId="2" applyNumberFormat="1" applyFont="1" applyBorder="1"/>
    <xf numFmtId="4" fontId="12" fillId="0" borderId="7" xfId="2" applyNumberFormat="1" applyFont="1" applyBorder="1"/>
    <xf numFmtId="4" fontId="14" fillId="0" borderId="7" xfId="2" applyNumberFormat="1" applyFont="1" applyBorder="1"/>
    <xf numFmtId="44" fontId="4" fillId="0" borderId="0" xfId="3" applyNumberFormat="1" applyFont="1" applyAlignment="1">
      <alignment horizontal="center" wrapText="1"/>
    </xf>
    <xf numFmtId="44" fontId="5" fillId="0" borderId="6" xfId="0" applyNumberFormat="1" applyFont="1" applyBorder="1" applyProtection="1">
      <protection locked="0"/>
    </xf>
    <xf numFmtId="44" fontId="5" fillId="0" borderId="3" xfId="0" applyNumberFormat="1" applyFont="1" applyBorder="1"/>
    <xf numFmtId="44" fontId="5" fillId="0" borderId="2" xfId="0" applyNumberFormat="1" applyFont="1" applyBorder="1"/>
    <xf numFmtId="44" fontId="5" fillId="0" borderId="2" xfId="1" applyNumberFormat="1" applyFont="1" applyBorder="1"/>
    <xf numFmtId="44" fontId="5" fillId="0" borderId="2" xfId="1" applyNumberFormat="1" applyFont="1" applyBorder="1" applyProtection="1">
      <protection locked="0"/>
    </xf>
    <xf numFmtId="44" fontId="4" fillId="0" borderId="2" xfId="3" applyNumberFormat="1" applyFont="1" applyBorder="1" applyAlignment="1">
      <alignment horizontal="center" wrapText="1"/>
    </xf>
    <xf numFmtId="0" fontId="18" fillId="0" borderId="6" xfId="4" applyFont="1" applyBorder="1" applyAlignment="1">
      <alignment wrapText="1"/>
    </xf>
    <xf numFmtId="0" fontId="19" fillId="0" borderId="2" xfId="4" applyFont="1" applyBorder="1" applyAlignment="1">
      <alignment horizontal="center"/>
    </xf>
    <xf numFmtId="0" fontId="20" fillId="0" borderId="0" xfId="2" applyFont="1" applyAlignment="1">
      <alignment horizontal="right" wrapText="1"/>
    </xf>
    <xf numFmtId="0" fontId="21" fillId="0" borderId="1" xfId="3" applyFont="1" applyBorder="1"/>
    <xf numFmtId="0" fontId="21" fillId="0" borderId="2" xfId="3" applyFont="1" applyBorder="1" applyAlignment="1">
      <alignment horizontal="center"/>
    </xf>
    <xf numFmtId="0" fontId="21" fillId="0" borderId="2" xfId="3" applyFont="1" applyBorder="1" applyAlignment="1">
      <alignment horizontal="center" wrapText="1"/>
    </xf>
    <xf numFmtId="44" fontId="21" fillId="0" borderId="2" xfId="3" applyNumberFormat="1" applyFont="1" applyBorder="1" applyAlignment="1">
      <alignment horizontal="center" wrapText="1"/>
    </xf>
    <xf numFmtId="0" fontId="21" fillId="0" borderId="7" xfId="3" applyFont="1" applyBorder="1" applyAlignment="1">
      <alignment horizontal="center"/>
    </xf>
    <xf numFmtId="0" fontId="22" fillId="0" borderId="0" xfId="0" applyFont="1"/>
    <xf numFmtId="0" fontId="20" fillId="0" borderId="4" xfId="2" applyFont="1" applyBorder="1" applyAlignment="1">
      <alignment horizontal="right" wrapText="1"/>
    </xf>
    <xf numFmtId="49" fontId="23" fillId="2" borderId="0" xfId="2" applyNumberFormat="1" applyFont="1" applyFill="1" applyAlignment="1">
      <alignment horizontal="left" vertical="center"/>
    </xf>
    <xf numFmtId="0" fontId="22" fillId="0" borderId="3" xfId="0" applyFont="1" applyBorder="1"/>
    <xf numFmtId="0" fontId="22" fillId="0" borderId="10" xfId="0" applyFont="1" applyBorder="1"/>
    <xf numFmtId="44" fontId="22" fillId="0" borderId="10" xfId="0" applyNumberFormat="1" applyFont="1" applyBorder="1"/>
    <xf numFmtId="43" fontId="24" fillId="0" borderId="11" xfId="3" applyNumberFormat="1" applyFont="1" applyBorder="1"/>
    <xf numFmtId="0" fontId="22" fillId="0" borderId="2" xfId="0" applyFont="1" applyBorder="1"/>
    <xf numFmtId="49" fontId="25" fillId="2" borderId="1" xfId="0" applyNumberFormat="1" applyFont="1" applyFill="1" applyBorder="1" applyAlignment="1">
      <alignment vertical="top" wrapText="1"/>
    </xf>
    <xf numFmtId="0" fontId="22" fillId="0" borderId="6" xfId="0" applyFont="1" applyBorder="1"/>
    <xf numFmtId="44" fontId="22" fillId="0" borderId="6" xfId="0" applyNumberFormat="1" applyFont="1" applyBorder="1"/>
    <xf numFmtId="0" fontId="25" fillId="0" borderId="7" xfId="3" applyFont="1" applyBorder="1"/>
    <xf numFmtId="0" fontId="21" fillId="0" borderId="0" xfId="3" applyFont="1"/>
    <xf numFmtId="0" fontId="25" fillId="0" borderId="0" xfId="3" applyFont="1"/>
    <xf numFmtId="0" fontId="22" fillId="0" borderId="2" xfId="0" applyFont="1" applyBorder="1" applyAlignment="1">
      <alignment horizontal="right"/>
    </xf>
    <xf numFmtId="0" fontId="26" fillId="0" borderId="2" xfId="0" applyFont="1" applyBorder="1"/>
    <xf numFmtId="43" fontId="22" fillId="0" borderId="7" xfId="1" applyFont="1" applyBorder="1"/>
    <xf numFmtId="0" fontId="22" fillId="0" borderId="7" xfId="0" applyFont="1" applyBorder="1"/>
    <xf numFmtId="43" fontId="22" fillId="0" borderId="6" xfId="1" applyFont="1" applyBorder="1"/>
    <xf numFmtId="43" fontId="22" fillId="0" borderId="0" xfId="0" applyNumberFormat="1" applyFont="1"/>
    <xf numFmtId="0" fontId="22" fillId="0" borderId="6" xfId="0" applyFont="1" applyBorder="1" applyProtection="1">
      <protection locked="0"/>
    </xf>
    <xf numFmtId="44" fontId="22" fillId="0" borderId="6" xfId="0" applyNumberFormat="1" applyFont="1" applyBorder="1" applyProtection="1">
      <protection locked="0"/>
    </xf>
    <xf numFmtId="44" fontId="22" fillId="0" borderId="6" xfId="1" applyNumberFormat="1" applyFont="1" applyBorder="1"/>
    <xf numFmtId="0" fontId="5" fillId="0" borderId="16" xfId="0" applyFont="1" applyBorder="1"/>
    <xf numFmtId="0" fontId="14" fillId="0" borderId="16" xfId="2"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6" xfId="0" applyFont="1" applyBorder="1" applyAlignment="1">
      <alignment horizontal="left"/>
    </xf>
    <xf numFmtId="0" fontId="5" fillId="0" borderId="2" xfId="0" applyFont="1" applyBorder="1" applyAlignment="1">
      <alignment horizontal="left"/>
    </xf>
    <xf numFmtId="0" fontId="5" fillId="0" borderId="17" xfId="0" applyFont="1" applyBorder="1"/>
    <xf numFmtId="0" fontId="7" fillId="0" borderId="6" xfId="0" applyFont="1" applyBorder="1"/>
    <xf numFmtId="0" fontId="7" fillId="0" borderId="5" xfId="0" applyFont="1" applyBorder="1"/>
    <xf numFmtId="44" fontId="22" fillId="0" borderId="0" xfId="0" applyNumberFormat="1" applyFont="1"/>
    <xf numFmtId="43" fontId="22" fillId="0" borderId="0" xfId="1" applyFont="1" applyBorder="1"/>
    <xf numFmtId="0" fontId="19" fillId="0" borderId="0" xfId="2" applyFont="1"/>
    <xf numFmtId="0" fontId="22" fillId="0" borderId="0" xfId="0" applyFont="1" applyAlignment="1">
      <alignment horizontal="right"/>
    </xf>
    <xf numFmtId="43" fontId="19" fillId="0" borderId="0" xfId="2" applyNumberFormat="1" applyFont="1"/>
    <xf numFmtId="164" fontId="22" fillId="0" borderId="0" xfId="0" applyNumberFormat="1" applyFont="1"/>
    <xf numFmtId="49" fontId="23" fillId="2" borderId="18" xfId="2" applyNumberFormat="1" applyFont="1" applyFill="1" applyBorder="1" applyAlignment="1">
      <alignment horizontal="left" vertical="center"/>
    </xf>
    <xf numFmtId="0" fontId="22" fillId="0" borderId="18" xfId="0" applyFont="1" applyBorder="1"/>
    <xf numFmtId="44" fontId="22" fillId="0" borderId="18" xfId="0" applyNumberFormat="1" applyFont="1" applyBorder="1"/>
    <xf numFmtId="43" fontId="22" fillId="0" borderId="18" xfId="1" applyFont="1" applyBorder="1"/>
    <xf numFmtId="0" fontId="0" fillId="0" borderId="18" xfId="0" applyBorder="1"/>
    <xf numFmtId="0" fontId="5" fillId="0" borderId="18" xfId="0" applyFont="1" applyBorder="1"/>
    <xf numFmtId="49" fontId="8" fillId="2" borderId="18" xfId="2" applyNumberFormat="1" applyFont="1" applyFill="1" applyBorder="1" applyAlignment="1">
      <alignment horizontal="left" vertical="center"/>
    </xf>
    <xf numFmtId="44" fontId="5" fillId="0" borderId="18" xfId="0" applyNumberFormat="1" applyFont="1" applyBorder="1"/>
    <xf numFmtId="43" fontId="5" fillId="0" borderId="18" xfId="1" applyFont="1" applyBorder="1"/>
    <xf numFmtId="44" fontId="5" fillId="0" borderId="0" xfId="1" applyNumberFormat="1" applyFont="1" applyBorder="1"/>
    <xf numFmtId="44" fontId="5" fillId="0" borderId="18" xfId="1" applyNumberFormat="1" applyFont="1" applyBorder="1"/>
    <xf numFmtId="49" fontId="8" fillId="2" borderId="18" xfId="2" applyNumberFormat="1" applyFont="1" applyFill="1" applyBorder="1" applyAlignment="1">
      <alignment vertical="center"/>
    </xf>
    <xf numFmtId="0" fontId="3" fillId="0" borderId="18" xfId="2" applyFont="1" applyBorder="1" applyAlignment="1">
      <alignment horizontal="left" wrapText="1"/>
    </xf>
    <xf numFmtId="0" fontId="14" fillId="0" borderId="18" xfId="2" applyFont="1" applyBorder="1" applyAlignment="1">
      <alignment horizontal="center"/>
    </xf>
    <xf numFmtId="166" fontId="3" fillId="0" borderId="18" xfId="5" applyFont="1" applyFill="1" applyBorder="1" applyAlignment="1" applyProtection="1"/>
    <xf numFmtId="0" fontId="4" fillId="0" borderId="2" xfId="3" applyFont="1" applyBorder="1"/>
    <xf numFmtId="0" fontId="14" fillId="3" borderId="2" xfId="4" applyFont="1" applyFill="1" applyBorder="1" applyAlignment="1">
      <alignment wrapText="1"/>
    </xf>
    <xf numFmtId="0" fontId="14" fillId="3" borderId="6" xfId="4" applyFont="1" applyFill="1" applyBorder="1" applyAlignment="1">
      <alignment wrapText="1"/>
    </xf>
    <xf numFmtId="0" fontId="27" fillId="3" borderId="0" xfId="0" applyFont="1" applyFill="1" applyAlignment="1">
      <alignment wrapText="1"/>
    </xf>
    <xf numFmtId="0" fontId="28" fillId="3" borderId="0" xfId="0" applyFont="1" applyFill="1" applyAlignment="1">
      <alignment wrapText="1"/>
    </xf>
    <xf numFmtId="0" fontId="5" fillId="3" borderId="2" xfId="0" applyFont="1" applyFill="1" applyBorder="1"/>
    <xf numFmtId="0" fontId="22" fillId="3" borderId="2" xfId="0" applyFont="1" applyFill="1" applyBorder="1"/>
    <xf numFmtId="0" fontId="22" fillId="0" borderId="0" xfId="0" applyFont="1" applyFill="1" applyBorder="1" applyAlignment="1">
      <alignment horizontal="right"/>
    </xf>
    <xf numFmtId="0" fontId="22" fillId="0" borderId="0" xfId="0" applyFont="1" applyFill="1" applyBorder="1"/>
    <xf numFmtId="0" fontId="22" fillId="0" borderId="0" xfId="0" applyFont="1" applyFill="1" applyBorder="1" applyProtection="1">
      <protection locked="0"/>
    </xf>
    <xf numFmtId="44" fontId="22" fillId="0" borderId="0" xfId="0" applyNumberFormat="1" applyFont="1" applyFill="1" applyBorder="1" applyProtection="1">
      <protection locked="0"/>
    </xf>
    <xf numFmtId="43" fontId="22" fillId="0" borderId="0" xfId="1" applyFont="1" applyFill="1" applyBorder="1"/>
    <xf numFmtId="0" fontId="22" fillId="0" borderId="0" xfId="0" applyFont="1" applyFill="1"/>
    <xf numFmtId="43" fontId="22" fillId="0" borderId="0" xfId="0" applyNumberFormat="1" applyFont="1" applyFill="1"/>
    <xf numFmtId="0" fontId="0" fillId="0" borderId="0" xfId="0" applyFill="1"/>
    <xf numFmtId="0" fontId="0" fillId="0" borderId="0" xfId="0" applyAlignment="1">
      <alignment horizontal="left"/>
    </xf>
    <xf numFmtId="0" fontId="0" fillId="3" borderId="18" xfId="0" applyFill="1" applyBorder="1"/>
    <xf numFmtId="0" fontId="0" fillId="3" borderId="19" xfId="0" applyFill="1" applyBorder="1"/>
    <xf numFmtId="0" fontId="0" fillId="3" borderId="20" xfId="0" applyFill="1" applyBorder="1"/>
    <xf numFmtId="0" fontId="29" fillId="3" borderId="21" xfId="0" applyFont="1" applyFill="1" applyBorder="1" applyAlignment="1">
      <alignment horizontal="center"/>
    </xf>
    <xf numFmtId="0" fontId="29" fillId="3" borderId="22" xfId="0" applyFont="1" applyFill="1" applyBorder="1" applyAlignment="1">
      <alignment horizontal="center"/>
    </xf>
    <xf numFmtId="0" fontId="29" fillId="3" borderId="23" xfId="0" applyFont="1" applyFill="1" applyBorder="1" applyAlignment="1">
      <alignment horizontal="center"/>
    </xf>
    <xf numFmtId="0" fontId="0" fillId="3" borderId="24" xfId="0" applyFill="1" applyBorder="1" applyAlignment="1">
      <alignment horizontal="left"/>
    </xf>
    <xf numFmtId="0" fontId="0" fillId="3" borderId="25" xfId="0" applyFill="1" applyBorder="1"/>
    <xf numFmtId="0" fontId="0" fillId="3" borderId="26" xfId="0" applyFill="1" applyBorder="1" applyAlignment="1">
      <alignment horizontal="left"/>
    </xf>
    <xf numFmtId="0" fontId="0" fillId="3" borderId="27" xfId="0" applyFill="1" applyBorder="1"/>
    <xf numFmtId="0" fontId="0" fillId="3" borderId="28" xfId="0" applyFill="1" applyBorder="1"/>
    <xf numFmtId="0" fontId="0" fillId="3" borderId="29" xfId="0" applyFill="1" applyBorder="1" applyAlignment="1">
      <alignment horizontal="left"/>
    </xf>
    <xf numFmtId="0" fontId="0" fillId="3" borderId="30" xfId="0" applyFill="1" applyBorder="1"/>
    <xf numFmtId="0" fontId="21" fillId="0" borderId="31" xfId="3" applyFont="1" applyBorder="1" applyAlignment="1">
      <alignment horizontal="center"/>
    </xf>
    <xf numFmtId="0" fontId="21" fillId="0" borderId="31" xfId="3" applyFont="1" applyBorder="1" applyAlignment="1">
      <alignment horizontal="center" wrapText="1"/>
    </xf>
    <xf numFmtId="44" fontId="21" fillId="0" borderId="31" xfId="3" applyNumberFormat="1" applyFont="1" applyBorder="1" applyAlignment="1">
      <alignment horizontal="center" wrapText="1"/>
    </xf>
    <xf numFmtId="0" fontId="6" fillId="0" borderId="2" xfId="3" applyFont="1" applyBorder="1"/>
    <xf numFmtId="0" fontId="0" fillId="0" borderId="3" xfId="0" applyBorder="1"/>
    <xf numFmtId="0" fontId="0" fillId="0" borderId="2" xfId="0" applyBorder="1"/>
    <xf numFmtId="44" fontId="5" fillId="0" borderId="32" xfId="1" applyNumberFormat="1" applyFont="1" applyBorder="1" applyAlignment="1"/>
    <xf numFmtId="43" fontId="5" fillId="0" borderId="31" xfId="1" applyFont="1" applyBorder="1" applyAlignment="1"/>
    <xf numFmtId="0" fontId="5" fillId="0" borderId="31" xfId="0" applyFont="1" applyBorder="1"/>
    <xf numFmtId="0" fontId="0" fillId="0" borderId="31" xfId="0" applyBorder="1"/>
    <xf numFmtId="0" fontId="5" fillId="3" borderId="2" xfId="0" applyFont="1" applyFill="1" applyBorder="1" applyAlignment="1">
      <alignment wrapText="1"/>
    </xf>
  </cellXfs>
  <cellStyles count="6">
    <cellStyle name="Comma" xfId="1" builtinId="3"/>
    <cellStyle name="Comma 2" xfId="5" xr:uid="{0FA05170-578B-4F29-A9EA-16D5E34B9531}"/>
    <cellStyle name="Normal" xfId="0" builtinId="0"/>
    <cellStyle name="Normal 2 2" xfId="2" xr:uid="{E02805FB-4BEB-496F-A7F0-D166585BBE8E}"/>
    <cellStyle name="Normal 3" xfId="3" xr:uid="{E5493BD5-9EC7-4F8E-902C-C1684E4FA858}"/>
    <cellStyle name="Normal 5" xfId="4" xr:uid="{5B9FB145-8260-4B0C-83DD-7F71DE6B18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remep/Desktop/Contracts%202021/Air%20Cons/Aicon%20contract%20BOQ%20Western%20Grid%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1. Preliminaries"/>
      <sheetName val="2. AC Maintenance"/>
      <sheetName val="3.1 AC Compressor replacement"/>
      <sheetName val="ITEM NO_x0009_DESCRIPTION_x0009_UNIT_x0009_QUANTI"/>
      <sheetName val="3.3 AC Fan Motor replacement"/>
      <sheetName val="Aircon unit replacement"/>
      <sheetName val="Final Summary."/>
    </sheetNames>
    <sheetDataSet>
      <sheetData sheetId="0"/>
      <sheetData sheetId="1"/>
      <sheetData sheetId="2"/>
      <sheetData sheetId="3">
        <row r="74">
          <cell r="H74">
            <v>0</v>
          </cell>
        </row>
      </sheetData>
      <sheetData sheetId="4">
        <row r="75">
          <cell r="H75">
            <v>0</v>
          </cell>
        </row>
      </sheetData>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8FF4-314B-4A30-9CE4-8B53D8DB763C}">
  <dimension ref="A1:F335"/>
  <sheetViews>
    <sheetView tabSelected="1" zoomScaleNormal="100" workbookViewId="0">
      <pane ySplit="1" topLeftCell="A2" activePane="bottomLeft" state="frozen"/>
      <selection pane="bottomLeft" activeCell="B1" sqref="B1"/>
    </sheetView>
  </sheetViews>
  <sheetFormatPr defaultRowHeight="15.5" x14ac:dyDescent="0.35"/>
  <cols>
    <col min="1" max="1" width="6.54296875" style="20" bestFit="1" customWidth="1"/>
    <col min="2" max="2" width="77.7265625" style="21" customWidth="1"/>
    <col min="3" max="3" width="17.81640625" style="23" customWidth="1"/>
    <col min="4" max="4" width="17.453125" style="25" customWidth="1"/>
    <col min="5" max="5" width="16.54296875" style="58" customWidth="1"/>
    <col min="6" max="6" width="15.7265625" style="60" customWidth="1"/>
    <col min="7" max="256" width="9.1796875" style="25"/>
    <col min="257" max="257" width="6.54296875" style="25" bestFit="1" customWidth="1"/>
    <col min="258" max="258" width="77.7265625" style="25" customWidth="1"/>
    <col min="259" max="259" width="6.7265625" style="25" customWidth="1"/>
    <col min="260" max="260" width="10.453125" style="25" customWidth="1"/>
    <col min="261" max="261" width="14.7265625" style="25" customWidth="1"/>
    <col min="262" max="262" width="15.7265625" style="25" customWidth="1"/>
    <col min="263" max="512" width="9.1796875" style="25"/>
    <col min="513" max="513" width="6.54296875" style="25" bestFit="1" customWidth="1"/>
    <col min="514" max="514" width="77.7265625" style="25" customWidth="1"/>
    <col min="515" max="515" width="6.7265625" style="25" customWidth="1"/>
    <col min="516" max="516" width="10.453125" style="25" customWidth="1"/>
    <col min="517" max="517" width="14.7265625" style="25" customWidth="1"/>
    <col min="518" max="518" width="15.7265625" style="25" customWidth="1"/>
    <col min="519" max="768" width="9.1796875" style="25"/>
    <col min="769" max="769" width="6.54296875" style="25" bestFit="1" customWidth="1"/>
    <col min="770" max="770" width="77.7265625" style="25" customWidth="1"/>
    <col min="771" max="771" width="6.7265625" style="25" customWidth="1"/>
    <col min="772" max="772" width="10.453125" style="25" customWidth="1"/>
    <col min="773" max="773" width="14.7265625" style="25" customWidth="1"/>
    <col min="774" max="774" width="15.7265625" style="25" customWidth="1"/>
    <col min="775" max="1024" width="9.1796875" style="25"/>
    <col min="1025" max="1025" width="6.54296875" style="25" bestFit="1" customWidth="1"/>
    <col min="1026" max="1026" width="77.7265625" style="25" customWidth="1"/>
    <col min="1027" max="1027" width="6.7265625" style="25" customWidth="1"/>
    <col min="1028" max="1028" width="10.453125" style="25" customWidth="1"/>
    <col min="1029" max="1029" width="14.7265625" style="25" customWidth="1"/>
    <col min="1030" max="1030" width="15.7265625" style="25" customWidth="1"/>
    <col min="1031" max="1280" width="9.1796875" style="25"/>
    <col min="1281" max="1281" width="6.54296875" style="25" bestFit="1" customWidth="1"/>
    <col min="1282" max="1282" width="77.7265625" style="25" customWidth="1"/>
    <col min="1283" max="1283" width="6.7265625" style="25" customWidth="1"/>
    <col min="1284" max="1284" width="10.453125" style="25" customWidth="1"/>
    <col min="1285" max="1285" width="14.7265625" style="25" customWidth="1"/>
    <col min="1286" max="1286" width="15.7265625" style="25" customWidth="1"/>
    <col min="1287" max="1536" width="9.1796875" style="25"/>
    <col min="1537" max="1537" width="6.54296875" style="25" bestFit="1" customWidth="1"/>
    <col min="1538" max="1538" width="77.7265625" style="25" customWidth="1"/>
    <col min="1539" max="1539" width="6.7265625" style="25" customWidth="1"/>
    <col min="1540" max="1540" width="10.453125" style="25" customWidth="1"/>
    <col min="1541" max="1541" width="14.7265625" style="25" customWidth="1"/>
    <col min="1542" max="1542" width="15.7265625" style="25" customWidth="1"/>
    <col min="1543" max="1792" width="9.1796875" style="25"/>
    <col min="1793" max="1793" width="6.54296875" style="25" bestFit="1" customWidth="1"/>
    <col min="1794" max="1794" width="77.7265625" style="25" customWidth="1"/>
    <col min="1795" max="1795" width="6.7265625" style="25" customWidth="1"/>
    <col min="1796" max="1796" width="10.453125" style="25" customWidth="1"/>
    <col min="1797" max="1797" width="14.7265625" style="25" customWidth="1"/>
    <col min="1798" max="1798" width="15.7265625" style="25" customWidth="1"/>
    <col min="1799" max="2048" width="9.1796875" style="25"/>
    <col min="2049" max="2049" width="6.54296875" style="25" bestFit="1" customWidth="1"/>
    <col min="2050" max="2050" width="77.7265625" style="25" customWidth="1"/>
    <col min="2051" max="2051" width="6.7265625" style="25" customWidth="1"/>
    <col min="2052" max="2052" width="10.453125" style="25" customWidth="1"/>
    <col min="2053" max="2053" width="14.7265625" style="25" customWidth="1"/>
    <col min="2054" max="2054" width="15.7265625" style="25" customWidth="1"/>
    <col min="2055" max="2304" width="9.1796875" style="25"/>
    <col min="2305" max="2305" width="6.54296875" style="25" bestFit="1" customWidth="1"/>
    <col min="2306" max="2306" width="77.7265625" style="25" customWidth="1"/>
    <col min="2307" max="2307" width="6.7265625" style="25" customWidth="1"/>
    <col min="2308" max="2308" width="10.453125" style="25" customWidth="1"/>
    <col min="2309" max="2309" width="14.7265625" style="25" customWidth="1"/>
    <col min="2310" max="2310" width="15.7265625" style="25" customWidth="1"/>
    <col min="2311" max="2560" width="9.1796875" style="25"/>
    <col min="2561" max="2561" width="6.54296875" style="25" bestFit="1" customWidth="1"/>
    <col min="2562" max="2562" width="77.7265625" style="25" customWidth="1"/>
    <col min="2563" max="2563" width="6.7265625" style="25" customWidth="1"/>
    <col min="2564" max="2564" width="10.453125" style="25" customWidth="1"/>
    <col min="2565" max="2565" width="14.7265625" style="25" customWidth="1"/>
    <col min="2566" max="2566" width="15.7265625" style="25" customWidth="1"/>
    <col min="2567" max="2816" width="9.1796875" style="25"/>
    <col min="2817" max="2817" width="6.54296875" style="25" bestFit="1" customWidth="1"/>
    <col min="2818" max="2818" width="77.7265625" style="25" customWidth="1"/>
    <col min="2819" max="2819" width="6.7265625" style="25" customWidth="1"/>
    <col min="2820" max="2820" width="10.453125" style="25" customWidth="1"/>
    <col min="2821" max="2821" width="14.7265625" style="25" customWidth="1"/>
    <col min="2822" max="2822" width="15.7265625" style="25" customWidth="1"/>
    <col min="2823" max="3072" width="9.1796875" style="25"/>
    <col min="3073" max="3073" width="6.54296875" style="25" bestFit="1" customWidth="1"/>
    <col min="3074" max="3074" width="77.7265625" style="25" customWidth="1"/>
    <col min="3075" max="3075" width="6.7265625" style="25" customWidth="1"/>
    <col min="3076" max="3076" width="10.453125" style="25" customWidth="1"/>
    <col min="3077" max="3077" width="14.7265625" style="25" customWidth="1"/>
    <col min="3078" max="3078" width="15.7265625" style="25" customWidth="1"/>
    <col min="3079" max="3328" width="9.1796875" style="25"/>
    <col min="3329" max="3329" width="6.54296875" style="25" bestFit="1" customWidth="1"/>
    <col min="3330" max="3330" width="77.7265625" style="25" customWidth="1"/>
    <col min="3331" max="3331" width="6.7265625" style="25" customWidth="1"/>
    <col min="3332" max="3332" width="10.453125" style="25" customWidth="1"/>
    <col min="3333" max="3333" width="14.7265625" style="25" customWidth="1"/>
    <col min="3334" max="3334" width="15.7265625" style="25" customWidth="1"/>
    <col min="3335" max="3584" width="9.1796875" style="25"/>
    <col min="3585" max="3585" width="6.54296875" style="25" bestFit="1" customWidth="1"/>
    <col min="3586" max="3586" width="77.7265625" style="25" customWidth="1"/>
    <col min="3587" max="3587" width="6.7265625" style="25" customWidth="1"/>
    <col min="3588" max="3588" width="10.453125" style="25" customWidth="1"/>
    <col min="3589" max="3589" width="14.7265625" style="25" customWidth="1"/>
    <col min="3590" max="3590" width="15.7265625" style="25" customWidth="1"/>
    <col min="3591" max="3840" width="9.1796875" style="25"/>
    <col min="3841" max="3841" width="6.54296875" style="25" bestFit="1" customWidth="1"/>
    <col min="3842" max="3842" width="77.7265625" style="25" customWidth="1"/>
    <col min="3843" max="3843" width="6.7265625" style="25" customWidth="1"/>
    <col min="3844" max="3844" width="10.453125" style="25" customWidth="1"/>
    <col min="3845" max="3845" width="14.7265625" style="25" customWidth="1"/>
    <col min="3846" max="3846" width="15.7265625" style="25" customWidth="1"/>
    <col min="3847" max="4096" width="9.1796875" style="25"/>
    <col min="4097" max="4097" width="6.54296875" style="25" bestFit="1" customWidth="1"/>
    <col min="4098" max="4098" width="77.7265625" style="25" customWidth="1"/>
    <col min="4099" max="4099" width="6.7265625" style="25" customWidth="1"/>
    <col min="4100" max="4100" width="10.453125" style="25" customWidth="1"/>
    <col min="4101" max="4101" width="14.7265625" style="25" customWidth="1"/>
    <col min="4102" max="4102" width="15.7265625" style="25" customWidth="1"/>
    <col min="4103" max="4352" width="9.1796875" style="25"/>
    <col min="4353" max="4353" width="6.54296875" style="25" bestFit="1" customWidth="1"/>
    <col min="4354" max="4354" width="77.7265625" style="25" customWidth="1"/>
    <col min="4355" max="4355" width="6.7265625" style="25" customWidth="1"/>
    <col min="4356" max="4356" width="10.453125" style="25" customWidth="1"/>
    <col min="4357" max="4357" width="14.7265625" style="25" customWidth="1"/>
    <col min="4358" max="4358" width="15.7265625" style="25" customWidth="1"/>
    <col min="4359" max="4608" width="9.1796875" style="25"/>
    <col min="4609" max="4609" width="6.54296875" style="25" bestFit="1" customWidth="1"/>
    <col min="4610" max="4610" width="77.7265625" style="25" customWidth="1"/>
    <col min="4611" max="4611" width="6.7265625" style="25" customWidth="1"/>
    <col min="4612" max="4612" width="10.453125" style="25" customWidth="1"/>
    <col min="4613" max="4613" width="14.7265625" style="25" customWidth="1"/>
    <col min="4614" max="4614" width="15.7265625" style="25" customWidth="1"/>
    <col min="4615" max="4864" width="9.1796875" style="25"/>
    <col min="4865" max="4865" width="6.54296875" style="25" bestFit="1" customWidth="1"/>
    <col min="4866" max="4866" width="77.7265625" style="25" customWidth="1"/>
    <col min="4867" max="4867" width="6.7265625" style="25" customWidth="1"/>
    <col min="4868" max="4868" width="10.453125" style="25" customWidth="1"/>
    <col min="4869" max="4869" width="14.7265625" style="25" customWidth="1"/>
    <col min="4870" max="4870" width="15.7265625" style="25" customWidth="1"/>
    <col min="4871" max="5120" width="9.1796875" style="25"/>
    <col min="5121" max="5121" width="6.54296875" style="25" bestFit="1" customWidth="1"/>
    <col min="5122" max="5122" width="77.7265625" style="25" customWidth="1"/>
    <col min="5123" max="5123" width="6.7265625" style="25" customWidth="1"/>
    <col min="5124" max="5124" width="10.453125" style="25" customWidth="1"/>
    <col min="5125" max="5125" width="14.7265625" style="25" customWidth="1"/>
    <col min="5126" max="5126" width="15.7265625" style="25" customWidth="1"/>
    <col min="5127" max="5376" width="9.1796875" style="25"/>
    <col min="5377" max="5377" width="6.54296875" style="25" bestFit="1" customWidth="1"/>
    <col min="5378" max="5378" width="77.7265625" style="25" customWidth="1"/>
    <col min="5379" max="5379" width="6.7265625" style="25" customWidth="1"/>
    <col min="5380" max="5380" width="10.453125" style="25" customWidth="1"/>
    <col min="5381" max="5381" width="14.7265625" style="25" customWidth="1"/>
    <col min="5382" max="5382" width="15.7265625" style="25" customWidth="1"/>
    <col min="5383" max="5632" width="9.1796875" style="25"/>
    <col min="5633" max="5633" width="6.54296875" style="25" bestFit="1" customWidth="1"/>
    <col min="5634" max="5634" width="77.7265625" style="25" customWidth="1"/>
    <col min="5635" max="5635" width="6.7265625" style="25" customWidth="1"/>
    <col min="5636" max="5636" width="10.453125" style="25" customWidth="1"/>
    <col min="5637" max="5637" width="14.7265625" style="25" customWidth="1"/>
    <col min="5638" max="5638" width="15.7265625" style="25" customWidth="1"/>
    <col min="5639" max="5888" width="9.1796875" style="25"/>
    <col min="5889" max="5889" width="6.54296875" style="25" bestFit="1" customWidth="1"/>
    <col min="5890" max="5890" width="77.7265625" style="25" customWidth="1"/>
    <col min="5891" max="5891" width="6.7265625" style="25" customWidth="1"/>
    <col min="5892" max="5892" width="10.453125" style="25" customWidth="1"/>
    <col min="5893" max="5893" width="14.7265625" style="25" customWidth="1"/>
    <col min="5894" max="5894" width="15.7265625" style="25" customWidth="1"/>
    <col min="5895" max="6144" width="9.1796875" style="25"/>
    <col min="6145" max="6145" width="6.54296875" style="25" bestFit="1" customWidth="1"/>
    <col min="6146" max="6146" width="77.7265625" style="25" customWidth="1"/>
    <col min="6147" max="6147" width="6.7265625" style="25" customWidth="1"/>
    <col min="6148" max="6148" width="10.453125" style="25" customWidth="1"/>
    <col min="6149" max="6149" width="14.7265625" style="25" customWidth="1"/>
    <col min="6150" max="6150" width="15.7265625" style="25" customWidth="1"/>
    <col min="6151" max="6400" width="9.1796875" style="25"/>
    <col min="6401" max="6401" width="6.54296875" style="25" bestFit="1" customWidth="1"/>
    <col min="6402" max="6402" width="77.7265625" style="25" customWidth="1"/>
    <col min="6403" max="6403" width="6.7265625" style="25" customWidth="1"/>
    <col min="6404" max="6404" width="10.453125" style="25" customWidth="1"/>
    <col min="6405" max="6405" width="14.7265625" style="25" customWidth="1"/>
    <col min="6406" max="6406" width="15.7265625" style="25" customWidth="1"/>
    <col min="6407" max="6656" width="9.1796875" style="25"/>
    <col min="6657" max="6657" width="6.54296875" style="25" bestFit="1" customWidth="1"/>
    <col min="6658" max="6658" width="77.7265625" style="25" customWidth="1"/>
    <col min="6659" max="6659" width="6.7265625" style="25" customWidth="1"/>
    <col min="6660" max="6660" width="10.453125" style="25" customWidth="1"/>
    <col min="6661" max="6661" width="14.7265625" style="25" customWidth="1"/>
    <col min="6662" max="6662" width="15.7265625" style="25" customWidth="1"/>
    <col min="6663" max="6912" width="9.1796875" style="25"/>
    <col min="6913" max="6913" width="6.54296875" style="25" bestFit="1" customWidth="1"/>
    <col min="6914" max="6914" width="77.7265625" style="25" customWidth="1"/>
    <col min="6915" max="6915" width="6.7265625" style="25" customWidth="1"/>
    <col min="6916" max="6916" width="10.453125" style="25" customWidth="1"/>
    <col min="6917" max="6917" width="14.7265625" style="25" customWidth="1"/>
    <col min="6918" max="6918" width="15.7265625" style="25" customWidth="1"/>
    <col min="6919" max="7168" width="9.1796875" style="25"/>
    <col min="7169" max="7169" width="6.54296875" style="25" bestFit="1" customWidth="1"/>
    <col min="7170" max="7170" width="77.7265625" style="25" customWidth="1"/>
    <col min="7171" max="7171" width="6.7265625" style="25" customWidth="1"/>
    <col min="7172" max="7172" width="10.453125" style="25" customWidth="1"/>
    <col min="7173" max="7173" width="14.7265625" style="25" customWidth="1"/>
    <col min="7174" max="7174" width="15.7265625" style="25" customWidth="1"/>
    <col min="7175" max="7424" width="9.1796875" style="25"/>
    <col min="7425" max="7425" width="6.54296875" style="25" bestFit="1" customWidth="1"/>
    <col min="7426" max="7426" width="77.7265625" style="25" customWidth="1"/>
    <col min="7427" max="7427" width="6.7265625" style="25" customWidth="1"/>
    <col min="7428" max="7428" width="10.453125" style="25" customWidth="1"/>
    <col min="7429" max="7429" width="14.7265625" style="25" customWidth="1"/>
    <col min="7430" max="7430" width="15.7265625" style="25" customWidth="1"/>
    <col min="7431" max="7680" width="9.1796875" style="25"/>
    <col min="7681" max="7681" width="6.54296875" style="25" bestFit="1" customWidth="1"/>
    <col min="7682" max="7682" width="77.7265625" style="25" customWidth="1"/>
    <col min="7683" max="7683" width="6.7265625" style="25" customWidth="1"/>
    <col min="7684" max="7684" width="10.453125" style="25" customWidth="1"/>
    <col min="7685" max="7685" width="14.7265625" style="25" customWidth="1"/>
    <col min="7686" max="7686" width="15.7265625" style="25" customWidth="1"/>
    <col min="7687" max="7936" width="9.1796875" style="25"/>
    <col min="7937" max="7937" width="6.54296875" style="25" bestFit="1" customWidth="1"/>
    <col min="7938" max="7938" width="77.7265625" style="25" customWidth="1"/>
    <col min="7939" max="7939" width="6.7265625" style="25" customWidth="1"/>
    <col min="7940" max="7940" width="10.453125" style="25" customWidth="1"/>
    <col min="7941" max="7941" width="14.7265625" style="25" customWidth="1"/>
    <col min="7942" max="7942" width="15.7265625" style="25" customWidth="1"/>
    <col min="7943" max="8192" width="9.1796875" style="25"/>
    <col min="8193" max="8193" width="6.54296875" style="25" bestFit="1" customWidth="1"/>
    <col min="8194" max="8194" width="77.7265625" style="25" customWidth="1"/>
    <col min="8195" max="8195" width="6.7265625" style="25" customWidth="1"/>
    <col min="8196" max="8196" width="10.453125" style="25" customWidth="1"/>
    <col min="8197" max="8197" width="14.7265625" style="25" customWidth="1"/>
    <col min="8198" max="8198" width="15.7265625" style="25" customWidth="1"/>
    <col min="8199" max="8448" width="9.1796875" style="25"/>
    <col min="8449" max="8449" width="6.54296875" style="25" bestFit="1" customWidth="1"/>
    <col min="8450" max="8450" width="77.7265625" style="25" customWidth="1"/>
    <col min="8451" max="8451" width="6.7265625" style="25" customWidth="1"/>
    <col min="8452" max="8452" width="10.453125" style="25" customWidth="1"/>
    <col min="8453" max="8453" width="14.7265625" style="25" customWidth="1"/>
    <col min="8454" max="8454" width="15.7265625" style="25" customWidth="1"/>
    <col min="8455" max="8704" width="9.1796875" style="25"/>
    <col min="8705" max="8705" width="6.54296875" style="25" bestFit="1" customWidth="1"/>
    <col min="8706" max="8706" width="77.7265625" style="25" customWidth="1"/>
    <col min="8707" max="8707" width="6.7265625" style="25" customWidth="1"/>
    <col min="8708" max="8708" width="10.453125" style="25" customWidth="1"/>
    <col min="8709" max="8709" width="14.7265625" style="25" customWidth="1"/>
    <col min="8710" max="8710" width="15.7265625" style="25" customWidth="1"/>
    <col min="8711" max="8960" width="9.1796875" style="25"/>
    <col min="8961" max="8961" width="6.54296875" style="25" bestFit="1" customWidth="1"/>
    <col min="8962" max="8962" width="77.7265625" style="25" customWidth="1"/>
    <col min="8963" max="8963" width="6.7265625" style="25" customWidth="1"/>
    <col min="8964" max="8964" width="10.453125" style="25" customWidth="1"/>
    <col min="8965" max="8965" width="14.7265625" style="25" customWidth="1"/>
    <col min="8966" max="8966" width="15.7265625" style="25" customWidth="1"/>
    <col min="8967" max="9216" width="9.1796875" style="25"/>
    <col min="9217" max="9217" width="6.54296875" style="25" bestFit="1" customWidth="1"/>
    <col min="9218" max="9218" width="77.7265625" style="25" customWidth="1"/>
    <col min="9219" max="9219" width="6.7265625" style="25" customWidth="1"/>
    <col min="9220" max="9220" width="10.453125" style="25" customWidth="1"/>
    <col min="9221" max="9221" width="14.7265625" style="25" customWidth="1"/>
    <col min="9222" max="9222" width="15.7265625" style="25" customWidth="1"/>
    <col min="9223" max="9472" width="9.1796875" style="25"/>
    <col min="9473" max="9473" width="6.54296875" style="25" bestFit="1" customWidth="1"/>
    <col min="9474" max="9474" width="77.7265625" style="25" customWidth="1"/>
    <col min="9475" max="9475" width="6.7265625" style="25" customWidth="1"/>
    <col min="9476" max="9476" width="10.453125" style="25" customWidth="1"/>
    <col min="9477" max="9477" width="14.7265625" style="25" customWidth="1"/>
    <col min="9478" max="9478" width="15.7265625" style="25" customWidth="1"/>
    <col min="9479" max="9728" width="9.1796875" style="25"/>
    <col min="9729" max="9729" width="6.54296875" style="25" bestFit="1" customWidth="1"/>
    <col min="9730" max="9730" width="77.7265625" style="25" customWidth="1"/>
    <col min="9731" max="9731" width="6.7265625" style="25" customWidth="1"/>
    <col min="9732" max="9732" width="10.453125" style="25" customWidth="1"/>
    <col min="9733" max="9733" width="14.7265625" style="25" customWidth="1"/>
    <col min="9734" max="9734" width="15.7265625" style="25" customWidth="1"/>
    <col min="9735" max="9984" width="9.1796875" style="25"/>
    <col min="9985" max="9985" width="6.54296875" style="25" bestFit="1" customWidth="1"/>
    <col min="9986" max="9986" width="77.7265625" style="25" customWidth="1"/>
    <col min="9987" max="9987" width="6.7265625" style="25" customWidth="1"/>
    <col min="9988" max="9988" width="10.453125" style="25" customWidth="1"/>
    <col min="9989" max="9989" width="14.7265625" style="25" customWidth="1"/>
    <col min="9990" max="9990" width="15.7265625" style="25" customWidth="1"/>
    <col min="9991" max="10240" width="9.1796875" style="25"/>
    <col min="10241" max="10241" width="6.54296875" style="25" bestFit="1" customWidth="1"/>
    <col min="10242" max="10242" width="77.7265625" style="25" customWidth="1"/>
    <col min="10243" max="10243" width="6.7265625" style="25" customWidth="1"/>
    <col min="10244" max="10244" width="10.453125" style="25" customWidth="1"/>
    <col min="10245" max="10245" width="14.7265625" style="25" customWidth="1"/>
    <col min="10246" max="10246" width="15.7265625" style="25" customWidth="1"/>
    <col min="10247" max="10496" width="9.1796875" style="25"/>
    <col min="10497" max="10497" width="6.54296875" style="25" bestFit="1" customWidth="1"/>
    <col min="10498" max="10498" width="77.7265625" style="25" customWidth="1"/>
    <col min="10499" max="10499" width="6.7265625" style="25" customWidth="1"/>
    <col min="10500" max="10500" width="10.453125" style="25" customWidth="1"/>
    <col min="10501" max="10501" width="14.7265625" style="25" customWidth="1"/>
    <col min="10502" max="10502" width="15.7265625" style="25" customWidth="1"/>
    <col min="10503" max="10752" width="9.1796875" style="25"/>
    <col min="10753" max="10753" width="6.54296875" style="25" bestFit="1" customWidth="1"/>
    <col min="10754" max="10754" width="77.7265625" style="25" customWidth="1"/>
    <col min="10755" max="10755" width="6.7265625" style="25" customWidth="1"/>
    <col min="10756" max="10756" width="10.453125" style="25" customWidth="1"/>
    <col min="10757" max="10757" width="14.7265625" style="25" customWidth="1"/>
    <col min="10758" max="10758" width="15.7265625" style="25" customWidth="1"/>
    <col min="10759" max="11008" width="9.1796875" style="25"/>
    <col min="11009" max="11009" width="6.54296875" style="25" bestFit="1" customWidth="1"/>
    <col min="11010" max="11010" width="77.7265625" style="25" customWidth="1"/>
    <col min="11011" max="11011" width="6.7265625" style="25" customWidth="1"/>
    <col min="11012" max="11012" width="10.453125" style="25" customWidth="1"/>
    <col min="11013" max="11013" width="14.7265625" style="25" customWidth="1"/>
    <col min="11014" max="11014" width="15.7265625" style="25" customWidth="1"/>
    <col min="11015" max="11264" width="9.1796875" style="25"/>
    <col min="11265" max="11265" width="6.54296875" style="25" bestFit="1" customWidth="1"/>
    <col min="11266" max="11266" width="77.7265625" style="25" customWidth="1"/>
    <col min="11267" max="11267" width="6.7265625" style="25" customWidth="1"/>
    <col min="11268" max="11268" width="10.453125" style="25" customWidth="1"/>
    <col min="11269" max="11269" width="14.7265625" style="25" customWidth="1"/>
    <col min="11270" max="11270" width="15.7265625" style="25" customWidth="1"/>
    <col min="11271" max="11520" width="9.1796875" style="25"/>
    <col min="11521" max="11521" width="6.54296875" style="25" bestFit="1" customWidth="1"/>
    <col min="11522" max="11522" width="77.7265625" style="25" customWidth="1"/>
    <col min="11523" max="11523" width="6.7265625" style="25" customWidth="1"/>
    <col min="11524" max="11524" width="10.453125" style="25" customWidth="1"/>
    <col min="11525" max="11525" width="14.7265625" style="25" customWidth="1"/>
    <col min="11526" max="11526" width="15.7265625" style="25" customWidth="1"/>
    <col min="11527" max="11776" width="9.1796875" style="25"/>
    <col min="11777" max="11777" width="6.54296875" style="25" bestFit="1" customWidth="1"/>
    <col min="11778" max="11778" width="77.7265625" style="25" customWidth="1"/>
    <col min="11779" max="11779" width="6.7265625" style="25" customWidth="1"/>
    <col min="11780" max="11780" width="10.453125" style="25" customWidth="1"/>
    <col min="11781" max="11781" width="14.7265625" style="25" customWidth="1"/>
    <col min="11782" max="11782" width="15.7265625" style="25" customWidth="1"/>
    <col min="11783" max="12032" width="9.1796875" style="25"/>
    <col min="12033" max="12033" width="6.54296875" style="25" bestFit="1" customWidth="1"/>
    <col min="12034" max="12034" width="77.7265625" style="25" customWidth="1"/>
    <col min="12035" max="12035" width="6.7265625" style="25" customWidth="1"/>
    <col min="12036" max="12036" width="10.453125" style="25" customWidth="1"/>
    <col min="12037" max="12037" width="14.7265625" style="25" customWidth="1"/>
    <col min="12038" max="12038" width="15.7265625" style="25" customWidth="1"/>
    <col min="12039" max="12288" width="9.1796875" style="25"/>
    <col min="12289" max="12289" width="6.54296875" style="25" bestFit="1" customWidth="1"/>
    <col min="12290" max="12290" width="77.7265625" style="25" customWidth="1"/>
    <col min="12291" max="12291" width="6.7265625" style="25" customWidth="1"/>
    <col min="12292" max="12292" width="10.453125" style="25" customWidth="1"/>
    <col min="12293" max="12293" width="14.7265625" style="25" customWidth="1"/>
    <col min="12294" max="12294" width="15.7265625" style="25" customWidth="1"/>
    <col min="12295" max="12544" width="9.1796875" style="25"/>
    <col min="12545" max="12545" width="6.54296875" style="25" bestFit="1" customWidth="1"/>
    <col min="12546" max="12546" width="77.7265625" style="25" customWidth="1"/>
    <col min="12547" max="12547" width="6.7265625" style="25" customWidth="1"/>
    <col min="12548" max="12548" width="10.453125" style="25" customWidth="1"/>
    <col min="12549" max="12549" width="14.7265625" style="25" customWidth="1"/>
    <col min="12550" max="12550" width="15.7265625" style="25" customWidth="1"/>
    <col min="12551" max="12800" width="9.1796875" style="25"/>
    <col min="12801" max="12801" width="6.54296875" style="25" bestFit="1" customWidth="1"/>
    <col min="12802" max="12802" width="77.7265625" style="25" customWidth="1"/>
    <col min="12803" max="12803" width="6.7265625" style="25" customWidth="1"/>
    <col min="12804" max="12804" width="10.453125" style="25" customWidth="1"/>
    <col min="12805" max="12805" width="14.7265625" style="25" customWidth="1"/>
    <col min="12806" max="12806" width="15.7265625" style="25" customWidth="1"/>
    <col min="12807" max="13056" width="9.1796875" style="25"/>
    <col min="13057" max="13057" width="6.54296875" style="25" bestFit="1" customWidth="1"/>
    <col min="13058" max="13058" width="77.7265625" style="25" customWidth="1"/>
    <col min="13059" max="13059" width="6.7265625" style="25" customWidth="1"/>
    <col min="13060" max="13060" width="10.453125" style="25" customWidth="1"/>
    <col min="13061" max="13061" width="14.7265625" style="25" customWidth="1"/>
    <col min="13062" max="13062" width="15.7265625" style="25" customWidth="1"/>
    <col min="13063" max="13312" width="9.1796875" style="25"/>
    <col min="13313" max="13313" width="6.54296875" style="25" bestFit="1" customWidth="1"/>
    <col min="13314" max="13314" width="77.7265625" style="25" customWidth="1"/>
    <col min="13315" max="13315" width="6.7265625" style="25" customWidth="1"/>
    <col min="13316" max="13316" width="10.453125" style="25" customWidth="1"/>
    <col min="13317" max="13317" width="14.7265625" style="25" customWidth="1"/>
    <col min="13318" max="13318" width="15.7265625" style="25" customWidth="1"/>
    <col min="13319" max="13568" width="9.1796875" style="25"/>
    <col min="13569" max="13569" width="6.54296875" style="25" bestFit="1" customWidth="1"/>
    <col min="13570" max="13570" width="77.7265625" style="25" customWidth="1"/>
    <col min="13571" max="13571" width="6.7265625" style="25" customWidth="1"/>
    <col min="13572" max="13572" width="10.453125" style="25" customWidth="1"/>
    <col min="13573" max="13573" width="14.7265625" style="25" customWidth="1"/>
    <col min="13574" max="13574" width="15.7265625" style="25" customWidth="1"/>
    <col min="13575" max="13824" width="9.1796875" style="25"/>
    <col min="13825" max="13825" width="6.54296875" style="25" bestFit="1" customWidth="1"/>
    <col min="13826" max="13826" width="77.7265625" style="25" customWidth="1"/>
    <col min="13827" max="13827" width="6.7265625" style="25" customWidth="1"/>
    <col min="13828" max="13828" width="10.453125" style="25" customWidth="1"/>
    <col min="13829" max="13829" width="14.7265625" style="25" customWidth="1"/>
    <col min="13830" max="13830" width="15.7265625" style="25" customWidth="1"/>
    <col min="13831" max="14080" width="9.1796875" style="25"/>
    <col min="14081" max="14081" width="6.54296875" style="25" bestFit="1" customWidth="1"/>
    <col min="14082" max="14082" width="77.7265625" style="25" customWidth="1"/>
    <col min="14083" max="14083" width="6.7265625" style="25" customWidth="1"/>
    <col min="14084" max="14084" width="10.453125" style="25" customWidth="1"/>
    <col min="14085" max="14085" width="14.7265625" style="25" customWidth="1"/>
    <col min="14086" max="14086" width="15.7265625" style="25" customWidth="1"/>
    <col min="14087" max="14336" width="9.1796875" style="25"/>
    <col min="14337" max="14337" width="6.54296875" style="25" bestFit="1" customWidth="1"/>
    <col min="14338" max="14338" width="77.7265625" style="25" customWidth="1"/>
    <col min="14339" max="14339" width="6.7265625" style="25" customWidth="1"/>
    <col min="14340" max="14340" width="10.453125" style="25" customWidth="1"/>
    <col min="14341" max="14341" width="14.7265625" style="25" customWidth="1"/>
    <col min="14342" max="14342" width="15.7265625" style="25" customWidth="1"/>
    <col min="14343" max="14592" width="9.1796875" style="25"/>
    <col min="14593" max="14593" width="6.54296875" style="25" bestFit="1" customWidth="1"/>
    <col min="14594" max="14594" width="77.7265625" style="25" customWidth="1"/>
    <col min="14595" max="14595" width="6.7265625" style="25" customWidth="1"/>
    <col min="14596" max="14596" width="10.453125" style="25" customWidth="1"/>
    <col min="14597" max="14597" width="14.7265625" style="25" customWidth="1"/>
    <col min="14598" max="14598" width="15.7265625" style="25" customWidth="1"/>
    <col min="14599" max="14848" width="9.1796875" style="25"/>
    <col min="14849" max="14849" width="6.54296875" style="25" bestFit="1" customWidth="1"/>
    <col min="14850" max="14850" width="77.7265625" style="25" customWidth="1"/>
    <col min="14851" max="14851" width="6.7265625" style="25" customWidth="1"/>
    <col min="14852" max="14852" width="10.453125" style="25" customWidth="1"/>
    <col min="14853" max="14853" width="14.7265625" style="25" customWidth="1"/>
    <col min="14854" max="14854" width="15.7265625" style="25" customWidth="1"/>
    <col min="14855" max="15104" width="9.1796875" style="25"/>
    <col min="15105" max="15105" width="6.54296875" style="25" bestFit="1" customWidth="1"/>
    <col min="15106" max="15106" width="77.7265625" style="25" customWidth="1"/>
    <col min="15107" max="15107" width="6.7265625" style="25" customWidth="1"/>
    <col min="15108" max="15108" width="10.453125" style="25" customWidth="1"/>
    <col min="15109" max="15109" width="14.7265625" style="25" customWidth="1"/>
    <col min="15110" max="15110" width="15.7265625" style="25" customWidth="1"/>
    <col min="15111" max="15360" width="9.1796875" style="25"/>
    <col min="15361" max="15361" width="6.54296875" style="25" bestFit="1" customWidth="1"/>
    <col min="15362" max="15362" width="77.7265625" style="25" customWidth="1"/>
    <col min="15363" max="15363" width="6.7265625" style="25" customWidth="1"/>
    <col min="15364" max="15364" width="10.453125" style="25" customWidth="1"/>
    <col min="15365" max="15365" width="14.7265625" style="25" customWidth="1"/>
    <col min="15366" max="15366" width="15.7265625" style="25" customWidth="1"/>
    <col min="15367" max="15616" width="9.1796875" style="25"/>
    <col min="15617" max="15617" width="6.54296875" style="25" bestFit="1" customWidth="1"/>
    <col min="15618" max="15618" width="77.7265625" style="25" customWidth="1"/>
    <col min="15619" max="15619" width="6.7265625" style="25" customWidth="1"/>
    <col min="15620" max="15620" width="10.453125" style="25" customWidth="1"/>
    <col min="15621" max="15621" width="14.7265625" style="25" customWidth="1"/>
    <col min="15622" max="15622" width="15.7265625" style="25" customWidth="1"/>
    <col min="15623" max="15872" width="9.1796875" style="25"/>
    <col min="15873" max="15873" width="6.54296875" style="25" bestFit="1" customWidth="1"/>
    <col min="15874" max="15874" width="77.7265625" style="25" customWidth="1"/>
    <col min="15875" max="15875" width="6.7265625" style="25" customWidth="1"/>
    <col min="15876" max="15876" width="10.453125" style="25" customWidth="1"/>
    <col min="15877" max="15877" width="14.7265625" style="25" customWidth="1"/>
    <col min="15878" max="15878" width="15.7265625" style="25" customWidth="1"/>
    <col min="15879" max="16128" width="9.1796875" style="25"/>
    <col min="16129" max="16129" width="6.54296875" style="25" bestFit="1" customWidth="1"/>
    <col min="16130" max="16130" width="77.7265625" style="25" customWidth="1"/>
    <col min="16131" max="16131" width="6.7265625" style="25" customWidth="1"/>
    <col min="16132" max="16132" width="10.453125" style="25" customWidth="1"/>
    <col min="16133" max="16133" width="14.7265625" style="25" customWidth="1"/>
    <col min="16134" max="16134" width="15.7265625" style="25" customWidth="1"/>
    <col min="16135" max="16384" width="9.1796875" style="25"/>
  </cols>
  <sheetData>
    <row r="1" spans="1:6" s="19" customFormat="1" ht="33" customHeight="1" x14ac:dyDescent="0.3">
      <c r="A1" s="16" t="s">
        <v>0</v>
      </c>
      <c r="B1" s="2" t="s">
        <v>406</v>
      </c>
      <c r="C1" s="17" t="s">
        <v>2</v>
      </c>
      <c r="D1" s="16" t="s">
        <v>3</v>
      </c>
      <c r="E1" s="18" t="s">
        <v>4</v>
      </c>
      <c r="F1" s="94" t="s">
        <v>5</v>
      </c>
    </row>
    <row r="2" spans="1:6" x14ac:dyDescent="0.35">
      <c r="C2" s="22"/>
      <c r="D2" s="23"/>
      <c r="E2" s="24"/>
      <c r="F2" s="95"/>
    </row>
    <row r="3" spans="1:6" x14ac:dyDescent="0.35">
      <c r="B3" s="26" t="s">
        <v>6</v>
      </c>
      <c r="C3" s="27"/>
      <c r="D3" s="28"/>
      <c r="E3" s="29"/>
      <c r="F3" s="96"/>
    </row>
    <row r="4" spans="1:6" s="34" customFormat="1" x14ac:dyDescent="0.35">
      <c r="A4" s="30"/>
      <c r="B4" s="26" t="s">
        <v>7</v>
      </c>
      <c r="C4" s="31"/>
      <c r="D4" s="32"/>
      <c r="E4" s="33"/>
      <c r="F4" s="97"/>
    </row>
    <row r="5" spans="1:6" x14ac:dyDescent="0.35">
      <c r="B5" s="35"/>
      <c r="C5" s="27"/>
      <c r="D5" s="28"/>
      <c r="E5" s="29"/>
      <c r="F5" s="96"/>
    </row>
    <row r="6" spans="1:6" x14ac:dyDescent="0.35">
      <c r="B6" s="26" t="s">
        <v>8</v>
      </c>
      <c r="C6" s="27"/>
      <c r="D6" s="28"/>
      <c r="E6" s="29"/>
      <c r="F6" s="96"/>
    </row>
    <row r="7" spans="1:6" x14ac:dyDescent="0.35">
      <c r="B7" s="26"/>
      <c r="C7" s="27"/>
      <c r="D7" s="28"/>
      <c r="E7" s="29"/>
      <c r="F7" s="96"/>
    </row>
    <row r="8" spans="1:6" s="36" customFormat="1" ht="14" x14ac:dyDescent="0.3">
      <c r="B8" s="35" t="s">
        <v>9</v>
      </c>
      <c r="C8" s="37"/>
      <c r="D8" s="38"/>
      <c r="E8" s="39"/>
      <c r="F8" s="98"/>
    </row>
    <row r="9" spans="1:6" s="36" customFormat="1" ht="14" x14ac:dyDescent="0.3">
      <c r="B9" s="35"/>
      <c r="C9" s="37"/>
      <c r="D9" s="38"/>
      <c r="E9" s="39"/>
      <c r="F9" s="98"/>
    </row>
    <row r="10" spans="1:6" s="36" customFormat="1" ht="16.5" customHeight="1" x14ac:dyDescent="0.3">
      <c r="B10" s="26" t="s">
        <v>10</v>
      </c>
      <c r="C10" s="37"/>
      <c r="D10" s="38"/>
      <c r="E10" s="39"/>
      <c r="F10" s="98"/>
    </row>
    <row r="11" spans="1:6" s="36" customFormat="1" ht="14" x14ac:dyDescent="0.3">
      <c r="B11" s="35"/>
      <c r="C11" s="37"/>
      <c r="D11" s="38"/>
      <c r="E11" s="39"/>
      <c r="F11" s="98"/>
    </row>
    <row r="12" spans="1:6" s="36" customFormat="1" ht="15" customHeight="1" x14ac:dyDescent="0.3">
      <c r="A12" s="38"/>
      <c r="B12" s="40" t="s">
        <v>11</v>
      </c>
      <c r="C12" s="37"/>
      <c r="E12" s="39"/>
      <c r="F12" s="98"/>
    </row>
    <row r="13" spans="1:6" s="36" customFormat="1" ht="14" x14ac:dyDescent="0.3">
      <c r="A13" s="38"/>
      <c r="B13" s="41"/>
      <c r="C13" s="37"/>
      <c r="D13" s="38"/>
      <c r="E13" s="39"/>
      <c r="F13" s="98"/>
    </row>
    <row r="14" spans="1:6" s="36" customFormat="1" ht="66" customHeight="1" x14ac:dyDescent="0.3">
      <c r="A14" s="38"/>
      <c r="B14" s="35" t="s">
        <v>12</v>
      </c>
      <c r="C14" s="37"/>
      <c r="E14" s="39"/>
      <c r="F14" s="98"/>
    </row>
    <row r="15" spans="1:6" s="36" customFormat="1" ht="14" x14ac:dyDescent="0.3">
      <c r="A15" s="38"/>
      <c r="B15" s="41"/>
      <c r="C15" s="37"/>
      <c r="D15" s="38"/>
      <c r="E15" s="39"/>
      <c r="F15" s="98"/>
    </row>
    <row r="16" spans="1:6" s="36" customFormat="1" ht="14" x14ac:dyDescent="0.3">
      <c r="A16" s="38"/>
      <c r="B16" s="40" t="s">
        <v>13</v>
      </c>
      <c r="C16" s="42"/>
      <c r="D16" s="43"/>
      <c r="E16" s="39"/>
      <c r="F16" s="98"/>
    </row>
    <row r="17" spans="1:6" s="36" customFormat="1" ht="14" x14ac:dyDescent="0.3">
      <c r="A17" s="38"/>
      <c r="B17" s="41"/>
      <c r="C17" s="42"/>
      <c r="D17" s="43"/>
      <c r="E17" s="39"/>
      <c r="F17" s="98"/>
    </row>
    <row r="18" spans="1:6" s="36" customFormat="1" ht="14" x14ac:dyDescent="0.3">
      <c r="A18" s="38"/>
      <c r="B18" s="35" t="s">
        <v>14</v>
      </c>
      <c r="C18" s="42"/>
      <c r="D18" s="43"/>
      <c r="E18" s="39"/>
      <c r="F18" s="98"/>
    </row>
    <row r="19" spans="1:6" s="36" customFormat="1" ht="14" x14ac:dyDescent="0.3">
      <c r="A19" s="38"/>
      <c r="B19" s="41"/>
      <c r="C19" s="42"/>
      <c r="D19" s="43"/>
      <c r="E19" s="39"/>
      <c r="F19" s="98"/>
    </row>
    <row r="20" spans="1:6" s="36" customFormat="1" ht="14" x14ac:dyDescent="0.3">
      <c r="A20" s="38"/>
      <c r="B20" s="35" t="s">
        <v>15</v>
      </c>
      <c r="C20" s="42"/>
      <c r="D20" s="43"/>
      <c r="E20" s="39"/>
      <c r="F20" s="98"/>
    </row>
    <row r="21" spans="1:6" s="36" customFormat="1" ht="14" x14ac:dyDescent="0.3">
      <c r="A21" s="38"/>
      <c r="B21" s="41" t="s">
        <v>16</v>
      </c>
      <c r="C21" s="42"/>
      <c r="D21" s="43"/>
      <c r="E21" s="39"/>
      <c r="F21" s="98"/>
    </row>
    <row r="22" spans="1:6" s="36" customFormat="1" ht="14" x14ac:dyDescent="0.3">
      <c r="A22" s="38"/>
      <c r="B22" s="41"/>
      <c r="C22" s="42"/>
      <c r="D22" s="43"/>
      <c r="E22" s="39"/>
      <c r="F22" s="98"/>
    </row>
    <row r="23" spans="1:6" s="36" customFormat="1" ht="14" x14ac:dyDescent="0.3">
      <c r="A23" s="38"/>
      <c r="B23" s="26" t="s">
        <v>17</v>
      </c>
      <c r="C23" s="42"/>
      <c r="D23" s="43"/>
      <c r="E23" s="39"/>
      <c r="F23" s="98"/>
    </row>
    <row r="24" spans="1:6" s="36" customFormat="1" ht="14" x14ac:dyDescent="0.3">
      <c r="A24" s="38"/>
      <c r="B24" s="41"/>
      <c r="C24" s="42"/>
      <c r="D24" s="43"/>
      <c r="E24" s="39"/>
      <c r="F24" s="98"/>
    </row>
    <row r="25" spans="1:6" s="36" customFormat="1" ht="72" customHeight="1" x14ac:dyDescent="0.3">
      <c r="A25" s="38"/>
      <c r="B25" s="35" t="s">
        <v>18</v>
      </c>
      <c r="C25" s="42"/>
      <c r="D25" s="43"/>
      <c r="E25" s="39"/>
      <c r="F25" s="98"/>
    </row>
    <row r="26" spans="1:6" s="36" customFormat="1" ht="14" x14ac:dyDescent="0.3">
      <c r="A26" s="38"/>
      <c r="B26" s="41" t="s">
        <v>19</v>
      </c>
      <c r="C26" s="42"/>
      <c r="D26" s="43"/>
      <c r="E26" s="39"/>
      <c r="F26" s="98"/>
    </row>
    <row r="27" spans="1:6" s="36" customFormat="1" ht="14" x14ac:dyDescent="0.3">
      <c r="A27" s="38"/>
      <c r="B27" s="26" t="s">
        <v>20</v>
      </c>
      <c r="C27" s="42"/>
      <c r="D27" s="43"/>
      <c r="E27" s="39"/>
      <c r="F27" s="98"/>
    </row>
    <row r="28" spans="1:6" s="36" customFormat="1" ht="14" x14ac:dyDescent="0.3">
      <c r="A28" s="38"/>
      <c r="B28" s="35"/>
      <c r="C28" s="42"/>
      <c r="D28" s="43"/>
      <c r="E28" s="39"/>
      <c r="F28" s="98"/>
    </row>
    <row r="29" spans="1:6" s="36" customFormat="1" ht="42" x14ac:dyDescent="0.3">
      <c r="A29" s="38"/>
      <c r="B29" s="35" t="s">
        <v>21</v>
      </c>
      <c r="C29" s="42"/>
      <c r="D29" s="43"/>
      <c r="E29" s="39"/>
      <c r="F29" s="98"/>
    </row>
    <row r="30" spans="1:6" s="36" customFormat="1" ht="14" x14ac:dyDescent="0.3">
      <c r="A30" s="38"/>
      <c r="B30" s="35"/>
      <c r="C30" s="42"/>
      <c r="D30" s="43"/>
      <c r="E30" s="39"/>
      <c r="F30" s="98"/>
    </row>
    <row r="31" spans="1:6" s="36" customFormat="1" ht="67.5" customHeight="1" x14ac:dyDescent="0.3">
      <c r="A31" s="38"/>
      <c r="B31" s="35" t="s">
        <v>22</v>
      </c>
      <c r="C31" s="42"/>
      <c r="D31" s="43"/>
      <c r="E31" s="39"/>
      <c r="F31" s="98"/>
    </row>
    <row r="32" spans="1:6" s="36" customFormat="1" ht="14" x14ac:dyDescent="0.3">
      <c r="A32" s="38"/>
      <c r="B32" s="35"/>
      <c r="C32" s="42"/>
      <c r="D32" s="43"/>
      <c r="E32" s="39"/>
      <c r="F32" s="98"/>
    </row>
    <row r="33" spans="1:6" s="36" customFormat="1" ht="55.5" customHeight="1" x14ac:dyDescent="0.3">
      <c r="A33" s="38"/>
      <c r="B33" s="35" t="s">
        <v>23</v>
      </c>
      <c r="C33" s="42"/>
      <c r="D33" s="43"/>
      <c r="E33" s="39"/>
      <c r="F33" s="98"/>
    </row>
    <row r="34" spans="1:6" s="36" customFormat="1" ht="14" x14ac:dyDescent="0.3">
      <c r="A34" s="38"/>
      <c r="B34" s="35"/>
      <c r="C34" s="42"/>
      <c r="D34" s="43"/>
      <c r="E34" s="39"/>
      <c r="F34" s="98"/>
    </row>
    <row r="35" spans="1:6" s="36" customFormat="1" ht="28" x14ac:dyDescent="0.3">
      <c r="A35" s="38"/>
      <c r="B35" s="35" t="s">
        <v>24</v>
      </c>
      <c r="C35" s="42"/>
      <c r="D35" s="43"/>
      <c r="E35" s="39"/>
      <c r="F35" s="98"/>
    </row>
    <row r="36" spans="1:6" s="36" customFormat="1" ht="14" x14ac:dyDescent="0.3">
      <c r="A36" s="38"/>
      <c r="B36" s="35"/>
      <c r="C36" s="42"/>
      <c r="D36" s="43"/>
      <c r="E36" s="39"/>
      <c r="F36" s="98"/>
    </row>
    <row r="37" spans="1:6" s="36" customFormat="1" ht="65.25" customHeight="1" x14ac:dyDescent="0.3">
      <c r="A37" s="38"/>
      <c r="B37" s="35" t="s">
        <v>25</v>
      </c>
      <c r="C37" s="42"/>
      <c r="D37" s="43"/>
      <c r="E37" s="39"/>
      <c r="F37" s="98"/>
    </row>
    <row r="38" spans="1:6" s="36" customFormat="1" ht="14" x14ac:dyDescent="0.3">
      <c r="A38" s="38"/>
      <c r="B38" s="44"/>
      <c r="C38" s="42"/>
      <c r="D38" s="43"/>
      <c r="E38" s="39"/>
      <c r="F38" s="98"/>
    </row>
    <row r="39" spans="1:6" s="36" customFormat="1" ht="28" x14ac:dyDescent="0.3">
      <c r="A39" s="38"/>
      <c r="B39" s="35" t="s">
        <v>26</v>
      </c>
      <c r="C39" s="42"/>
      <c r="D39" s="43"/>
      <c r="E39" s="39"/>
      <c r="F39" s="98"/>
    </row>
    <row r="40" spans="1:6" s="36" customFormat="1" ht="14" x14ac:dyDescent="0.3">
      <c r="A40" s="38"/>
      <c r="B40" s="35"/>
      <c r="C40" s="42"/>
      <c r="D40" s="43"/>
      <c r="E40" s="39"/>
      <c r="F40" s="98"/>
    </row>
    <row r="41" spans="1:6" s="36" customFormat="1" ht="47.25" customHeight="1" x14ac:dyDescent="0.3">
      <c r="A41" s="38"/>
      <c r="B41" s="35" t="s">
        <v>27</v>
      </c>
      <c r="C41" s="42"/>
      <c r="D41" s="43"/>
      <c r="E41" s="39"/>
      <c r="F41" s="98"/>
    </row>
    <row r="42" spans="1:6" s="36" customFormat="1" ht="20.25" customHeight="1" x14ac:dyDescent="0.3">
      <c r="A42" s="38"/>
      <c r="B42" s="35"/>
      <c r="C42" s="42"/>
      <c r="D42" s="43"/>
      <c r="E42" s="39"/>
      <c r="F42" s="98"/>
    </row>
    <row r="43" spans="1:6" s="36" customFormat="1" ht="14" x14ac:dyDescent="0.3">
      <c r="A43" s="38"/>
      <c r="B43" s="45" t="s">
        <v>28</v>
      </c>
      <c r="C43" s="42"/>
      <c r="D43" s="43"/>
      <c r="E43" s="39"/>
      <c r="F43" s="98"/>
    </row>
    <row r="44" spans="1:6" s="36" customFormat="1" ht="16.5" customHeight="1" x14ac:dyDescent="0.3">
      <c r="A44" s="38"/>
      <c r="B44" s="46"/>
      <c r="C44" s="42"/>
      <c r="D44" s="43"/>
      <c r="E44" s="39"/>
      <c r="F44" s="98"/>
    </row>
    <row r="45" spans="1:6" s="36" customFormat="1" ht="42" x14ac:dyDescent="0.3">
      <c r="A45" s="38" t="s">
        <v>29</v>
      </c>
      <c r="B45" s="35" t="s">
        <v>30</v>
      </c>
      <c r="C45" s="37" t="s">
        <v>31</v>
      </c>
      <c r="D45" s="38"/>
      <c r="E45" s="39"/>
      <c r="F45" s="47">
        <f>E45*D45</f>
        <v>0</v>
      </c>
    </row>
    <row r="46" spans="1:6" s="36" customFormat="1" ht="16.5" customHeight="1" x14ac:dyDescent="0.3">
      <c r="A46" s="38"/>
      <c r="B46" s="46"/>
      <c r="C46" s="42"/>
      <c r="D46" s="43"/>
      <c r="E46" s="39"/>
      <c r="F46" s="47"/>
    </row>
    <row r="47" spans="1:6" s="36" customFormat="1" ht="16.5" customHeight="1" x14ac:dyDescent="0.3">
      <c r="A47" s="38"/>
      <c r="B47" s="45" t="s">
        <v>32</v>
      </c>
      <c r="C47" s="48"/>
      <c r="D47" s="43"/>
      <c r="E47" s="39"/>
      <c r="F47" s="47"/>
    </row>
    <row r="48" spans="1:6" s="36" customFormat="1" ht="16.5" customHeight="1" x14ac:dyDescent="0.3">
      <c r="A48" s="38"/>
      <c r="B48" s="49"/>
      <c r="C48" s="48"/>
      <c r="D48" s="43"/>
      <c r="E48" s="39"/>
      <c r="F48" s="47"/>
    </row>
    <row r="49" spans="1:6" s="36" customFormat="1" ht="16.5" customHeight="1" x14ac:dyDescent="0.3">
      <c r="A49" s="38" t="s">
        <v>33</v>
      </c>
      <c r="B49" s="49" t="s">
        <v>34</v>
      </c>
      <c r="C49" s="50" t="s">
        <v>35</v>
      </c>
      <c r="D49" s="43"/>
      <c r="E49" s="39"/>
      <c r="F49" s="47"/>
    </row>
    <row r="50" spans="1:6" s="36" customFormat="1" ht="16.5" customHeight="1" x14ac:dyDescent="0.3">
      <c r="A50" s="38"/>
      <c r="B50" s="45"/>
      <c r="C50" s="48"/>
      <c r="D50" s="43"/>
      <c r="E50" s="39"/>
      <c r="F50" s="47"/>
    </row>
    <row r="51" spans="1:6" s="36" customFormat="1" ht="16.5" customHeight="1" x14ac:dyDescent="0.3">
      <c r="A51" s="38"/>
      <c r="B51" s="45" t="s">
        <v>36</v>
      </c>
      <c r="C51" s="48"/>
      <c r="D51" s="43"/>
      <c r="E51" s="39"/>
      <c r="F51" s="47"/>
    </row>
    <row r="52" spans="1:6" s="13" customFormat="1" ht="28" x14ac:dyDescent="0.3">
      <c r="A52" s="5"/>
      <c r="B52" s="51" t="s">
        <v>37</v>
      </c>
      <c r="C52" s="5"/>
      <c r="D52" s="5"/>
      <c r="E52" s="52"/>
      <c r="F52" s="47" t="str">
        <f t="shared" ref="F52" si="0">IF(C52="","",D52*E52)</f>
        <v/>
      </c>
    </row>
    <row r="53" spans="1:6" s="13" customFormat="1" ht="14" x14ac:dyDescent="0.3">
      <c r="A53" s="137"/>
      <c r="B53" s="173" t="s">
        <v>38</v>
      </c>
      <c r="C53" s="5"/>
      <c r="D53" s="5"/>
      <c r="E53" s="52"/>
      <c r="F53" s="47"/>
    </row>
    <row r="54" spans="1:6" s="13" customFormat="1" ht="14" x14ac:dyDescent="0.3">
      <c r="A54" s="137"/>
      <c r="B54" s="174" t="s">
        <v>39</v>
      </c>
      <c r="C54" s="5"/>
      <c r="D54" s="5"/>
      <c r="E54" s="52"/>
      <c r="F54" s="47"/>
    </row>
    <row r="55" spans="1:6" s="36" customFormat="1" ht="16.5" customHeight="1" x14ac:dyDescent="0.3">
      <c r="A55" s="138"/>
      <c r="B55" s="174" t="s">
        <v>40</v>
      </c>
      <c r="C55" s="48"/>
      <c r="D55" s="43"/>
      <c r="E55" s="39"/>
      <c r="F55" s="47"/>
    </row>
    <row r="56" spans="1:6" s="36" customFormat="1" ht="16.5" customHeight="1" x14ac:dyDescent="0.3">
      <c r="A56" s="138"/>
      <c r="C56" s="42"/>
      <c r="D56" s="43"/>
      <c r="E56" s="39"/>
      <c r="F56" s="47"/>
    </row>
    <row r="57" spans="1:6" s="36" customFormat="1" ht="16.5" customHeight="1" x14ac:dyDescent="0.3">
      <c r="A57" s="38" t="s">
        <v>41</v>
      </c>
      <c r="B57" s="53" t="s">
        <v>42</v>
      </c>
      <c r="C57" s="42"/>
      <c r="D57" s="43"/>
      <c r="E57" s="39"/>
      <c r="F57" s="47"/>
    </row>
    <row r="58" spans="1:6" s="36" customFormat="1" ht="16.5" customHeight="1" x14ac:dyDescent="0.3">
      <c r="A58" s="38"/>
      <c r="B58" s="46"/>
      <c r="C58" s="42"/>
      <c r="D58" s="43"/>
      <c r="E58" s="39"/>
      <c r="F58" s="47"/>
    </row>
    <row r="59" spans="1:6" s="36" customFormat="1" ht="16.5" customHeight="1" x14ac:dyDescent="0.3">
      <c r="A59" s="38"/>
      <c r="B59" s="46" t="s">
        <v>43</v>
      </c>
      <c r="C59" s="42" t="s">
        <v>44</v>
      </c>
      <c r="D59" s="43"/>
      <c r="E59" s="39"/>
      <c r="F59" s="47">
        <f>E59*D59</f>
        <v>0</v>
      </c>
    </row>
    <row r="60" spans="1:6" s="36" customFormat="1" ht="16.5" customHeight="1" x14ac:dyDescent="0.3">
      <c r="A60" s="38"/>
      <c r="B60" s="46"/>
      <c r="C60" s="42"/>
      <c r="D60" s="43"/>
      <c r="E60" s="39"/>
      <c r="F60" s="47"/>
    </row>
    <row r="61" spans="1:6" s="36" customFormat="1" ht="16.5" customHeight="1" x14ac:dyDescent="0.3">
      <c r="A61" s="38" t="s">
        <v>45</v>
      </c>
      <c r="B61" s="53" t="s">
        <v>46</v>
      </c>
      <c r="C61" s="42"/>
      <c r="D61" s="43"/>
      <c r="E61" s="39"/>
      <c r="F61" s="47"/>
    </row>
    <row r="62" spans="1:6" s="36" customFormat="1" ht="16.5" customHeight="1" x14ac:dyDescent="0.3">
      <c r="A62" s="38"/>
      <c r="B62" s="46"/>
      <c r="C62" s="42"/>
      <c r="D62" s="43"/>
      <c r="E62" s="39"/>
      <c r="F62" s="47"/>
    </row>
    <row r="63" spans="1:6" s="36" customFormat="1" ht="16.5" customHeight="1" x14ac:dyDescent="0.3">
      <c r="A63" s="38"/>
      <c r="B63" s="171" t="s">
        <v>47</v>
      </c>
      <c r="C63" s="42" t="s">
        <v>44</v>
      </c>
      <c r="D63" s="43"/>
      <c r="E63" s="39"/>
      <c r="F63" s="98"/>
    </row>
    <row r="64" spans="1:6" s="36" customFormat="1" ht="16.5" customHeight="1" x14ac:dyDescent="0.3">
      <c r="A64" s="38"/>
      <c r="B64" s="46"/>
      <c r="C64" s="42"/>
      <c r="D64" s="43"/>
      <c r="E64" s="39"/>
      <c r="F64" s="98"/>
    </row>
    <row r="65" spans="1:6" s="36" customFormat="1" ht="16.5" customHeight="1" x14ac:dyDescent="0.3">
      <c r="A65" s="38" t="s">
        <v>48</v>
      </c>
      <c r="B65" s="106" t="s">
        <v>49</v>
      </c>
      <c r="C65" s="42"/>
      <c r="D65" s="43"/>
      <c r="E65" s="39"/>
      <c r="F65" s="98"/>
    </row>
    <row r="66" spans="1:6" s="36" customFormat="1" ht="16.5" customHeight="1" x14ac:dyDescent="0.3">
      <c r="A66" s="38"/>
      <c r="B66" s="54"/>
      <c r="C66" s="42"/>
      <c r="D66" s="43"/>
      <c r="E66" s="39"/>
      <c r="F66" s="98"/>
    </row>
    <row r="67" spans="1:6" s="36" customFormat="1" ht="16.5" customHeight="1" x14ac:dyDescent="0.3">
      <c r="A67" s="38"/>
      <c r="B67" s="172" t="s">
        <v>50</v>
      </c>
      <c r="C67" s="107" t="s">
        <v>44</v>
      </c>
      <c r="D67" s="43"/>
      <c r="E67" s="39"/>
      <c r="F67" s="98"/>
    </row>
    <row r="68" spans="1:6" s="36" customFormat="1" ht="16.5" customHeight="1" x14ac:dyDescent="0.3">
      <c r="A68" s="38"/>
      <c r="B68" s="54"/>
      <c r="C68" s="55"/>
      <c r="D68" s="43"/>
      <c r="E68" s="39"/>
      <c r="F68" s="98"/>
    </row>
    <row r="69" spans="1:6" s="36" customFormat="1" ht="16.5" customHeight="1" x14ac:dyDescent="0.3">
      <c r="A69" s="166" t="s">
        <v>51</v>
      </c>
      <c r="B69" s="167"/>
      <c r="C69" s="167"/>
      <c r="D69" s="168"/>
      <c r="E69" s="168"/>
      <c r="F69" s="169">
        <f>SUM(F2:F67)</f>
        <v>0</v>
      </c>
    </row>
    <row r="70" spans="1:6" x14ac:dyDescent="0.35">
      <c r="D70" s="23"/>
      <c r="E70" s="56"/>
      <c r="F70" s="57"/>
    </row>
    <row r="71" spans="1:6" x14ac:dyDescent="0.35">
      <c r="D71" s="23"/>
      <c r="E71" s="56"/>
      <c r="F71" s="57"/>
    </row>
    <row r="72" spans="1:6" x14ac:dyDescent="0.35">
      <c r="D72" s="23"/>
      <c r="E72" s="56"/>
      <c r="F72" s="57"/>
    </row>
    <row r="73" spans="1:6" x14ac:dyDescent="0.35">
      <c r="D73" s="23"/>
      <c r="E73" s="56"/>
      <c r="F73" s="57"/>
    </row>
    <row r="74" spans="1:6" x14ac:dyDescent="0.35">
      <c r="D74" s="23"/>
      <c r="E74" s="56"/>
      <c r="F74" s="57"/>
    </row>
    <row r="75" spans="1:6" x14ac:dyDescent="0.35">
      <c r="D75" s="23"/>
      <c r="E75" s="56"/>
      <c r="F75" s="57"/>
    </row>
    <row r="76" spans="1:6" x14ac:dyDescent="0.35">
      <c r="D76" s="23"/>
      <c r="E76" s="56"/>
      <c r="F76" s="57"/>
    </row>
    <row r="77" spans="1:6" x14ac:dyDescent="0.35">
      <c r="D77" s="23"/>
      <c r="E77" s="56"/>
      <c r="F77" s="57"/>
    </row>
    <row r="78" spans="1:6" x14ac:dyDescent="0.35">
      <c r="D78" s="23"/>
      <c r="E78" s="56"/>
      <c r="F78" s="57"/>
    </row>
    <row r="79" spans="1:6" x14ac:dyDescent="0.35">
      <c r="D79" s="23"/>
      <c r="E79" s="56"/>
      <c r="F79" s="57"/>
    </row>
    <row r="80" spans="1:6" x14ac:dyDescent="0.35">
      <c r="F80" s="25"/>
    </row>
    <row r="81" spans="2:6" x14ac:dyDescent="0.35">
      <c r="F81" s="25"/>
    </row>
    <row r="82" spans="2:6" x14ac:dyDescent="0.35">
      <c r="F82" s="25"/>
    </row>
    <row r="83" spans="2:6" x14ac:dyDescent="0.35">
      <c r="F83" s="25"/>
    </row>
    <row r="84" spans="2:6" x14ac:dyDescent="0.35">
      <c r="F84" s="25"/>
    </row>
    <row r="85" spans="2:6" x14ac:dyDescent="0.35">
      <c r="F85" s="25"/>
    </row>
    <row r="86" spans="2:6" x14ac:dyDescent="0.35">
      <c r="F86" s="25"/>
    </row>
    <row r="87" spans="2:6" x14ac:dyDescent="0.35">
      <c r="F87" s="25"/>
    </row>
    <row r="88" spans="2:6" x14ac:dyDescent="0.35">
      <c r="F88" s="25"/>
    </row>
    <row r="89" spans="2:6" ht="18" x14ac:dyDescent="0.4">
      <c r="B89" s="59"/>
      <c r="F89" s="25"/>
    </row>
    <row r="90" spans="2:6" ht="18" x14ac:dyDescent="0.4">
      <c r="B90" s="59"/>
      <c r="F90" s="25"/>
    </row>
    <row r="91" spans="2:6" ht="18" x14ac:dyDescent="0.4">
      <c r="B91" s="59"/>
      <c r="F91" s="25"/>
    </row>
    <row r="92" spans="2:6" ht="18" x14ac:dyDescent="0.4">
      <c r="B92" s="59"/>
      <c r="F92" s="25"/>
    </row>
    <row r="93" spans="2:6" ht="18" x14ac:dyDescent="0.4">
      <c r="B93" s="59"/>
      <c r="F93" s="25"/>
    </row>
    <row r="94" spans="2:6" ht="18" x14ac:dyDescent="0.4">
      <c r="B94" s="59"/>
      <c r="F94" s="25"/>
    </row>
    <row r="95" spans="2:6" ht="18" x14ac:dyDescent="0.4">
      <c r="B95" s="59"/>
      <c r="F95" s="25"/>
    </row>
    <row r="96" spans="2:6" ht="18" x14ac:dyDescent="0.4">
      <c r="B96" s="59"/>
      <c r="F96" s="25"/>
    </row>
    <row r="97" spans="2:6" ht="18" x14ac:dyDescent="0.4">
      <c r="B97" s="59"/>
      <c r="F97" s="25"/>
    </row>
    <row r="98" spans="2:6" ht="18" x14ac:dyDescent="0.4">
      <c r="B98" s="59"/>
      <c r="F98" s="25"/>
    </row>
    <row r="99" spans="2:6" ht="18" x14ac:dyDescent="0.4">
      <c r="B99" s="59"/>
      <c r="F99" s="25"/>
    </row>
    <row r="100" spans="2:6" ht="18" x14ac:dyDescent="0.4">
      <c r="B100" s="59"/>
      <c r="F100" s="25"/>
    </row>
    <row r="101" spans="2:6" ht="18" x14ac:dyDescent="0.4">
      <c r="B101" s="59"/>
      <c r="F101" s="25"/>
    </row>
    <row r="102" spans="2:6" ht="18" x14ac:dyDescent="0.4">
      <c r="B102" s="59"/>
      <c r="F102" s="25"/>
    </row>
    <row r="103" spans="2:6" ht="18" x14ac:dyDescent="0.4">
      <c r="B103" s="59"/>
      <c r="F103" s="25"/>
    </row>
    <row r="104" spans="2:6" ht="18" x14ac:dyDescent="0.4">
      <c r="B104" s="59"/>
      <c r="F104" s="25"/>
    </row>
    <row r="105" spans="2:6" ht="18" x14ac:dyDescent="0.4">
      <c r="B105" s="59"/>
      <c r="F105" s="25"/>
    </row>
    <row r="106" spans="2:6" ht="18" x14ac:dyDescent="0.4">
      <c r="B106" s="59"/>
      <c r="F106" s="25"/>
    </row>
    <row r="107" spans="2:6" ht="18" x14ac:dyDescent="0.4">
      <c r="B107" s="59"/>
      <c r="F107" s="25"/>
    </row>
    <row r="108" spans="2:6" ht="18" x14ac:dyDescent="0.4">
      <c r="B108" s="59"/>
      <c r="F108" s="25"/>
    </row>
    <row r="109" spans="2:6" ht="18" x14ac:dyDescent="0.4">
      <c r="B109" s="59"/>
      <c r="F109" s="25"/>
    </row>
    <row r="110" spans="2:6" ht="18" x14ac:dyDescent="0.4">
      <c r="B110" s="59"/>
      <c r="F110" s="25"/>
    </row>
    <row r="111" spans="2:6" ht="18" x14ac:dyDescent="0.4">
      <c r="B111" s="59"/>
      <c r="F111" s="25"/>
    </row>
    <row r="112" spans="2:6" ht="18" x14ac:dyDescent="0.4">
      <c r="B112" s="59"/>
      <c r="F112" s="25"/>
    </row>
    <row r="113" spans="2:6" ht="18" x14ac:dyDescent="0.4">
      <c r="B113" s="59"/>
      <c r="F113" s="25"/>
    </row>
    <row r="114" spans="2:6" ht="18" x14ac:dyDescent="0.4">
      <c r="B114" s="59"/>
      <c r="F114" s="25"/>
    </row>
    <row r="115" spans="2:6" ht="18" x14ac:dyDescent="0.4">
      <c r="B115" s="59"/>
      <c r="F115" s="25"/>
    </row>
    <row r="116" spans="2:6" ht="18" x14ac:dyDescent="0.4">
      <c r="B116" s="59"/>
      <c r="F116" s="25"/>
    </row>
    <row r="117" spans="2:6" ht="18" x14ac:dyDescent="0.4">
      <c r="B117" s="59"/>
      <c r="F117" s="25"/>
    </row>
    <row r="118" spans="2:6" ht="18" x14ac:dyDescent="0.4">
      <c r="B118" s="59"/>
      <c r="F118" s="25"/>
    </row>
    <row r="119" spans="2:6" ht="18" x14ac:dyDescent="0.4">
      <c r="B119" s="59"/>
      <c r="F119" s="25"/>
    </row>
    <row r="120" spans="2:6" ht="18" x14ac:dyDescent="0.4">
      <c r="B120" s="59"/>
      <c r="F120" s="25"/>
    </row>
    <row r="121" spans="2:6" ht="18" x14ac:dyDescent="0.4">
      <c r="B121" s="59"/>
      <c r="F121" s="25"/>
    </row>
    <row r="122" spans="2:6" ht="18" x14ac:dyDescent="0.4">
      <c r="B122" s="59"/>
      <c r="F122" s="25"/>
    </row>
    <row r="123" spans="2:6" ht="18" x14ac:dyDescent="0.4">
      <c r="B123" s="59"/>
      <c r="F123" s="25"/>
    </row>
    <row r="124" spans="2:6" ht="18" x14ac:dyDescent="0.4">
      <c r="B124" s="59"/>
      <c r="F124" s="25"/>
    </row>
    <row r="125" spans="2:6" ht="18" x14ac:dyDescent="0.4">
      <c r="B125" s="59"/>
      <c r="F125" s="25"/>
    </row>
    <row r="126" spans="2:6" ht="18" x14ac:dyDescent="0.4">
      <c r="B126" s="59"/>
      <c r="F126" s="25"/>
    </row>
    <row r="127" spans="2:6" ht="18" x14ac:dyDescent="0.4">
      <c r="B127" s="59"/>
      <c r="F127" s="25"/>
    </row>
    <row r="128" spans="2:6" ht="18" x14ac:dyDescent="0.4">
      <c r="B128" s="59"/>
      <c r="F128" s="25"/>
    </row>
    <row r="129" spans="2:6" ht="18" x14ac:dyDescent="0.4">
      <c r="B129" s="59"/>
      <c r="F129" s="25"/>
    </row>
    <row r="130" spans="2:6" ht="18" x14ac:dyDescent="0.4">
      <c r="B130" s="59"/>
      <c r="F130" s="25"/>
    </row>
    <row r="131" spans="2:6" ht="18" x14ac:dyDescent="0.4">
      <c r="B131" s="59"/>
      <c r="F131" s="25"/>
    </row>
    <row r="132" spans="2:6" ht="18" x14ac:dyDescent="0.4">
      <c r="B132" s="59"/>
      <c r="F132" s="25"/>
    </row>
    <row r="133" spans="2:6" ht="18" x14ac:dyDescent="0.4">
      <c r="B133" s="59"/>
      <c r="F133" s="25"/>
    </row>
    <row r="134" spans="2:6" ht="18" x14ac:dyDescent="0.4">
      <c r="B134" s="59"/>
      <c r="F134" s="25"/>
    </row>
    <row r="135" spans="2:6" ht="18" x14ac:dyDescent="0.4">
      <c r="B135" s="59"/>
      <c r="F135" s="25"/>
    </row>
    <row r="136" spans="2:6" ht="18" x14ac:dyDescent="0.4">
      <c r="B136" s="59"/>
      <c r="F136" s="25"/>
    </row>
    <row r="137" spans="2:6" ht="18" x14ac:dyDescent="0.4">
      <c r="B137" s="59"/>
      <c r="F137" s="25"/>
    </row>
    <row r="138" spans="2:6" ht="18" x14ac:dyDescent="0.4">
      <c r="B138" s="59"/>
      <c r="F138" s="25"/>
    </row>
    <row r="139" spans="2:6" ht="18" x14ac:dyDescent="0.4">
      <c r="B139" s="59"/>
      <c r="F139" s="25"/>
    </row>
    <row r="140" spans="2:6" ht="18" x14ac:dyDescent="0.4">
      <c r="B140" s="59"/>
      <c r="F140" s="25"/>
    </row>
    <row r="141" spans="2:6" ht="18" x14ac:dyDescent="0.4">
      <c r="B141" s="59"/>
      <c r="F141" s="25"/>
    </row>
    <row r="142" spans="2:6" ht="18" x14ac:dyDescent="0.4">
      <c r="B142" s="59"/>
      <c r="F142" s="25"/>
    </row>
    <row r="143" spans="2:6" ht="18" x14ac:dyDescent="0.4">
      <c r="B143" s="59"/>
      <c r="F143" s="25"/>
    </row>
    <row r="144" spans="2:6" ht="18" x14ac:dyDescent="0.4">
      <c r="B144" s="59"/>
      <c r="F144" s="25"/>
    </row>
    <row r="145" spans="2:6" ht="18" x14ac:dyDescent="0.4">
      <c r="B145" s="59"/>
      <c r="F145" s="25"/>
    </row>
    <row r="146" spans="2:6" ht="18" x14ac:dyDescent="0.4">
      <c r="B146" s="59"/>
      <c r="F146" s="25"/>
    </row>
    <row r="147" spans="2:6" ht="18" x14ac:dyDescent="0.4">
      <c r="B147" s="59"/>
      <c r="F147" s="25"/>
    </row>
    <row r="148" spans="2:6" ht="18" x14ac:dyDescent="0.4">
      <c r="B148" s="59"/>
      <c r="F148" s="25"/>
    </row>
    <row r="149" spans="2:6" ht="18" x14ac:dyDescent="0.4">
      <c r="B149" s="59"/>
      <c r="F149" s="25"/>
    </row>
    <row r="150" spans="2:6" ht="18" x14ac:dyDescent="0.4">
      <c r="B150" s="59"/>
      <c r="F150" s="25"/>
    </row>
    <row r="151" spans="2:6" ht="18" x14ac:dyDescent="0.4">
      <c r="B151" s="59"/>
      <c r="F151" s="25"/>
    </row>
    <row r="152" spans="2:6" ht="18" x14ac:dyDescent="0.4">
      <c r="B152" s="59"/>
      <c r="F152" s="25"/>
    </row>
    <row r="153" spans="2:6" ht="18" x14ac:dyDescent="0.4">
      <c r="B153" s="59"/>
      <c r="F153" s="25"/>
    </row>
    <row r="154" spans="2:6" ht="18" x14ac:dyDescent="0.4">
      <c r="B154" s="59"/>
      <c r="F154" s="25"/>
    </row>
    <row r="155" spans="2:6" ht="18" x14ac:dyDescent="0.4">
      <c r="B155" s="59"/>
      <c r="F155" s="25"/>
    </row>
    <row r="156" spans="2:6" ht="18" x14ac:dyDescent="0.4">
      <c r="B156" s="59"/>
      <c r="F156" s="25"/>
    </row>
    <row r="157" spans="2:6" ht="18" x14ac:dyDescent="0.4">
      <c r="B157" s="59"/>
      <c r="F157" s="25"/>
    </row>
    <row r="158" spans="2:6" ht="18" x14ac:dyDescent="0.4">
      <c r="B158" s="59"/>
      <c r="F158" s="25"/>
    </row>
    <row r="159" spans="2:6" ht="18" x14ac:dyDescent="0.4">
      <c r="B159" s="59"/>
      <c r="F159" s="25"/>
    </row>
    <row r="160" spans="2:6" ht="18" x14ac:dyDescent="0.4">
      <c r="B160" s="59"/>
      <c r="F160" s="25"/>
    </row>
    <row r="161" spans="2:6" ht="18" x14ac:dyDescent="0.4">
      <c r="B161" s="59"/>
      <c r="F161" s="25"/>
    </row>
    <row r="162" spans="2:6" ht="18" x14ac:dyDescent="0.4">
      <c r="B162" s="59"/>
      <c r="F162" s="25"/>
    </row>
    <row r="163" spans="2:6" ht="18" x14ac:dyDescent="0.4">
      <c r="B163" s="59"/>
      <c r="F163" s="25"/>
    </row>
    <row r="164" spans="2:6" ht="18" x14ac:dyDescent="0.4">
      <c r="B164" s="59"/>
      <c r="F164" s="25"/>
    </row>
    <row r="165" spans="2:6" ht="18" x14ac:dyDescent="0.4">
      <c r="B165" s="59"/>
      <c r="F165" s="25"/>
    </row>
    <row r="166" spans="2:6" ht="18" x14ac:dyDescent="0.4">
      <c r="B166" s="59"/>
      <c r="F166" s="25"/>
    </row>
    <row r="167" spans="2:6" ht="18" x14ac:dyDescent="0.4">
      <c r="B167" s="59"/>
      <c r="F167" s="25"/>
    </row>
    <row r="168" spans="2:6" ht="18" x14ac:dyDescent="0.4">
      <c r="B168" s="59"/>
      <c r="F168" s="25"/>
    </row>
    <row r="169" spans="2:6" ht="18" x14ac:dyDescent="0.4">
      <c r="B169" s="59"/>
      <c r="F169" s="25"/>
    </row>
    <row r="170" spans="2:6" ht="18" x14ac:dyDescent="0.4">
      <c r="B170" s="59"/>
    </row>
    <row r="171" spans="2:6" ht="18" x14ac:dyDescent="0.4">
      <c r="B171" s="59"/>
    </row>
    <row r="172" spans="2:6" ht="18" x14ac:dyDescent="0.4">
      <c r="B172" s="59"/>
    </row>
    <row r="173" spans="2:6" ht="18" x14ac:dyDescent="0.4">
      <c r="B173" s="59"/>
    </row>
    <row r="174" spans="2:6" ht="18" x14ac:dyDescent="0.4">
      <c r="B174" s="59"/>
    </row>
    <row r="175" spans="2:6" ht="18" x14ac:dyDescent="0.4">
      <c r="B175" s="59"/>
    </row>
    <row r="176" spans="2:6" ht="18" x14ac:dyDescent="0.4">
      <c r="B176" s="59"/>
    </row>
    <row r="177" spans="2:2" ht="18" x14ac:dyDescent="0.4">
      <c r="B177" s="59"/>
    </row>
    <row r="178" spans="2:2" ht="18" x14ac:dyDescent="0.4">
      <c r="B178" s="59"/>
    </row>
    <row r="179" spans="2:2" ht="18" x14ac:dyDescent="0.4">
      <c r="B179" s="59"/>
    </row>
    <row r="180" spans="2:2" ht="18" x14ac:dyDescent="0.4">
      <c r="B180" s="59"/>
    </row>
    <row r="181" spans="2:2" ht="18" x14ac:dyDescent="0.4">
      <c r="B181" s="59"/>
    </row>
    <row r="182" spans="2:2" ht="18" x14ac:dyDescent="0.4">
      <c r="B182" s="59"/>
    </row>
    <row r="183" spans="2:2" ht="18" x14ac:dyDescent="0.4">
      <c r="B183" s="59"/>
    </row>
    <row r="184" spans="2:2" ht="18" x14ac:dyDescent="0.4">
      <c r="B184" s="59"/>
    </row>
    <row r="185" spans="2:2" ht="18" x14ac:dyDescent="0.4">
      <c r="B185" s="59"/>
    </row>
    <row r="186" spans="2:2" ht="18" x14ac:dyDescent="0.4">
      <c r="B186" s="59"/>
    </row>
    <row r="187" spans="2:2" ht="18" x14ac:dyDescent="0.4">
      <c r="B187" s="59"/>
    </row>
    <row r="188" spans="2:2" ht="18" x14ac:dyDescent="0.4">
      <c r="B188" s="59"/>
    </row>
    <row r="189" spans="2:2" ht="18" x14ac:dyDescent="0.4">
      <c r="B189" s="59"/>
    </row>
    <row r="190" spans="2:2" ht="18" x14ac:dyDescent="0.4">
      <c r="B190" s="59"/>
    </row>
    <row r="191" spans="2:2" ht="18" x14ac:dyDescent="0.4">
      <c r="B191" s="59"/>
    </row>
    <row r="192" spans="2:2" ht="18" x14ac:dyDescent="0.4">
      <c r="B192" s="59"/>
    </row>
    <row r="193" spans="2:2" ht="18" x14ac:dyDescent="0.4">
      <c r="B193" s="59"/>
    </row>
    <row r="194" spans="2:2" ht="18" x14ac:dyDescent="0.4">
      <c r="B194" s="59"/>
    </row>
    <row r="195" spans="2:2" ht="18" x14ac:dyDescent="0.4">
      <c r="B195" s="59"/>
    </row>
    <row r="196" spans="2:2" ht="18" x14ac:dyDescent="0.4">
      <c r="B196" s="59"/>
    </row>
    <row r="197" spans="2:2" ht="18" x14ac:dyDescent="0.4">
      <c r="B197" s="59"/>
    </row>
    <row r="198" spans="2:2" ht="18" x14ac:dyDescent="0.4">
      <c r="B198" s="59"/>
    </row>
    <row r="199" spans="2:2" ht="18" x14ac:dyDescent="0.4">
      <c r="B199" s="59"/>
    </row>
    <row r="200" spans="2:2" ht="18" x14ac:dyDescent="0.4">
      <c r="B200" s="59"/>
    </row>
    <row r="201" spans="2:2" ht="18" x14ac:dyDescent="0.4">
      <c r="B201" s="59"/>
    </row>
    <row r="202" spans="2:2" ht="18" x14ac:dyDescent="0.4">
      <c r="B202" s="59"/>
    </row>
    <row r="203" spans="2:2" ht="18" x14ac:dyDescent="0.4">
      <c r="B203" s="59"/>
    </row>
    <row r="204" spans="2:2" ht="18" x14ac:dyDescent="0.4">
      <c r="B204" s="59"/>
    </row>
    <row r="205" spans="2:2" ht="18" x14ac:dyDescent="0.4">
      <c r="B205" s="59"/>
    </row>
    <row r="206" spans="2:2" ht="18" x14ac:dyDescent="0.4">
      <c r="B206" s="59"/>
    </row>
    <row r="207" spans="2:2" ht="18" x14ac:dyDescent="0.4">
      <c r="B207" s="59"/>
    </row>
    <row r="208" spans="2:2" ht="18" x14ac:dyDescent="0.4">
      <c r="B208" s="59"/>
    </row>
    <row r="209" spans="2:2" ht="18" x14ac:dyDescent="0.4">
      <c r="B209" s="59"/>
    </row>
    <row r="210" spans="2:2" ht="18" x14ac:dyDescent="0.4">
      <c r="B210" s="59"/>
    </row>
    <row r="211" spans="2:2" ht="18" x14ac:dyDescent="0.4">
      <c r="B211" s="59"/>
    </row>
    <row r="212" spans="2:2" ht="18" x14ac:dyDescent="0.4">
      <c r="B212" s="59"/>
    </row>
    <row r="213" spans="2:2" ht="18" x14ac:dyDescent="0.4">
      <c r="B213" s="59"/>
    </row>
    <row r="214" spans="2:2" ht="18" x14ac:dyDescent="0.4">
      <c r="B214" s="59"/>
    </row>
    <row r="215" spans="2:2" ht="18" x14ac:dyDescent="0.4">
      <c r="B215" s="59"/>
    </row>
    <row r="216" spans="2:2" ht="18" x14ac:dyDescent="0.4">
      <c r="B216" s="59"/>
    </row>
    <row r="217" spans="2:2" ht="18" x14ac:dyDescent="0.4">
      <c r="B217" s="59"/>
    </row>
    <row r="218" spans="2:2" ht="18" x14ac:dyDescent="0.4">
      <c r="B218" s="59"/>
    </row>
    <row r="219" spans="2:2" ht="18" x14ac:dyDescent="0.4">
      <c r="B219" s="59"/>
    </row>
    <row r="220" spans="2:2" ht="18" x14ac:dyDescent="0.4">
      <c r="B220" s="59"/>
    </row>
    <row r="221" spans="2:2" ht="18" x14ac:dyDescent="0.4">
      <c r="B221" s="59"/>
    </row>
    <row r="222" spans="2:2" ht="18" x14ac:dyDescent="0.4">
      <c r="B222" s="59"/>
    </row>
    <row r="223" spans="2:2" ht="18" x14ac:dyDescent="0.4">
      <c r="B223" s="59"/>
    </row>
    <row r="224" spans="2:2" ht="18" x14ac:dyDescent="0.4">
      <c r="B224" s="59"/>
    </row>
    <row r="225" spans="2:2" ht="18" x14ac:dyDescent="0.4">
      <c r="B225" s="59"/>
    </row>
    <row r="226" spans="2:2" ht="18" x14ac:dyDescent="0.4">
      <c r="B226" s="59"/>
    </row>
    <row r="227" spans="2:2" ht="18" x14ac:dyDescent="0.4">
      <c r="B227" s="59"/>
    </row>
    <row r="228" spans="2:2" ht="18" x14ac:dyDescent="0.4">
      <c r="B228" s="59"/>
    </row>
    <row r="229" spans="2:2" ht="18" x14ac:dyDescent="0.4">
      <c r="B229" s="59"/>
    </row>
    <row r="230" spans="2:2" ht="18" x14ac:dyDescent="0.4">
      <c r="B230" s="59"/>
    </row>
    <row r="231" spans="2:2" ht="18" x14ac:dyDescent="0.4">
      <c r="B231" s="59"/>
    </row>
    <row r="232" spans="2:2" ht="18" x14ac:dyDescent="0.4">
      <c r="B232" s="59"/>
    </row>
    <row r="233" spans="2:2" ht="18" x14ac:dyDescent="0.4">
      <c r="B233" s="59"/>
    </row>
    <row r="234" spans="2:2" ht="18" x14ac:dyDescent="0.4">
      <c r="B234" s="59"/>
    </row>
    <row r="235" spans="2:2" ht="18" x14ac:dyDescent="0.4">
      <c r="B235" s="59"/>
    </row>
    <row r="236" spans="2:2" ht="18" x14ac:dyDescent="0.4">
      <c r="B236" s="59"/>
    </row>
    <row r="237" spans="2:2" ht="18" x14ac:dyDescent="0.4">
      <c r="B237" s="59"/>
    </row>
    <row r="238" spans="2:2" ht="18" x14ac:dyDescent="0.4">
      <c r="B238" s="59"/>
    </row>
    <row r="239" spans="2:2" ht="18" x14ac:dyDescent="0.4">
      <c r="B239" s="59"/>
    </row>
    <row r="240" spans="2:2" ht="18" x14ac:dyDescent="0.4">
      <c r="B240" s="59"/>
    </row>
    <row r="241" spans="2:2" ht="18" x14ac:dyDescent="0.4">
      <c r="B241" s="59"/>
    </row>
    <row r="242" spans="2:2" ht="18" x14ac:dyDescent="0.4">
      <c r="B242" s="59"/>
    </row>
    <row r="243" spans="2:2" ht="18" x14ac:dyDescent="0.4">
      <c r="B243" s="59"/>
    </row>
    <row r="244" spans="2:2" ht="18" x14ac:dyDescent="0.4">
      <c r="B244" s="59"/>
    </row>
    <row r="245" spans="2:2" ht="18" x14ac:dyDescent="0.4">
      <c r="B245" s="59"/>
    </row>
    <row r="246" spans="2:2" ht="18" x14ac:dyDescent="0.4">
      <c r="B246" s="59"/>
    </row>
    <row r="247" spans="2:2" ht="18" x14ac:dyDescent="0.4">
      <c r="B247" s="59"/>
    </row>
    <row r="248" spans="2:2" ht="18" x14ac:dyDescent="0.4">
      <c r="B248" s="59"/>
    </row>
    <row r="249" spans="2:2" ht="18" x14ac:dyDescent="0.4">
      <c r="B249" s="59"/>
    </row>
    <row r="250" spans="2:2" ht="18" x14ac:dyDescent="0.4">
      <c r="B250" s="59"/>
    </row>
    <row r="251" spans="2:2" ht="18" x14ac:dyDescent="0.4">
      <c r="B251" s="59"/>
    </row>
    <row r="252" spans="2:2" ht="18" x14ac:dyDescent="0.4">
      <c r="B252" s="59"/>
    </row>
    <row r="253" spans="2:2" ht="18" x14ac:dyDescent="0.4">
      <c r="B253" s="59"/>
    </row>
    <row r="254" spans="2:2" ht="18" x14ac:dyDescent="0.4">
      <c r="B254" s="59"/>
    </row>
    <row r="255" spans="2:2" ht="18" x14ac:dyDescent="0.4">
      <c r="B255" s="59"/>
    </row>
    <row r="256" spans="2:2" ht="18" x14ac:dyDescent="0.4">
      <c r="B256" s="59"/>
    </row>
    <row r="257" spans="2:2" ht="18" x14ac:dyDescent="0.4">
      <c r="B257" s="59"/>
    </row>
    <row r="258" spans="2:2" ht="18" x14ac:dyDescent="0.4">
      <c r="B258" s="59"/>
    </row>
    <row r="259" spans="2:2" ht="18" x14ac:dyDescent="0.4">
      <c r="B259" s="59"/>
    </row>
    <row r="260" spans="2:2" ht="18" x14ac:dyDescent="0.4">
      <c r="B260" s="59"/>
    </row>
    <row r="261" spans="2:2" ht="18" x14ac:dyDescent="0.4">
      <c r="B261" s="59"/>
    </row>
    <row r="262" spans="2:2" ht="18" x14ac:dyDescent="0.4">
      <c r="B262" s="59"/>
    </row>
    <row r="263" spans="2:2" ht="18" x14ac:dyDescent="0.4">
      <c r="B263" s="59"/>
    </row>
    <row r="264" spans="2:2" ht="18" x14ac:dyDescent="0.4">
      <c r="B264" s="59"/>
    </row>
    <row r="265" spans="2:2" ht="18" x14ac:dyDescent="0.4">
      <c r="B265" s="59"/>
    </row>
    <row r="266" spans="2:2" ht="18" x14ac:dyDescent="0.4">
      <c r="B266" s="59"/>
    </row>
    <row r="267" spans="2:2" ht="18" x14ac:dyDescent="0.4">
      <c r="B267" s="59"/>
    </row>
    <row r="268" spans="2:2" ht="18" x14ac:dyDescent="0.4">
      <c r="B268" s="59"/>
    </row>
    <row r="269" spans="2:2" ht="18" x14ac:dyDescent="0.4">
      <c r="B269" s="59"/>
    </row>
    <row r="270" spans="2:2" ht="18" x14ac:dyDescent="0.4">
      <c r="B270" s="59"/>
    </row>
    <row r="271" spans="2:2" ht="18" x14ac:dyDescent="0.4">
      <c r="B271" s="59"/>
    </row>
    <row r="272" spans="2:2" ht="18" x14ac:dyDescent="0.4">
      <c r="B272" s="59"/>
    </row>
    <row r="273" spans="2:2" ht="18" x14ac:dyDescent="0.4">
      <c r="B273" s="59"/>
    </row>
    <row r="274" spans="2:2" ht="18" x14ac:dyDescent="0.4">
      <c r="B274" s="59"/>
    </row>
    <row r="275" spans="2:2" ht="18" x14ac:dyDescent="0.4">
      <c r="B275" s="59"/>
    </row>
    <row r="276" spans="2:2" ht="18" x14ac:dyDescent="0.4">
      <c r="B276" s="59"/>
    </row>
    <row r="277" spans="2:2" ht="18" x14ac:dyDescent="0.4">
      <c r="B277" s="59"/>
    </row>
    <row r="278" spans="2:2" ht="18" x14ac:dyDescent="0.4">
      <c r="B278" s="59"/>
    </row>
    <row r="279" spans="2:2" ht="18" x14ac:dyDescent="0.4">
      <c r="B279" s="59"/>
    </row>
    <row r="280" spans="2:2" ht="18" x14ac:dyDescent="0.4">
      <c r="B280" s="59"/>
    </row>
    <row r="281" spans="2:2" ht="18" x14ac:dyDescent="0.4">
      <c r="B281" s="59"/>
    </row>
    <row r="282" spans="2:2" ht="18" x14ac:dyDescent="0.4">
      <c r="B282" s="59"/>
    </row>
    <row r="283" spans="2:2" ht="18" x14ac:dyDescent="0.4">
      <c r="B283" s="59"/>
    </row>
    <row r="284" spans="2:2" ht="18" x14ac:dyDescent="0.4">
      <c r="B284" s="59"/>
    </row>
    <row r="285" spans="2:2" ht="18" x14ac:dyDescent="0.4">
      <c r="B285" s="59"/>
    </row>
    <row r="286" spans="2:2" ht="18" x14ac:dyDescent="0.4">
      <c r="B286" s="59"/>
    </row>
    <row r="287" spans="2:2" ht="18" x14ac:dyDescent="0.4">
      <c r="B287" s="59"/>
    </row>
    <row r="288" spans="2:2" ht="18" x14ac:dyDescent="0.4">
      <c r="B288" s="59"/>
    </row>
    <row r="289" spans="2:2" ht="18" x14ac:dyDescent="0.4">
      <c r="B289" s="59"/>
    </row>
    <row r="290" spans="2:2" ht="18" x14ac:dyDescent="0.4">
      <c r="B290" s="59"/>
    </row>
    <row r="291" spans="2:2" ht="18" x14ac:dyDescent="0.4">
      <c r="B291" s="59"/>
    </row>
    <row r="292" spans="2:2" ht="18" x14ac:dyDescent="0.4">
      <c r="B292" s="59"/>
    </row>
    <row r="293" spans="2:2" ht="18" x14ac:dyDescent="0.4">
      <c r="B293" s="59"/>
    </row>
    <row r="294" spans="2:2" ht="18" x14ac:dyDescent="0.4">
      <c r="B294" s="59"/>
    </row>
    <row r="295" spans="2:2" ht="18" x14ac:dyDescent="0.4">
      <c r="B295" s="59"/>
    </row>
    <row r="296" spans="2:2" ht="18" x14ac:dyDescent="0.4">
      <c r="B296" s="59"/>
    </row>
    <row r="297" spans="2:2" ht="18" x14ac:dyDescent="0.4">
      <c r="B297" s="59"/>
    </row>
    <row r="298" spans="2:2" ht="18" x14ac:dyDescent="0.4">
      <c r="B298" s="59"/>
    </row>
    <row r="299" spans="2:2" ht="18" x14ac:dyDescent="0.4">
      <c r="B299" s="59"/>
    </row>
    <row r="300" spans="2:2" ht="18" x14ac:dyDescent="0.4">
      <c r="B300" s="59"/>
    </row>
    <row r="301" spans="2:2" ht="18" x14ac:dyDescent="0.4">
      <c r="B301" s="59"/>
    </row>
    <row r="302" spans="2:2" ht="18" x14ac:dyDescent="0.4">
      <c r="B302" s="59"/>
    </row>
    <row r="303" spans="2:2" ht="18" x14ac:dyDescent="0.4">
      <c r="B303" s="59"/>
    </row>
    <row r="304" spans="2:2" ht="18" x14ac:dyDescent="0.4">
      <c r="B304" s="59"/>
    </row>
    <row r="305" spans="2:2" ht="18" x14ac:dyDescent="0.4">
      <c r="B305" s="59"/>
    </row>
    <row r="306" spans="2:2" ht="18" x14ac:dyDescent="0.4">
      <c r="B306" s="59"/>
    </row>
    <row r="307" spans="2:2" ht="18" x14ac:dyDescent="0.4">
      <c r="B307" s="59"/>
    </row>
    <row r="308" spans="2:2" ht="18" x14ac:dyDescent="0.4">
      <c r="B308" s="59"/>
    </row>
    <row r="309" spans="2:2" ht="18" x14ac:dyDescent="0.4">
      <c r="B309" s="59"/>
    </row>
    <row r="310" spans="2:2" ht="18" x14ac:dyDescent="0.4">
      <c r="B310" s="59"/>
    </row>
    <row r="311" spans="2:2" ht="18" x14ac:dyDescent="0.4">
      <c r="B311" s="59"/>
    </row>
    <row r="312" spans="2:2" ht="18" x14ac:dyDescent="0.4">
      <c r="B312" s="59"/>
    </row>
    <row r="313" spans="2:2" ht="18" x14ac:dyDescent="0.4">
      <c r="B313" s="59"/>
    </row>
    <row r="314" spans="2:2" ht="18" x14ac:dyDescent="0.4">
      <c r="B314" s="59"/>
    </row>
    <row r="315" spans="2:2" ht="18" x14ac:dyDescent="0.4">
      <c r="B315" s="59"/>
    </row>
    <row r="316" spans="2:2" ht="18" x14ac:dyDescent="0.4">
      <c r="B316" s="59"/>
    </row>
    <row r="317" spans="2:2" ht="18" x14ac:dyDescent="0.4">
      <c r="B317" s="59"/>
    </row>
    <row r="318" spans="2:2" ht="18" x14ac:dyDescent="0.4">
      <c r="B318" s="59"/>
    </row>
    <row r="319" spans="2:2" ht="18" x14ac:dyDescent="0.4">
      <c r="B319" s="59"/>
    </row>
    <row r="320" spans="2:2" ht="18" x14ac:dyDescent="0.4">
      <c r="B320" s="59"/>
    </row>
    <row r="321" spans="2:2" ht="18" x14ac:dyDescent="0.4">
      <c r="B321" s="59"/>
    </row>
    <row r="322" spans="2:2" ht="18" x14ac:dyDescent="0.4">
      <c r="B322" s="59"/>
    </row>
    <row r="323" spans="2:2" ht="18" x14ac:dyDescent="0.4">
      <c r="B323" s="59"/>
    </row>
    <row r="324" spans="2:2" ht="18" x14ac:dyDescent="0.4">
      <c r="B324" s="59"/>
    </row>
    <row r="325" spans="2:2" ht="18" x14ac:dyDescent="0.4">
      <c r="B325" s="59"/>
    </row>
    <row r="326" spans="2:2" ht="18" x14ac:dyDescent="0.4">
      <c r="B326" s="59"/>
    </row>
    <row r="327" spans="2:2" ht="18" x14ac:dyDescent="0.4">
      <c r="B327" s="59"/>
    </row>
    <row r="328" spans="2:2" ht="18" x14ac:dyDescent="0.4">
      <c r="B328" s="59"/>
    </row>
    <row r="329" spans="2:2" ht="18" x14ac:dyDescent="0.4">
      <c r="B329" s="59"/>
    </row>
    <row r="330" spans="2:2" ht="18" x14ac:dyDescent="0.4">
      <c r="B330" s="59"/>
    </row>
    <row r="331" spans="2:2" ht="18" x14ac:dyDescent="0.4">
      <c r="B331" s="59"/>
    </row>
    <row r="332" spans="2:2" ht="18" x14ac:dyDescent="0.4">
      <c r="B332" s="59"/>
    </row>
    <row r="333" spans="2:2" ht="18" x14ac:dyDescent="0.4">
      <c r="B333" s="59"/>
    </row>
    <row r="334" spans="2:2" ht="18" x14ac:dyDescent="0.4">
      <c r="B334" s="59"/>
    </row>
    <row r="335" spans="2:2" ht="18" x14ac:dyDescent="0.4">
      <c r="B335" s="59"/>
    </row>
  </sheetData>
  <pageMargins left="0.7" right="0.7" top="0.75" bottom="0.75" header="0.3" footer="0.3"/>
  <pageSetup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B2F98-7DC3-4E78-8F8E-1B4282343A81}">
  <dimension ref="A1:P152"/>
  <sheetViews>
    <sheetView zoomScaleNormal="100" workbookViewId="0">
      <pane ySplit="1" topLeftCell="A26" activePane="bottomLeft" state="frozen"/>
      <selection pane="bottomLeft" activeCell="B33" sqref="B33"/>
    </sheetView>
  </sheetViews>
  <sheetFormatPr defaultColWidth="9.1796875" defaultRowHeight="14" x14ac:dyDescent="0.3"/>
  <cols>
    <col min="1" max="1" width="6.54296875" style="13" bestFit="1" customWidth="1"/>
    <col min="2" max="2" width="87.26953125" style="13" customWidth="1"/>
    <col min="3" max="3" width="12" style="13" customWidth="1"/>
    <col min="4" max="4" width="15.7265625" style="13" customWidth="1"/>
    <col min="5" max="5" width="15.7265625" style="93" customWidth="1"/>
    <col min="6" max="6" width="15.7265625" style="13" customWidth="1"/>
    <col min="7" max="7" width="9.1796875" style="13"/>
    <col min="8" max="8" width="14.7265625" style="13" bestFit="1" customWidth="1"/>
    <col min="9" max="9" width="13" style="13" bestFit="1" customWidth="1"/>
    <col min="10" max="11" width="9.1796875" style="13"/>
    <col min="12" max="12" width="13" style="13" bestFit="1" customWidth="1"/>
    <col min="13" max="16384" width="9.1796875" style="13"/>
  </cols>
  <sheetData>
    <row r="1" spans="1:6" ht="28" x14ac:dyDescent="0.3">
      <c r="A1" s="16" t="s">
        <v>0</v>
      </c>
      <c r="B1" s="2" t="s">
        <v>1</v>
      </c>
      <c r="C1" s="170" t="s">
        <v>2</v>
      </c>
      <c r="D1" s="3" t="s">
        <v>3</v>
      </c>
      <c r="E1" s="86" t="s">
        <v>4</v>
      </c>
      <c r="F1" s="61" t="s">
        <v>5</v>
      </c>
    </row>
    <row r="2" spans="1:6" x14ac:dyDescent="0.3">
      <c r="A2" s="4"/>
      <c r="B2" s="4"/>
      <c r="C2" s="4"/>
      <c r="D2" s="4"/>
      <c r="E2" s="87"/>
      <c r="F2" s="63"/>
    </row>
    <row r="3" spans="1:6" s="65" customFormat="1" x14ac:dyDescent="0.3">
      <c r="A3" s="5"/>
      <c r="B3" s="6" t="s">
        <v>52</v>
      </c>
      <c r="C3" s="5"/>
      <c r="D3" s="5"/>
      <c r="E3" s="88"/>
      <c r="F3" s="64"/>
    </row>
    <row r="4" spans="1:6" s="66" customFormat="1" x14ac:dyDescent="0.3">
      <c r="A4" s="5"/>
      <c r="B4" s="6" t="s">
        <v>7</v>
      </c>
      <c r="C4" s="5"/>
      <c r="D4" s="5"/>
      <c r="E4" s="88"/>
      <c r="F4" s="64"/>
    </row>
    <row r="5" spans="1:6" s="66" customFormat="1" x14ac:dyDescent="0.3">
      <c r="A5" s="5"/>
      <c r="B5" s="6"/>
      <c r="C5" s="5"/>
      <c r="D5" s="5"/>
      <c r="E5" s="88"/>
      <c r="F5" s="64"/>
    </row>
    <row r="6" spans="1:6" s="66" customFormat="1" x14ac:dyDescent="0.3">
      <c r="A6" s="5"/>
      <c r="B6" s="6" t="s">
        <v>53</v>
      </c>
      <c r="C6" s="5"/>
      <c r="D6" s="5"/>
      <c r="E6" s="88"/>
      <c r="F6" s="64"/>
    </row>
    <row r="7" spans="1:6" s="66" customFormat="1" x14ac:dyDescent="0.3">
      <c r="A7" s="5"/>
      <c r="B7" s="6"/>
      <c r="C7" s="5"/>
      <c r="D7" s="5"/>
      <c r="E7" s="88"/>
      <c r="F7" s="64"/>
    </row>
    <row r="8" spans="1:6" x14ac:dyDescent="0.3">
      <c r="A8" s="5"/>
      <c r="B8" s="5"/>
      <c r="C8" s="5"/>
      <c r="D8" s="5"/>
      <c r="E8" s="88"/>
      <c r="F8" s="67"/>
    </row>
    <row r="9" spans="1:6" x14ac:dyDescent="0.3">
      <c r="A9" s="5"/>
      <c r="B9" s="8" t="s">
        <v>54</v>
      </c>
      <c r="C9" s="5"/>
      <c r="D9" s="5"/>
      <c r="E9" s="88"/>
      <c r="F9" s="67"/>
    </row>
    <row r="10" spans="1:6" ht="28" x14ac:dyDescent="0.3">
      <c r="A10" s="5"/>
      <c r="B10" s="10" t="s">
        <v>55</v>
      </c>
      <c r="C10" s="5"/>
      <c r="D10" s="5"/>
      <c r="E10" s="88"/>
      <c r="F10" s="67"/>
    </row>
    <row r="11" spans="1:6" x14ac:dyDescent="0.3">
      <c r="A11" s="5"/>
      <c r="B11" s="5"/>
      <c r="C11" s="5"/>
      <c r="D11" s="5"/>
      <c r="E11" s="88"/>
      <c r="F11" s="67"/>
    </row>
    <row r="12" spans="1:6" x14ac:dyDescent="0.3">
      <c r="A12" s="5"/>
      <c r="B12" s="8" t="s">
        <v>56</v>
      </c>
      <c r="C12" s="5"/>
      <c r="D12" s="5"/>
      <c r="E12" s="88" t="s">
        <v>19</v>
      </c>
      <c r="F12" s="67"/>
    </row>
    <row r="13" spans="1:6" ht="28" x14ac:dyDescent="0.3">
      <c r="A13" s="5"/>
      <c r="B13" s="10" t="s">
        <v>57</v>
      </c>
      <c r="C13" s="5"/>
      <c r="D13" s="5"/>
      <c r="E13" s="88"/>
      <c r="F13" s="67"/>
    </row>
    <row r="14" spans="1:6" x14ac:dyDescent="0.3">
      <c r="A14" s="5"/>
      <c r="B14" s="5"/>
      <c r="C14" s="5"/>
      <c r="D14" s="5"/>
      <c r="E14" s="88"/>
      <c r="F14" s="67"/>
    </row>
    <row r="15" spans="1:6" x14ac:dyDescent="0.3">
      <c r="A15" s="5"/>
      <c r="B15" s="8" t="s">
        <v>58</v>
      </c>
      <c r="C15" s="5"/>
      <c r="D15" s="5"/>
      <c r="E15" s="88"/>
      <c r="F15" s="67"/>
    </row>
    <row r="16" spans="1:6" x14ac:dyDescent="0.3">
      <c r="A16" s="5"/>
      <c r="B16" s="10" t="s">
        <v>59</v>
      </c>
      <c r="C16" s="5"/>
      <c r="D16" s="5"/>
      <c r="E16" s="88"/>
      <c r="F16" s="67"/>
    </row>
    <row r="17" spans="1:6" x14ac:dyDescent="0.3">
      <c r="A17" s="5"/>
      <c r="B17" s="5"/>
      <c r="C17" s="5"/>
      <c r="D17" s="5"/>
      <c r="E17" s="88"/>
      <c r="F17" s="67"/>
    </row>
    <row r="18" spans="1:6" x14ac:dyDescent="0.3">
      <c r="A18" s="5"/>
      <c r="B18" s="8" t="s">
        <v>60</v>
      </c>
      <c r="C18" s="5"/>
      <c r="D18" s="5"/>
      <c r="E18" s="88"/>
      <c r="F18" s="67"/>
    </row>
    <row r="19" spans="1:6" ht="81.75" customHeight="1" x14ac:dyDescent="0.3">
      <c r="A19" s="5"/>
      <c r="B19" s="10" t="s">
        <v>61</v>
      </c>
      <c r="C19" s="5"/>
      <c r="D19" s="5"/>
      <c r="E19" s="88"/>
      <c r="F19" s="67"/>
    </row>
    <row r="20" spans="1:6" x14ac:dyDescent="0.3">
      <c r="A20" s="5"/>
      <c r="B20" s="5"/>
      <c r="C20" s="5"/>
      <c r="D20" s="5"/>
      <c r="E20" s="88"/>
      <c r="F20" s="67"/>
    </row>
    <row r="21" spans="1:6" x14ac:dyDescent="0.3">
      <c r="A21" s="5"/>
      <c r="B21" s="8" t="s">
        <v>62</v>
      </c>
      <c r="C21" s="5"/>
      <c r="D21" s="5"/>
      <c r="E21" s="88"/>
      <c r="F21" s="67"/>
    </row>
    <row r="22" spans="1:6" ht="42" x14ac:dyDescent="0.3">
      <c r="A22" s="5"/>
      <c r="B22" s="209" t="s">
        <v>399</v>
      </c>
      <c r="C22" s="5"/>
      <c r="D22" s="5"/>
      <c r="E22" s="88"/>
      <c r="F22" s="67"/>
    </row>
    <row r="23" spans="1:6" x14ac:dyDescent="0.3">
      <c r="A23" s="5"/>
      <c r="B23" s="8"/>
      <c r="C23" s="5"/>
      <c r="D23" s="5"/>
      <c r="E23" s="88"/>
      <c r="F23" s="67"/>
    </row>
    <row r="24" spans="1:6" x14ac:dyDescent="0.3">
      <c r="A24" s="5"/>
      <c r="B24" s="5"/>
      <c r="C24" s="5"/>
      <c r="D24" s="5"/>
      <c r="E24" s="88"/>
      <c r="F24" s="67"/>
    </row>
    <row r="25" spans="1:6" x14ac:dyDescent="0.3">
      <c r="A25" s="5"/>
      <c r="B25" s="8" t="s">
        <v>63</v>
      </c>
      <c r="C25" s="5"/>
      <c r="D25" s="5"/>
      <c r="E25" s="88"/>
      <c r="F25" s="67"/>
    </row>
    <row r="26" spans="1:6" x14ac:dyDescent="0.3">
      <c r="A26" s="5"/>
      <c r="B26" s="10" t="s">
        <v>64</v>
      </c>
      <c r="C26" s="5"/>
      <c r="D26" s="5"/>
      <c r="E26" s="88"/>
      <c r="F26" s="67"/>
    </row>
    <row r="27" spans="1:6" x14ac:dyDescent="0.3">
      <c r="A27" s="5"/>
      <c r="B27" s="8"/>
      <c r="C27" s="5"/>
      <c r="D27" s="5"/>
      <c r="E27" s="88"/>
      <c r="F27" s="67"/>
    </row>
    <row r="28" spans="1:6" x14ac:dyDescent="0.3">
      <c r="A28" s="5" t="s">
        <v>65</v>
      </c>
      <c r="B28" s="5" t="s">
        <v>66</v>
      </c>
      <c r="C28" s="5"/>
      <c r="D28" s="5"/>
      <c r="E28" s="91"/>
      <c r="F28" s="47" t="str">
        <f>IF(C28="","",D28*E28)</f>
        <v/>
      </c>
    </row>
    <row r="29" spans="1:6" x14ac:dyDescent="0.3">
      <c r="A29" s="5" t="s">
        <v>67</v>
      </c>
      <c r="B29" s="5" t="s">
        <v>68</v>
      </c>
      <c r="C29" s="5"/>
      <c r="D29" s="5"/>
      <c r="E29" s="91"/>
      <c r="F29" s="47" t="str">
        <f t="shared" ref="F29:F36" si="0">IF(C29="","",D29*E29)</f>
        <v/>
      </c>
    </row>
    <row r="30" spans="1:6" x14ac:dyDescent="0.3">
      <c r="A30" s="5" t="s">
        <v>69</v>
      </c>
      <c r="B30" s="5" t="s">
        <v>70</v>
      </c>
      <c r="C30" s="5"/>
      <c r="D30" s="5"/>
      <c r="E30" s="91"/>
      <c r="F30" s="47" t="str">
        <f t="shared" si="0"/>
        <v/>
      </c>
    </row>
    <row r="31" spans="1:6" x14ac:dyDescent="0.3">
      <c r="A31" s="5" t="s">
        <v>71</v>
      </c>
      <c r="B31" s="5" t="s">
        <v>72</v>
      </c>
      <c r="C31" s="5"/>
      <c r="D31" s="5"/>
      <c r="E31" s="91"/>
      <c r="F31" s="47" t="str">
        <f t="shared" si="0"/>
        <v/>
      </c>
    </row>
    <row r="32" spans="1:6" x14ac:dyDescent="0.3">
      <c r="A32" s="5" t="s">
        <v>73</v>
      </c>
      <c r="B32" s="5" t="s">
        <v>74</v>
      </c>
      <c r="C32" s="5"/>
      <c r="D32" s="5"/>
      <c r="E32" s="91"/>
      <c r="F32" s="47" t="str">
        <f t="shared" si="0"/>
        <v/>
      </c>
    </row>
    <row r="33" spans="1:16" x14ac:dyDescent="0.3">
      <c r="A33" s="5" t="s">
        <v>75</v>
      </c>
      <c r="B33" s="5" t="s">
        <v>76</v>
      </c>
      <c r="C33" s="5"/>
      <c r="D33" s="5"/>
      <c r="E33" s="91"/>
      <c r="F33" s="47" t="str">
        <f t="shared" si="0"/>
        <v/>
      </c>
    </row>
    <row r="34" spans="1:16" x14ac:dyDescent="0.3">
      <c r="A34" s="5" t="s">
        <v>77</v>
      </c>
      <c r="B34" s="5" t="s">
        <v>78</v>
      </c>
      <c r="C34" s="5"/>
      <c r="D34" s="5"/>
      <c r="E34" s="91"/>
      <c r="F34" s="47" t="str">
        <f t="shared" si="0"/>
        <v/>
      </c>
    </row>
    <row r="35" spans="1:16" x14ac:dyDescent="0.3">
      <c r="A35" s="5" t="s">
        <v>79</v>
      </c>
      <c r="B35" s="5" t="s">
        <v>80</v>
      </c>
      <c r="C35" s="5"/>
      <c r="D35" s="5"/>
      <c r="E35" s="91"/>
      <c r="F35" s="47" t="str">
        <f t="shared" si="0"/>
        <v/>
      </c>
    </row>
    <row r="36" spans="1:16" x14ac:dyDescent="0.3">
      <c r="A36" s="5" t="s">
        <v>81</v>
      </c>
      <c r="B36" s="5" t="s">
        <v>82</v>
      </c>
      <c r="C36" s="5"/>
      <c r="D36" s="5"/>
      <c r="E36" s="91"/>
      <c r="F36" s="47" t="str">
        <f t="shared" si="0"/>
        <v/>
      </c>
    </row>
    <row r="37" spans="1:16" x14ac:dyDescent="0.3">
      <c r="A37" s="5" t="s">
        <v>83</v>
      </c>
      <c r="B37" s="5" t="s">
        <v>84</v>
      </c>
      <c r="C37" s="5"/>
      <c r="D37" s="5"/>
      <c r="E37" s="91"/>
      <c r="F37" s="47"/>
    </row>
    <row r="38" spans="1:16" x14ac:dyDescent="0.3">
      <c r="A38" s="5" t="s">
        <v>85</v>
      </c>
      <c r="B38" s="5" t="s">
        <v>86</v>
      </c>
      <c r="C38" s="5"/>
      <c r="D38" s="5"/>
      <c r="E38" s="91"/>
      <c r="F38" s="47"/>
    </row>
    <row r="39" spans="1:16" x14ac:dyDescent="0.3">
      <c r="A39" s="5" t="s">
        <v>400</v>
      </c>
      <c r="B39" s="175" t="s">
        <v>401</v>
      </c>
      <c r="C39" s="5"/>
      <c r="D39" s="5"/>
      <c r="E39" s="91"/>
      <c r="F39" s="47"/>
    </row>
    <row r="40" spans="1:16" x14ac:dyDescent="0.3">
      <c r="A40" s="5" t="s">
        <v>402</v>
      </c>
      <c r="B40" s="175" t="s">
        <v>403</v>
      </c>
      <c r="C40" s="5"/>
      <c r="D40" s="5"/>
      <c r="E40" s="91"/>
      <c r="F40" s="47"/>
    </row>
    <row r="41" spans="1:16" x14ac:dyDescent="0.3">
      <c r="A41" s="5" t="s">
        <v>404</v>
      </c>
      <c r="B41" s="175" t="s">
        <v>405</v>
      </c>
      <c r="C41" s="5"/>
      <c r="D41" s="5"/>
      <c r="E41" s="91"/>
      <c r="F41" s="47"/>
    </row>
    <row r="42" spans="1:16" x14ac:dyDescent="0.3">
      <c r="A42" s="5"/>
      <c r="B42" s="5"/>
      <c r="C42" s="5"/>
      <c r="D42" s="5"/>
      <c r="E42" s="91"/>
      <c r="F42" s="47"/>
    </row>
    <row r="43" spans="1:16" x14ac:dyDescent="0.3">
      <c r="A43" s="7"/>
      <c r="B43" s="8" t="s">
        <v>87</v>
      </c>
      <c r="C43" s="5"/>
      <c r="D43" s="5"/>
      <c r="E43" s="88"/>
      <c r="F43" s="47"/>
    </row>
    <row r="44" spans="1:16" x14ac:dyDescent="0.3">
      <c r="A44" s="7"/>
      <c r="B44" s="8"/>
      <c r="C44" s="5"/>
      <c r="D44" s="5"/>
      <c r="E44" s="88"/>
      <c r="F44" s="47"/>
    </row>
    <row r="45" spans="1:16" x14ac:dyDescent="0.3">
      <c r="A45" s="7"/>
      <c r="B45" s="8" t="s">
        <v>88</v>
      </c>
      <c r="C45" s="5"/>
      <c r="D45" s="5"/>
      <c r="E45" s="88"/>
      <c r="F45" s="47"/>
    </row>
    <row r="46" spans="1:16" x14ac:dyDescent="0.3">
      <c r="A46" s="5"/>
      <c r="B46" s="8" t="s">
        <v>89</v>
      </c>
      <c r="C46" s="5"/>
      <c r="D46" s="5"/>
      <c r="E46" s="91"/>
      <c r="F46" s="47"/>
    </row>
    <row r="47" spans="1:16" x14ac:dyDescent="0.3">
      <c r="A47" s="5"/>
      <c r="B47" s="5"/>
      <c r="C47" s="5"/>
      <c r="D47" s="5"/>
      <c r="E47" s="91"/>
      <c r="F47" s="47" t="str">
        <f t="shared" ref="F47:F70" si="1">IF(C47="","",D47*E47)</f>
        <v/>
      </c>
    </row>
    <row r="48" spans="1:16" x14ac:dyDescent="0.3">
      <c r="A48" s="5" t="s">
        <v>90</v>
      </c>
      <c r="B48" s="5" t="s">
        <v>91</v>
      </c>
      <c r="C48" s="5" t="s">
        <v>92</v>
      </c>
      <c r="D48" s="5"/>
      <c r="E48" s="92"/>
      <c r="F48" s="47" t="s">
        <v>93</v>
      </c>
      <c r="I48" s="69"/>
      <c r="L48" s="93"/>
      <c r="P48" s="69"/>
    </row>
    <row r="49" spans="1:12" x14ac:dyDescent="0.3">
      <c r="A49" s="5"/>
      <c r="B49" s="5"/>
      <c r="C49" s="5"/>
      <c r="D49" s="5"/>
      <c r="E49" s="91"/>
      <c r="F49" s="47" t="str">
        <f t="shared" si="1"/>
        <v/>
      </c>
      <c r="I49" s="69"/>
      <c r="L49" s="93"/>
    </row>
    <row r="50" spans="1:12" x14ac:dyDescent="0.3">
      <c r="A50" s="5" t="s">
        <v>94</v>
      </c>
      <c r="B50" s="5" t="s">
        <v>95</v>
      </c>
      <c r="C50" s="5" t="s">
        <v>92</v>
      </c>
      <c r="D50" s="5"/>
      <c r="E50" s="92"/>
      <c r="F50" s="47" t="s">
        <v>93</v>
      </c>
      <c r="I50" s="69"/>
      <c r="L50" s="93"/>
    </row>
    <row r="51" spans="1:12" x14ac:dyDescent="0.3">
      <c r="A51" s="5"/>
      <c r="B51" s="5"/>
      <c r="C51" s="5"/>
      <c r="D51" s="5"/>
      <c r="E51" s="91"/>
      <c r="F51" s="47" t="str">
        <f t="shared" si="1"/>
        <v/>
      </c>
      <c r="I51" s="69"/>
      <c r="L51" s="93"/>
    </row>
    <row r="52" spans="1:12" x14ac:dyDescent="0.3">
      <c r="A52" s="5" t="s">
        <v>96</v>
      </c>
      <c r="B52" s="5" t="s">
        <v>97</v>
      </c>
      <c r="C52" s="5" t="s">
        <v>92</v>
      </c>
      <c r="D52" s="5"/>
      <c r="E52" s="92"/>
      <c r="F52" s="47" t="s">
        <v>93</v>
      </c>
      <c r="I52" s="69"/>
      <c r="L52" s="93"/>
    </row>
    <row r="53" spans="1:12" x14ac:dyDescent="0.3">
      <c r="A53" s="5"/>
      <c r="B53" s="5"/>
      <c r="C53" s="5"/>
      <c r="D53" s="5"/>
      <c r="E53" s="91"/>
      <c r="F53" s="47" t="str">
        <f t="shared" si="1"/>
        <v/>
      </c>
      <c r="I53" s="69"/>
      <c r="L53" s="93"/>
    </row>
    <row r="54" spans="1:12" x14ac:dyDescent="0.3">
      <c r="A54" s="5" t="s">
        <v>98</v>
      </c>
      <c r="B54" s="5" t="s">
        <v>99</v>
      </c>
      <c r="C54" s="5" t="s">
        <v>92</v>
      </c>
      <c r="D54" s="5"/>
      <c r="E54" s="92"/>
      <c r="F54" s="47" t="s">
        <v>93</v>
      </c>
      <c r="I54" s="69"/>
      <c r="L54" s="93"/>
    </row>
    <row r="55" spans="1:12" x14ac:dyDescent="0.3">
      <c r="A55" s="5"/>
      <c r="B55" s="5"/>
      <c r="C55" s="5"/>
      <c r="D55" s="5"/>
      <c r="E55" s="91"/>
      <c r="F55" s="47"/>
      <c r="I55" s="69"/>
      <c r="L55" s="93"/>
    </row>
    <row r="56" spans="1:12" x14ac:dyDescent="0.3">
      <c r="A56" s="5" t="s">
        <v>100</v>
      </c>
      <c r="B56" s="5" t="s">
        <v>101</v>
      </c>
      <c r="C56" s="5" t="s">
        <v>92</v>
      </c>
      <c r="D56" s="5"/>
      <c r="E56" s="92"/>
      <c r="F56" s="47" t="s">
        <v>93</v>
      </c>
      <c r="I56" s="69"/>
      <c r="L56" s="93"/>
    </row>
    <row r="57" spans="1:12" x14ac:dyDescent="0.3">
      <c r="A57" s="5"/>
      <c r="B57" s="5"/>
      <c r="C57" s="5"/>
      <c r="D57" s="5"/>
      <c r="E57" s="91"/>
      <c r="F57" s="47" t="str">
        <f t="shared" si="1"/>
        <v/>
      </c>
      <c r="I57" s="69"/>
      <c r="L57" s="93"/>
    </row>
    <row r="58" spans="1:12" x14ac:dyDescent="0.3">
      <c r="A58" s="5" t="s">
        <v>102</v>
      </c>
      <c r="B58" s="5" t="s">
        <v>103</v>
      </c>
      <c r="C58" s="5" t="s">
        <v>92</v>
      </c>
      <c r="D58" s="5"/>
      <c r="E58" s="92"/>
      <c r="F58" s="47" t="s">
        <v>93</v>
      </c>
      <c r="I58" s="69"/>
      <c r="L58" s="93"/>
    </row>
    <row r="59" spans="1:12" x14ac:dyDescent="0.3">
      <c r="A59" s="5"/>
      <c r="B59" s="5"/>
      <c r="C59" s="5"/>
      <c r="D59" s="5"/>
      <c r="E59" s="91"/>
      <c r="F59" s="47" t="str">
        <f t="shared" si="1"/>
        <v/>
      </c>
      <c r="I59" s="69"/>
      <c r="L59" s="93"/>
    </row>
    <row r="60" spans="1:12" x14ac:dyDescent="0.3">
      <c r="A60" s="5" t="s">
        <v>104</v>
      </c>
      <c r="B60" s="5" t="s">
        <v>105</v>
      </c>
      <c r="C60" s="5" t="s">
        <v>92</v>
      </c>
      <c r="D60" s="5"/>
      <c r="E60" s="92"/>
      <c r="F60" s="47" t="s">
        <v>93</v>
      </c>
      <c r="I60" s="69"/>
      <c r="L60" s="93"/>
    </row>
    <row r="61" spans="1:12" x14ac:dyDescent="0.3">
      <c r="A61" s="5"/>
      <c r="B61" s="5"/>
      <c r="C61" s="5"/>
      <c r="D61" s="5"/>
      <c r="E61" s="91"/>
      <c r="F61" s="47" t="str">
        <f t="shared" si="1"/>
        <v/>
      </c>
      <c r="I61" s="69"/>
      <c r="L61" s="93"/>
    </row>
    <row r="62" spans="1:12" x14ac:dyDescent="0.3">
      <c r="A62" s="5" t="s">
        <v>106</v>
      </c>
      <c r="B62" s="5" t="s">
        <v>107</v>
      </c>
      <c r="C62" s="5" t="s">
        <v>92</v>
      </c>
      <c r="D62" s="5"/>
      <c r="E62" s="92"/>
      <c r="F62" s="47" t="s">
        <v>93</v>
      </c>
      <c r="I62" s="69"/>
      <c r="L62" s="93"/>
    </row>
    <row r="63" spans="1:12" x14ac:dyDescent="0.3">
      <c r="A63" s="5"/>
      <c r="B63" s="5"/>
      <c r="C63" s="5"/>
      <c r="D63" s="5"/>
      <c r="E63" s="91"/>
      <c r="F63" s="47" t="str">
        <f t="shared" si="1"/>
        <v/>
      </c>
      <c r="I63" s="69"/>
      <c r="L63" s="93"/>
    </row>
    <row r="64" spans="1:12" x14ac:dyDescent="0.3">
      <c r="A64" s="5" t="s">
        <v>108</v>
      </c>
      <c r="B64" s="5" t="s">
        <v>109</v>
      </c>
      <c r="C64" s="5" t="s">
        <v>92</v>
      </c>
      <c r="D64" s="5"/>
      <c r="E64" s="92"/>
      <c r="F64" s="47" t="s">
        <v>93</v>
      </c>
      <c r="I64" s="69"/>
      <c r="L64" s="93"/>
    </row>
    <row r="65" spans="1:9" x14ac:dyDescent="0.3">
      <c r="A65" s="5"/>
      <c r="B65" s="5"/>
      <c r="C65" s="5"/>
      <c r="D65" s="5"/>
      <c r="E65" s="91"/>
      <c r="F65" s="47" t="str">
        <f t="shared" si="1"/>
        <v/>
      </c>
      <c r="I65" s="69"/>
    </row>
    <row r="66" spans="1:9" x14ac:dyDescent="0.3">
      <c r="A66" s="5" t="s">
        <v>110</v>
      </c>
      <c r="B66" s="5" t="s">
        <v>111</v>
      </c>
      <c r="C66" s="5" t="s">
        <v>92</v>
      </c>
      <c r="D66" s="5"/>
      <c r="E66" s="91"/>
      <c r="F66" s="47" t="s">
        <v>93</v>
      </c>
      <c r="I66" s="69"/>
    </row>
    <row r="67" spans="1:9" x14ac:dyDescent="0.3">
      <c r="A67" s="5"/>
      <c r="B67" s="5"/>
      <c r="C67" s="5"/>
      <c r="D67" s="5"/>
      <c r="E67" s="91"/>
      <c r="F67" s="47"/>
      <c r="I67" s="69"/>
    </row>
    <row r="68" spans="1:9" x14ac:dyDescent="0.3">
      <c r="A68" s="5" t="s">
        <v>112</v>
      </c>
      <c r="B68" s="5" t="s">
        <v>113</v>
      </c>
      <c r="C68" s="5" t="s">
        <v>92</v>
      </c>
      <c r="D68" s="5"/>
      <c r="E68" s="91"/>
      <c r="F68" s="47" t="s">
        <v>93</v>
      </c>
      <c r="I68" s="69"/>
    </row>
    <row r="69" spans="1:9" x14ac:dyDescent="0.3">
      <c r="A69" s="5"/>
      <c r="B69" s="5"/>
      <c r="C69" s="5"/>
      <c r="D69" s="5"/>
      <c r="E69" s="91"/>
      <c r="F69" s="47"/>
      <c r="I69" s="69"/>
    </row>
    <row r="70" spans="1:9" x14ac:dyDescent="0.3">
      <c r="A70" s="7"/>
      <c r="B70" s="8" t="s">
        <v>114</v>
      </c>
      <c r="C70" s="5"/>
      <c r="D70" s="5"/>
      <c r="E70" s="91"/>
      <c r="F70" s="47" t="str">
        <f t="shared" si="1"/>
        <v/>
      </c>
      <c r="I70" s="69"/>
    </row>
    <row r="71" spans="1:9" x14ac:dyDescent="0.3">
      <c r="A71" s="5"/>
      <c r="B71" s="8" t="s">
        <v>89</v>
      </c>
      <c r="C71" s="5"/>
      <c r="D71" s="5"/>
      <c r="E71" s="91"/>
      <c r="F71" s="47"/>
      <c r="I71" s="69"/>
    </row>
    <row r="72" spans="1:9" x14ac:dyDescent="0.3">
      <c r="A72" s="5"/>
      <c r="B72" s="5"/>
      <c r="C72" s="5"/>
      <c r="D72" s="5"/>
      <c r="E72" s="91"/>
      <c r="F72" s="47" t="str">
        <f t="shared" ref="F72:F82" si="2">IF(C72="","",D72*E72)</f>
        <v/>
      </c>
      <c r="I72" s="69"/>
    </row>
    <row r="73" spans="1:9" x14ac:dyDescent="0.3">
      <c r="A73" s="5" t="s">
        <v>115</v>
      </c>
      <c r="B73" s="5" t="s">
        <v>91</v>
      </c>
      <c r="C73" s="5" t="s">
        <v>92</v>
      </c>
      <c r="D73" s="5"/>
      <c r="E73" s="92"/>
      <c r="F73" s="47" t="s">
        <v>93</v>
      </c>
      <c r="I73" s="69"/>
    </row>
    <row r="74" spans="1:9" x14ac:dyDescent="0.3">
      <c r="A74" s="5"/>
      <c r="B74" s="5"/>
      <c r="C74" s="5"/>
      <c r="D74" s="5"/>
      <c r="E74" s="91"/>
      <c r="F74" s="47" t="str">
        <f t="shared" si="2"/>
        <v/>
      </c>
      <c r="I74" s="69"/>
    </row>
    <row r="75" spans="1:9" x14ac:dyDescent="0.3">
      <c r="A75" s="5" t="s">
        <v>116</v>
      </c>
      <c r="B75" s="5" t="s">
        <v>95</v>
      </c>
      <c r="C75" s="5" t="s">
        <v>92</v>
      </c>
      <c r="D75" s="5"/>
      <c r="E75" s="92"/>
      <c r="F75" s="47" t="s">
        <v>93</v>
      </c>
      <c r="I75" s="69"/>
    </row>
    <row r="76" spans="1:9" x14ac:dyDescent="0.3">
      <c r="A76" s="5"/>
      <c r="B76" s="5"/>
      <c r="C76" s="5"/>
      <c r="D76" s="5"/>
      <c r="E76" s="91"/>
      <c r="F76" s="47" t="str">
        <f t="shared" si="2"/>
        <v/>
      </c>
      <c r="I76" s="69"/>
    </row>
    <row r="77" spans="1:9" x14ac:dyDescent="0.3">
      <c r="A77" s="5" t="s">
        <v>117</v>
      </c>
      <c r="B77" s="5" t="s">
        <v>97</v>
      </c>
      <c r="C77" s="5" t="s">
        <v>92</v>
      </c>
      <c r="D77" s="5"/>
      <c r="E77" s="92"/>
      <c r="F77" s="47" t="s">
        <v>93</v>
      </c>
      <c r="I77" s="69"/>
    </row>
    <row r="78" spans="1:9" x14ac:dyDescent="0.3">
      <c r="A78" s="5"/>
      <c r="B78" s="5"/>
      <c r="C78" s="5"/>
      <c r="D78" s="5"/>
      <c r="E78" s="91"/>
      <c r="F78" s="47" t="str">
        <f t="shared" si="2"/>
        <v/>
      </c>
      <c r="I78" s="69"/>
    </row>
    <row r="79" spans="1:9" x14ac:dyDescent="0.3">
      <c r="A79" s="5" t="s">
        <v>118</v>
      </c>
      <c r="B79" s="5" t="s">
        <v>99</v>
      </c>
      <c r="C79" s="5" t="s">
        <v>92</v>
      </c>
      <c r="D79" s="5"/>
      <c r="E79" s="92"/>
      <c r="F79" s="47" t="s">
        <v>93</v>
      </c>
      <c r="I79" s="69"/>
    </row>
    <row r="80" spans="1:9" x14ac:dyDescent="0.3">
      <c r="A80" s="5"/>
      <c r="B80" s="5"/>
      <c r="C80" s="5"/>
      <c r="D80" s="5"/>
      <c r="E80" s="91"/>
      <c r="F80" s="47"/>
      <c r="I80" s="69"/>
    </row>
    <row r="81" spans="1:9" x14ac:dyDescent="0.3">
      <c r="A81" s="5" t="s">
        <v>119</v>
      </c>
      <c r="B81" s="5" t="s">
        <v>101</v>
      </c>
      <c r="C81" s="5" t="s">
        <v>92</v>
      </c>
      <c r="D81" s="5"/>
      <c r="E81" s="92"/>
      <c r="F81" s="47" t="s">
        <v>93</v>
      </c>
      <c r="I81" s="69"/>
    </row>
    <row r="82" spans="1:9" x14ac:dyDescent="0.3">
      <c r="A82" s="5"/>
      <c r="B82" s="5"/>
      <c r="C82" s="5"/>
      <c r="D82" s="5"/>
      <c r="E82" s="91"/>
      <c r="F82" s="47" t="str">
        <f t="shared" si="2"/>
        <v/>
      </c>
      <c r="I82" s="69"/>
    </row>
    <row r="83" spans="1:9" x14ac:dyDescent="0.3">
      <c r="A83" s="5" t="s">
        <v>120</v>
      </c>
      <c r="B83" s="5" t="s">
        <v>103</v>
      </c>
      <c r="C83" s="5" t="s">
        <v>92</v>
      </c>
      <c r="D83" s="5"/>
      <c r="E83" s="92"/>
      <c r="F83" s="47" t="s">
        <v>93</v>
      </c>
      <c r="I83" s="69"/>
    </row>
    <row r="84" spans="1:9" x14ac:dyDescent="0.3">
      <c r="A84" s="5"/>
      <c r="B84" s="5"/>
      <c r="C84" s="5"/>
      <c r="D84" s="5"/>
      <c r="E84" s="91"/>
      <c r="F84" s="47"/>
      <c r="I84" s="69"/>
    </row>
    <row r="85" spans="1:9" x14ac:dyDescent="0.3">
      <c r="A85" s="5" t="s">
        <v>121</v>
      </c>
      <c r="B85" s="5" t="s">
        <v>105</v>
      </c>
      <c r="C85" s="5" t="s">
        <v>92</v>
      </c>
      <c r="D85" s="5"/>
      <c r="E85" s="92"/>
      <c r="F85" s="47" t="s">
        <v>93</v>
      </c>
      <c r="I85" s="69"/>
    </row>
    <row r="86" spans="1:9" x14ac:dyDescent="0.3">
      <c r="A86" s="5"/>
      <c r="B86" s="5"/>
      <c r="C86" s="5"/>
      <c r="D86" s="5"/>
      <c r="E86" s="91"/>
      <c r="F86" s="47"/>
      <c r="I86" s="69"/>
    </row>
    <row r="87" spans="1:9" x14ac:dyDescent="0.3">
      <c r="A87" s="5" t="s">
        <v>122</v>
      </c>
      <c r="B87" s="5" t="s">
        <v>107</v>
      </c>
      <c r="C87" s="5" t="s">
        <v>92</v>
      </c>
      <c r="D87" s="5"/>
      <c r="E87" s="92"/>
      <c r="F87" s="47" t="s">
        <v>93</v>
      </c>
      <c r="I87" s="69"/>
    </row>
    <row r="88" spans="1:9" x14ac:dyDescent="0.3">
      <c r="A88" s="5"/>
      <c r="B88" s="5"/>
      <c r="C88" s="5"/>
      <c r="D88" s="5"/>
      <c r="E88" s="91"/>
      <c r="F88" s="47"/>
      <c r="I88" s="69"/>
    </row>
    <row r="89" spans="1:9" x14ac:dyDescent="0.3">
      <c r="A89" s="5" t="s">
        <v>123</v>
      </c>
      <c r="B89" s="5" t="s">
        <v>109</v>
      </c>
      <c r="C89" s="5" t="s">
        <v>92</v>
      </c>
      <c r="D89" s="5"/>
      <c r="E89" s="92"/>
      <c r="F89" s="47" t="s">
        <v>93</v>
      </c>
      <c r="I89" s="69"/>
    </row>
    <row r="90" spans="1:9" x14ac:dyDescent="0.3">
      <c r="A90" s="5"/>
      <c r="B90" s="5"/>
      <c r="C90" s="5"/>
      <c r="D90" s="5"/>
      <c r="E90" s="91"/>
      <c r="F90" s="47"/>
      <c r="I90" s="69"/>
    </row>
    <row r="91" spans="1:9" x14ac:dyDescent="0.3">
      <c r="A91" s="5" t="s">
        <v>124</v>
      </c>
      <c r="B91" s="175" t="s">
        <v>111</v>
      </c>
      <c r="C91" s="5" t="s">
        <v>92</v>
      </c>
      <c r="D91" s="5"/>
      <c r="E91" s="91"/>
      <c r="F91" s="47" t="s">
        <v>93</v>
      </c>
      <c r="I91" s="69"/>
    </row>
    <row r="92" spans="1:9" x14ac:dyDescent="0.3">
      <c r="A92" s="5"/>
      <c r="B92" s="5"/>
      <c r="C92" s="5"/>
      <c r="D92" s="5"/>
      <c r="E92" s="91"/>
      <c r="F92" s="47"/>
      <c r="I92" s="69"/>
    </row>
    <row r="93" spans="1:9" x14ac:dyDescent="0.3">
      <c r="A93" s="5" t="s">
        <v>125</v>
      </c>
      <c r="B93" s="175" t="s">
        <v>113</v>
      </c>
      <c r="C93" s="5" t="s">
        <v>92</v>
      </c>
      <c r="D93" s="5"/>
      <c r="E93" s="91"/>
      <c r="F93" s="47" t="s">
        <v>93</v>
      </c>
      <c r="I93" s="69"/>
    </row>
    <row r="94" spans="1:9" x14ac:dyDescent="0.3">
      <c r="A94" s="5"/>
      <c r="B94" s="5"/>
      <c r="C94" s="5"/>
      <c r="D94" s="5"/>
      <c r="E94" s="91"/>
      <c r="F94" s="47"/>
      <c r="I94" s="69"/>
    </row>
    <row r="95" spans="1:9" x14ac:dyDescent="0.3">
      <c r="A95" s="7"/>
      <c r="B95" s="8" t="s">
        <v>126</v>
      </c>
      <c r="C95" s="5"/>
      <c r="D95" s="5"/>
      <c r="E95" s="91"/>
      <c r="F95" s="47"/>
      <c r="I95" s="69"/>
    </row>
    <row r="96" spans="1:9" x14ac:dyDescent="0.3">
      <c r="A96" s="5"/>
      <c r="B96" s="8" t="s">
        <v>89</v>
      </c>
      <c r="C96" s="5"/>
      <c r="D96" s="5"/>
      <c r="E96" s="91"/>
      <c r="F96" s="47"/>
      <c r="I96" s="69"/>
    </row>
    <row r="97" spans="1:9" x14ac:dyDescent="0.3">
      <c r="A97" s="5"/>
      <c r="B97" s="5"/>
      <c r="C97" s="5"/>
      <c r="D97" s="5"/>
      <c r="E97" s="91"/>
      <c r="F97" s="47" t="str">
        <f t="shared" ref="F97:F107" si="3">IF(C97="","",D97*E97)</f>
        <v/>
      </c>
      <c r="I97" s="69"/>
    </row>
    <row r="98" spans="1:9" x14ac:dyDescent="0.3">
      <c r="A98" s="5" t="s">
        <v>127</v>
      </c>
      <c r="B98" s="5" t="s">
        <v>91</v>
      </c>
      <c r="C98" s="5" t="s">
        <v>92</v>
      </c>
      <c r="D98" s="5"/>
      <c r="E98" s="92"/>
      <c r="F98" s="47" t="s">
        <v>93</v>
      </c>
      <c r="I98" s="69"/>
    </row>
    <row r="99" spans="1:9" x14ac:dyDescent="0.3">
      <c r="A99" s="5"/>
      <c r="B99" s="5"/>
      <c r="C99" s="5"/>
      <c r="D99" s="5"/>
      <c r="E99" s="91"/>
      <c r="F99" s="47" t="str">
        <f t="shared" si="3"/>
        <v/>
      </c>
      <c r="I99" s="69"/>
    </row>
    <row r="100" spans="1:9" x14ac:dyDescent="0.3">
      <c r="A100" s="5" t="s">
        <v>128</v>
      </c>
      <c r="B100" s="5" t="s">
        <v>95</v>
      </c>
      <c r="C100" s="5" t="s">
        <v>92</v>
      </c>
      <c r="D100" s="5"/>
      <c r="E100" s="92"/>
      <c r="F100" s="47" t="s">
        <v>93</v>
      </c>
      <c r="I100" s="69"/>
    </row>
    <row r="101" spans="1:9" x14ac:dyDescent="0.3">
      <c r="A101" s="5"/>
      <c r="B101" s="5"/>
      <c r="C101" s="5"/>
      <c r="D101" s="5"/>
      <c r="E101" s="91"/>
      <c r="F101" s="47" t="str">
        <f t="shared" si="3"/>
        <v/>
      </c>
      <c r="I101" s="69"/>
    </row>
    <row r="102" spans="1:9" x14ac:dyDescent="0.3">
      <c r="A102" s="5" t="s">
        <v>129</v>
      </c>
      <c r="B102" s="5" t="s">
        <v>97</v>
      </c>
      <c r="C102" s="5" t="s">
        <v>92</v>
      </c>
      <c r="D102" s="5"/>
      <c r="E102" s="92"/>
      <c r="F102" s="47" t="s">
        <v>93</v>
      </c>
      <c r="I102" s="69"/>
    </row>
    <row r="103" spans="1:9" x14ac:dyDescent="0.3">
      <c r="A103" s="5"/>
      <c r="B103" s="5"/>
      <c r="C103" s="5"/>
      <c r="D103" s="5"/>
      <c r="E103" s="91"/>
      <c r="F103" s="47" t="str">
        <f t="shared" si="3"/>
        <v/>
      </c>
      <c r="I103" s="69"/>
    </row>
    <row r="104" spans="1:9" x14ac:dyDescent="0.3">
      <c r="A104" s="5" t="s">
        <v>130</v>
      </c>
      <c r="B104" s="5" t="s">
        <v>99</v>
      </c>
      <c r="C104" s="5" t="s">
        <v>92</v>
      </c>
      <c r="D104" s="5"/>
      <c r="E104" s="92"/>
      <c r="F104" s="47" t="s">
        <v>93</v>
      </c>
      <c r="I104" s="69"/>
    </row>
    <row r="105" spans="1:9" x14ac:dyDescent="0.3">
      <c r="A105" s="5"/>
      <c r="B105" s="5"/>
      <c r="C105" s="5"/>
      <c r="D105" s="5"/>
      <c r="E105" s="91"/>
      <c r="F105" s="47"/>
      <c r="I105" s="69"/>
    </row>
    <row r="106" spans="1:9" x14ac:dyDescent="0.3">
      <c r="A106" s="5" t="s">
        <v>131</v>
      </c>
      <c r="B106" s="5" t="s">
        <v>101</v>
      </c>
      <c r="C106" s="5" t="s">
        <v>92</v>
      </c>
      <c r="D106" s="5"/>
      <c r="E106" s="92"/>
      <c r="F106" s="47" t="s">
        <v>93</v>
      </c>
      <c r="I106" s="69"/>
    </row>
    <row r="107" spans="1:9" x14ac:dyDescent="0.3">
      <c r="A107" s="5"/>
      <c r="B107" s="5"/>
      <c r="C107" s="5"/>
      <c r="D107" s="5"/>
      <c r="E107" s="91"/>
      <c r="F107" s="47" t="str">
        <f t="shared" si="3"/>
        <v/>
      </c>
      <c r="I107" s="69"/>
    </row>
    <row r="108" spans="1:9" x14ac:dyDescent="0.3">
      <c r="A108" s="5" t="s">
        <v>132</v>
      </c>
      <c r="B108" s="5" t="s">
        <v>103</v>
      </c>
      <c r="C108" s="5" t="s">
        <v>92</v>
      </c>
      <c r="D108" s="5"/>
      <c r="E108" s="92"/>
      <c r="F108" s="47" t="s">
        <v>93</v>
      </c>
      <c r="I108" s="69"/>
    </row>
    <row r="109" spans="1:9" x14ac:dyDescent="0.3">
      <c r="A109" s="5"/>
      <c r="B109" s="5"/>
      <c r="C109" s="5"/>
      <c r="D109" s="5"/>
      <c r="E109" s="91"/>
      <c r="F109" s="47"/>
      <c r="I109" s="69"/>
    </row>
    <row r="110" spans="1:9" x14ac:dyDescent="0.3">
      <c r="A110" s="5" t="s">
        <v>133</v>
      </c>
      <c r="B110" s="5" t="s">
        <v>105</v>
      </c>
      <c r="C110" s="5" t="s">
        <v>92</v>
      </c>
      <c r="D110" s="5"/>
      <c r="E110" s="92"/>
      <c r="F110" s="47" t="s">
        <v>93</v>
      </c>
      <c r="I110" s="69"/>
    </row>
    <row r="111" spans="1:9" x14ac:dyDescent="0.3">
      <c r="A111" s="5"/>
      <c r="B111" s="5"/>
      <c r="C111" s="5"/>
      <c r="D111" s="5"/>
      <c r="E111" s="91"/>
      <c r="F111" s="47"/>
      <c r="I111" s="69"/>
    </row>
    <row r="112" spans="1:9" x14ac:dyDescent="0.3">
      <c r="A112" s="5" t="s">
        <v>134</v>
      </c>
      <c r="B112" s="5" t="s">
        <v>107</v>
      </c>
      <c r="C112" s="5" t="s">
        <v>92</v>
      </c>
      <c r="D112" s="5"/>
      <c r="E112" s="92"/>
      <c r="F112" s="47" t="s">
        <v>93</v>
      </c>
      <c r="I112" s="69"/>
    </row>
    <row r="113" spans="1:12" x14ac:dyDescent="0.3">
      <c r="A113" s="5"/>
      <c r="B113" s="5"/>
      <c r="C113" s="5"/>
      <c r="D113" s="5"/>
      <c r="E113" s="91"/>
      <c r="F113" s="47"/>
      <c r="I113" s="69"/>
    </row>
    <row r="114" spans="1:12" x14ac:dyDescent="0.3">
      <c r="A114" s="5" t="s">
        <v>135</v>
      </c>
      <c r="B114" s="5" t="s">
        <v>109</v>
      </c>
      <c r="C114" s="5" t="s">
        <v>92</v>
      </c>
      <c r="D114" s="5"/>
      <c r="E114" s="92"/>
      <c r="F114" s="47" t="s">
        <v>93</v>
      </c>
      <c r="I114" s="69"/>
    </row>
    <row r="115" spans="1:12" x14ac:dyDescent="0.3">
      <c r="A115" s="5"/>
      <c r="B115" s="5"/>
      <c r="C115" s="5"/>
      <c r="D115" s="5"/>
      <c r="E115" s="92"/>
      <c r="F115" s="47"/>
      <c r="I115" s="69"/>
    </row>
    <row r="116" spans="1:12" x14ac:dyDescent="0.3">
      <c r="A116" s="5" t="s">
        <v>136</v>
      </c>
      <c r="B116" s="175" t="s">
        <v>111</v>
      </c>
      <c r="C116" s="5" t="s">
        <v>92</v>
      </c>
      <c r="D116" s="5"/>
      <c r="E116" s="136"/>
      <c r="F116" s="47" t="s">
        <v>93</v>
      </c>
      <c r="I116" s="69"/>
    </row>
    <row r="117" spans="1:12" x14ac:dyDescent="0.3">
      <c r="A117" s="5"/>
      <c r="B117" s="5"/>
      <c r="C117" s="5"/>
      <c r="D117" s="5"/>
      <c r="E117" s="136"/>
      <c r="F117" s="47"/>
      <c r="I117" s="69"/>
    </row>
    <row r="118" spans="1:12" x14ac:dyDescent="0.3">
      <c r="A118" s="5" t="s">
        <v>137</v>
      </c>
      <c r="B118" s="175" t="s">
        <v>113</v>
      </c>
      <c r="C118" s="5" t="s">
        <v>92</v>
      </c>
      <c r="D118" s="5"/>
      <c r="E118" s="136"/>
      <c r="F118" s="47" t="s">
        <v>93</v>
      </c>
      <c r="I118" s="69"/>
    </row>
    <row r="119" spans="1:12" x14ac:dyDescent="0.3">
      <c r="A119" s="5"/>
      <c r="B119" s="5"/>
      <c r="C119" s="5"/>
      <c r="D119" s="5"/>
      <c r="E119" s="136"/>
      <c r="F119" s="47"/>
      <c r="I119" s="69"/>
    </row>
    <row r="120" spans="1:12" x14ac:dyDescent="0.3">
      <c r="A120" s="5"/>
      <c r="B120" s="129" t="s">
        <v>138</v>
      </c>
      <c r="C120" s="5"/>
      <c r="D120" s="5"/>
      <c r="E120" s="91"/>
      <c r="F120" s="47" t="str">
        <f>IF(C120="","",D120*E120)</f>
        <v/>
      </c>
    </row>
    <row r="121" spans="1:12" x14ac:dyDescent="0.3">
      <c r="A121" s="5"/>
      <c r="B121" s="5"/>
      <c r="C121" s="5"/>
      <c r="D121" s="5"/>
      <c r="E121" s="91"/>
      <c r="F121" s="47" t="str">
        <f>IF(C121="","",D121*E121)</f>
        <v/>
      </c>
    </row>
    <row r="122" spans="1:12" x14ac:dyDescent="0.3">
      <c r="A122" s="5" t="s">
        <v>139</v>
      </c>
      <c r="B122" s="5" t="s">
        <v>140</v>
      </c>
      <c r="C122" s="5" t="s">
        <v>141</v>
      </c>
      <c r="D122" s="5"/>
      <c r="E122" s="92"/>
      <c r="F122" s="47" t="s">
        <v>93</v>
      </c>
      <c r="I122" s="69"/>
      <c r="L122" s="69"/>
    </row>
    <row r="123" spans="1:12" x14ac:dyDescent="0.3">
      <c r="A123" s="5"/>
      <c r="B123" s="5"/>
      <c r="C123" s="5"/>
      <c r="D123" s="5"/>
      <c r="E123" s="91"/>
      <c r="F123" s="47"/>
    </row>
    <row r="124" spans="1:12" x14ac:dyDescent="0.3">
      <c r="A124" s="5" t="s">
        <v>142</v>
      </c>
      <c r="B124" s="5" t="s">
        <v>143</v>
      </c>
      <c r="C124" s="5" t="s">
        <v>141</v>
      </c>
      <c r="D124" s="5"/>
      <c r="E124" s="92"/>
      <c r="F124" s="47" t="s">
        <v>93</v>
      </c>
      <c r="I124" s="69"/>
      <c r="L124" s="69"/>
    </row>
    <row r="125" spans="1:12" x14ac:dyDescent="0.3">
      <c r="A125" s="5"/>
      <c r="B125" s="5"/>
      <c r="C125" s="5"/>
      <c r="D125" s="5"/>
      <c r="E125" s="91"/>
      <c r="F125" s="47"/>
    </row>
    <row r="126" spans="1:12" x14ac:dyDescent="0.3">
      <c r="A126" s="5" t="s">
        <v>144</v>
      </c>
      <c r="B126" s="5" t="s">
        <v>145</v>
      </c>
      <c r="C126" s="5" t="s">
        <v>141</v>
      </c>
      <c r="D126" s="5"/>
      <c r="E126" s="92"/>
      <c r="F126" s="47" t="s">
        <v>93</v>
      </c>
      <c r="I126" s="69"/>
      <c r="L126" s="69"/>
    </row>
    <row r="127" spans="1:12" x14ac:dyDescent="0.3">
      <c r="A127" s="5"/>
      <c r="B127" s="5"/>
      <c r="C127" s="5"/>
      <c r="D127" s="5"/>
      <c r="E127" s="91"/>
      <c r="F127" s="47"/>
    </row>
    <row r="128" spans="1:12" x14ac:dyDescent="0.3">
      <c r="A128" s="5" t="s">
        <v>146</v>
      </c>
      <c r="B128" s="5" t="s">
        <v>147</v>
      </c>
      <c r="C128" s="5" t="s">
        <v>141</v>
      </c>
      <c r="D128" s="5"/>
      <c r="E128" s="92"/>
      <c r="F128" s="47" t="s">
        <v>93</v>
      </c>
      <c r="I128" s="69"/>
      <c r="L128" s="69"/>
    </row>
    <row r="129" spans="1:12" x14ac:dyDescent="0.3">
      <c r="A129" s="5"/>
      <c r="B129" s="5"/>
      <c r="C129" s="5"/>
      <c r="D129" s="5"/>
      <c r="E129" s="91"/>
      <c r="F129" s="47"/>
    </row>
    <row r="130" spans="1:12" x14ac:dyDescent="0.3">
      <c r="A130" s="5" t="s">
        <v>148</v>
      </c>
      <c r="B130" s="5" t="s">
        <v>149</v>
      </c>
      <c r="C130" s="5" t="s">
        <v>141</v>
      </c>
      <c r="D130" s="5"/>
      <c r="E130" s="92"/>
      <c r="F130" s="47" t="s">
        <v>93</v>
      </c>
      <c r="I130" s="69"/>
      <c r="L130" s="69"/>
    </row>
    <row r="131" spans="1:12" x14ac:dyDescent="0.3">
      <c r="A131" s="5"/>
      <c r="B131" s="5"/>
      <c r="C131" s="5"/>
      <c r="D131" s="5"/>
      <c r="E131" s="91"/>
      <c r="F131" s="47"/>
    </row>
    <row r="132" spans="1:12" x14ac:dyDescent="0.3">
      <c r="A132" s="5" t="s">
        <v>150</v>
      </c>
      <c r="B132" s="5" t="s">
        <v>151</v>
      </c>
      <c r="C132" s="5" t="s">
        <v>141</v>
      </c>
      <c r="D132" s="5"/>
      <c r="E132" s="92"/>
      <c r="F132" s="47" t="s">
        <v>93</v>
      </c>
      <c r="I132" s="69"/>
      <c r="L132" s="69"/>
    </row>
    <row r="133" spans="1:12" x14ac:dyDescent="0.3">
      <c r="A133" s="5"/>
      <c r="B133" s="5"/>
      <c r="C133" s="5"/>
      <c r="D133" s="5"/>
      <c r="E133" s="91"/>
      <c r="F133" s="47"/>
    </row>
    <row r="134" spans="1:12" x14ac:dyDescent="0.3">
      <c r="A134" s="5" t="s">
        <v>152</v>
      </c>
      <c r="B134" s="5" t="s">
        <v>153</v>
      </c>
      <c r="C134" s="5" t="s">
        <v>141</v>
      </c>
      <c r="D134" s="5"/>
      <c r="E134" s="92"/>
      <c r="F134" s="47" t="s">
        <v>93</v>
      </c>
      <c r="I134" s="69"/>
      <c r="L134" s="69"/>
    </row>
    <row r="135" spans="1:12" x14ac:dyDescent="0.3">
      <c r="A135" s="5"/>
      <c r="B135" s="5"/>
      <c r="C135" s="5"/>
      <c r="D135" s="5"/>
      <c r="E135" s="91"/>
      <c r="F135" s="47"/>
    </row>
    <row r="136" spans="1:12" x14ac:dyDescent="0.3">
      <c r="A136" s="5" t="s">
        <v>154</v>
      </c>
      <c r="B136" s="5" t="s">
        <v>155</v>
      </c>
      <c r="C136" s="5" t="s">
        <v>141</v>
      </c>
      <c r="D136" s="5"/>
      <c r="E136" s="92"/>
      <c r="F136" s="47" t="s">
        <v>93</v>
      </c>
      <c r="I136" s="69"/>
      <c r="L136" s="69"/>
    </row>
    <row r="137" spans="1:12" x14ac:dyDescent="0.3">
      <c r="A137" s="5"/>
      <c r="B137" s="5"/>
      <c r="C137" s="5"/>
      <c r="D137" s="5"/>
      <c r="E137" s="91"/>
      <c r="F137" s="47"/>
    </row>
    <row r="138" spans="1:12" x14ac:dyDescent="0.3">
      <c r="A138" s="5" t="s">
        <v>156</v>
      </c>
      <c r="B138" s="5" t="s">
        <v>157</v>
      </c>
      <c r="C138" s="5" t="s">
        <v>141</v>
      </c>
      <c r="D138" s="5"/>
      <c r="E138" s="92"/>
      <c r="F138" s="47" t="s">
        <v>93</v>
      </c>
      <c r="I138" s="69"/>
      <c r="L138" s="69"/>
    </row>
    <row r="139" spans="1:12" x14ac:dyDescent="0.3">
      <c r="A139" s="5"/>
      <c r="B139" s="5"/>
      <c r="C139" s="5"/>
      <c r="D139" s="5"/>
      <c r="E139" s="91"/>
      <c r="F139" s="47"/>
    </row>
    <row r="140" spans="1:12" x14ac:dyDescent="0.3">
      <c r="A140" s="5" t="s">
        <v>158</v>
      </c>
      <c r="B140" s="5" t="s">
        <v>159</v>
      </c>
      <c r="C140" s="5" t="s">
        <v>141</v>
      </c>
      <c r="D140" s="5"/>
      <c r="E140" s="92"/>
      <c r="F140" s="47" t="s">
        <v>93</v>
      </c>
      <c r="I140" s="69"/>
      <c r="L140" s="69"/>
    </row>
    <row r="141" spans="1:12" x14ac:dyDescent="0.3">
      <c r="A141" s="5"/>
      <c r="B141" s="5"/>
      <c r="C141" s="5"/>
      <c r="D141" s="5"/>
      <c r="E141" s="91"/>
      <c r="F141" s="47"/>
    </row>
    <row r="142" spans="1:12" x14ac:dyDescent="0.3">
      <c r="A142" s="5" t="s">
        <v>160</v>
      </c>
      <c r="B142" s="5" t="s">
        <v>161</v>
      </c>
      <c r="C142" s="5" t="s">
        <v>141</v>
      </c>
      <c r="D142" s="5"/>
      <c r="E142" s="92"/>
      <c r="F142" s="47" t="s">
        <v>93</v>
      </c>
      <c r="I142" s="69"/>
      <c r="L142" s="69"/>
    </row>
    <row r="143" spans="1:12" x14ac:dyDescent="0.3">
      <c r="A143" s="5"/>
      <c r="B143" s="5"/>
      <c r="C143" s="5"/>
      <c r="D143" s="5"/>
      <c r="E143" s="91"/>
      <c r="F143" s="47"/>
    </row>
    <row r="144" spans="1:12" x14ac:dyDescent="0.3">
      <c r="A144" s="5" t="s">
        <v>162</v>
      </c>
      <c r="B144" s="5" t="s">
        <v>163</v>
      </c>
      <c r="C144" s="5" t="s">
        <v>141</v>
      </c>
      <c r="D144" s="5"/>
      <c r="E144" s="92"/>
      <c r="F144" s="47" t="s">
        <v>93</v>
      </c>
      <c r="I144" s="69"/>
      <c r="L144" s="69"/>
    </row>
    <row r="145" spans="1:12" x14ac:dyDescent="0.3">
      <c r="A145" s="5"/>
      <c r="B145" s="5"/>
      <c r="C145" s="5"/>
      <c r="D145" s="5"/>
      <c r="E145" s="91"/>
      <c r="F145" s="47"/>
    </row>
    <row r="146" spans="1:12" x14ac:dyDescent="0.3">
      <c r="A146" s="5" t="s">
        <v>164</v>
      </c>
      <c r="B146" s="5" t="s">
        <v>165</v>
      </c>
      <c r="C146" s="5" t="s">
        <v>141</v>
      </c>
      <c r="D146" s="5"/>
      <c r="E146" s="92"/>
      <c r="F146" s="47" t="s">
        <v>93</v>
      </c>
      <c r="I146" s="69"/>
      <c r="L146" s="69"/>
    </row>
    <row r="147" spans="1:12" x14ac:dyDescent="0.3">
      <c r="A147" s="5"/>
      <c r="B147" s="5"/>
      <c r="C147" s="5"/>
      <c r="D147" s="5"/>
      <c r="E147" s="91"/>
      <c r="F147" s="47"/>
    </row>
    <row r="148" spans="1:12" x14ac:dyDescent="0.3">
      <c r="A148" s="5" t="s">
        <v>166</v>
      </c>
      <c r="B148" s="5" t="s">
        <v>167</v>
      </c>
      <c r="C148" s="5" t="s">
        <v>141</v>
      </c>
      <c r="D148" s="5"/>
      <c r="E148" s="92"/>
      <c r="F148" s="47" t="s">
        <v>93</v>
      </c>
      <c r="I148" s="69"/>
      <c r="L148" s="69"/>
    </row>
    <row r="149" spans="1:12" x14ac:dyDescent="0.3">
      <c r="A149" s="5"/>
      <c r="B149" s="5"/>
      <c r="C149" s="5"/>
      <c r="D149" s="5"/>
      <c r="E149" s="91"/>
      <c r="F149" s="47"/>
    </row>
    <row r="150" spans="1:12" x14ac:dyDescent="0.3">
      <c r="A150" s="5" t="s">
        <v>168</v>
      </c>
      <c r="B150" s="5" t="s">
        <v>169</v>
      </c>
      <c r="C150" s="5" t="s">
        <v>141</v>
      </c>
      <c r="D150" s="5"/>
      <c r="E150" s="92"/>
      <c r="F150" s="47" t="s">
        <v>93</v>
      </c>
      <c r="I150" s="69"/>
      <c r="L150" s="69"/>
    </row>
    <row r="151" spans="1:12" x14ac:dyDescent="0.3">
      <c r="A151" s="5"/>
      <c r="B151" s="5"/>
      <c r="C151" s="5"/>
      <c r="D151" s="5"/>
      <c r="E151" s="91"/>
      <c r="F151" s="47"/>
    </row>
    <row r="152" spans="1:12" s="36" customFormat="1" ht="16.5" customHeight="1" x14ac:dyDescent="0.3">
      <c r="A152" s="166" t="s">
        <v>51</v>
      </c>
      <c r="B152" s="160"/>
      <c r="C152" s="160"/>
      <c r="D152" s="160"/>
      <c r="E152" s="165"/>
      <c r="F152" s="163">
        <f>SUM(F2:F151)</f>
        <v>0</v>
      </c>
    </row>
  </sheetData>
  <pageMargins left="0.7" right="0.7" top="0.75" bottom="0.75" header="0.3" footer="0.3"/>
  <pageSetup scale="50" orientation="portrait" r:id="rId1"/>
  <rowBreaks count="1" manualBreakCount="1">
    <brk id="69" max="16383" man="1"/>
  </rowBreaks>
  <colBreaks count="1" manualBreakCount="1">
    <brk id="1" max="14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7585-C396-4EA3-BCAF-224F16C339ED}">
  <dimension ref="A1:K79"/>
  <sheetViews>
    <sheetView zoomScaleNormal="100" workbookViewId="0">
      <pane ySplit="1" topLeftCell="A68" activePane="bottomLeft" state="frozen"/>
      <selection pane="bottomLeft" activeCell="A2" sqref="A2"/>
    </sheetView>
  </sheetViews>
  <sheetFormatPr defaultColWidth="9.1796875" defaultRowHeight="14" x14ac:dyDescent="0.3"/>
  <cols>
    <col min="1" max="1" width="6.54296875" style="142" bestFit="1" customWidth="1"/>
    <col min="2" max="2" width="87.26953125" style="13" customWidth="1"/>
    <col min="3" max="3" width="12" style="13" customWidth="1"/>
    <col min="4" max="5" width="15.7265625" style="13" customWidth="1"/>
    <col min="6" max="6" width="15.7265625" style="93" customWidth="1"/>
    <col min="7" max="8" width="15.7265625" style="13" customWidth="1"/>
    <col min="9" max="9" width="9.1796875" style="13"/>
    <col min="10" max="10" width="14.7265625" style="13" bestFit="1" customWidth="1"/>
    <col min="11" max="11" width="13" style="13" bestFit="1" customWidth="1"/>
    <col min="12" max="13" width="9.1796875" style="13"/>
    <col min="14" max="14" width="13" style="13" bestFit="1" customWidth="1"/>
    <col min="15" max="16384" width="9.1796875" style="13"/>
  </cols>
  <sheetData>
    <row r="1" spans="1:11" ht="28" x14ac:dyDescent="0.3">
      <c r="A1" s="16" t="s">
        <v>0</v>
      </c>
      <c r="B1" s="2" t="s">
        <v>1</v>
      </c>
      <c r="C1" s="3" t="s">
        <v>2</v>
      </c>
      <c r="D1" s="3" t="s">
        <v>3</v>
      </c>
      <c r="E1" s="72" t="s">
        <v>170</v>
      </c>
      <c r="F1" s="99" t="s">
        <v>171</v>
      </c>
      <c r="G1" s="73" t="s">
        <v>172</v>
      </c>
      <c r="H1" s="61" t="s">
        <v>5</v>
      </c>
    </row>
    <row r="2" spans="1:11" x14ac:dyDescent="0.3">
      <c r="A2" s="139"/>
      <c r="B2" s="4"/>
      <c r="C2" s="4"/>
      <c r="D2" s="4"/>
      <c r="E2" s="62"/>
      <c r="F2" s="87"/>
      <c r="G2" s="74"/>
      <c r="H2" s="63"/>
    </row>
    <row r="3" spans="1:11" s="65" customFormat="1" x14ac:dyDescent="0.3">
      <c r="A3" s="140"/>
      <c r="B3" s="6" t="s">
        <v>173</v>
      </c>
      <c r="C3" s="5"/>
      <c r="D3" s="5"/>
      <c r="E3" s="15"/>
      <c r="F3" s="88"/>
      <c r="G3" s="75"/>
      <c r="H3" s="64"/>
    </row>
    <row r="4" spans="1:11" s="66" customFormat="1" x14ac:dyDescent="0.3">
      <c r="A4" s="140"/>
      <c r="B4" s="6" t="s">
        <v>7</v>
      </c>
      <c r="C4" s="5"/>
      <c r="D4" s="5"/>
      <c r="E4" s="15"/>
      <c r="F4" s="88"/>
      <c r="G4" s="75"/>
      <c r="H4" s="64"/>
    </row>
    <row r="5" spans="1:11" s="66" customFormat="1" x14ac:dyDescent="0.3">
      <c r="A5" s="140"/>
      <c r="B5" s="6"/>
      <c r="C5" s="5"/>
      <c r="D5" s="5"/>
      <c r="E5" s="15"/>
      <c r="F5" s="88"/>
      <c r="G5" s="75"/>
      <c r="H5" s="64"/>
    </row>
    <row r="6" spans="1:11" x14ac:dyDescent="0.3">
      <c r="A6" s="140"/>
      <c r="B6" s="8" t="s">
        <v>174</v>
      </c>
      <c r="C6" s="5"/>
      <c r="D6" s="5"/>
      <c r="E6" s="15"/>
      <c r="F6" s="88"/>
      <c r="G6" s="75"/>
      <c r="H6" s="47"/>
    </row>
    <row r="7" spans="1:11" x14ac:dyDescent="0.3">
      <c r="A7" s="140"/>
      <c r="B7" s="8"/>
      <c r="C7" s="5"/>
      <c r="D7" s="5"/>
      <c r="E7" s="15"/>
      <c r="F7" s="88"/>
      <c r="G7" s="75"/>
      <c r="H7" s="47"/>
    </row>
    <row r="8" spans="1:11" x14ac:dyDescent="0.3">
      <c r="A8" s="140"/>
      <c r="B8" s="5" t="s">
        <v>175</v>
      </c>
      <c r="C8" s="5"/>
      <c r="D8" s="5"/>
      <c r="E8" s="15"/>
      <c r="F8" s="88"/>
      <c r="G8" s="75"/>
      <c r="H8" s="47"/>
    </row>
    <row r="9" spans="1:11" x14ac:dyDescent="0.3">
      <c r="A9" s="140"/>
      <c r="B9" s="8"/>
      <c r="C9" s="5"/>
      <c r="D9" s="5"/>
      <c r="E9" s="15"/>
      <c r="F9" s="88"/>
      <c r="G9" s="75"/>
      <c r="H9" s="47"/>
    </row>
    <row r="10" spans="1:11" x14ac:dyDescent="0.3">
      <c r="A10" s="140"/>
      <c r="B10" s="8" t="s">
        <v>88</v>
      </c>
      <c r="C10" s="5"/>
      <c r="D10" s="5"/>
      <c r="E10" s="15"/>
      <c r="F10" s="88"/>
      <c r="G10" s="75"/>
      <c r="H10" s="47"/>
    </row>
    <row r="11" spans="1:11" x14ac:dyDescent="0.3">
      <c r="A11" s="140"/>
      <c r="B11" s="5"/>
      <c r="C11" s="5"/>
      <c r="D11" s="5"/>
      <c r="E11" s="15"/>
      <c r="F11" s="88"/>
      <c r="G11" s="75"/>
      <c r="H11" s="67"/>
    </row>
    <row r="12" spans="1:11" x14ac:dyDescent="0.3">
      <c r="A12" s="140"/>
      <c r="B12" s="5"/>
      <c r="C12" s="5"/>
      <c r="D12" s="5"/>
      <c r="E12" s="15"/>
      <c r="F12" s="88"/>
      <c r="G12" s="76"/>
      <c r="H12" s="47"/>
      <c r="K12" s="69"/>
    </row>
    <row r="13" spans="1:11" x14ac:dyDescent="0.3">
      <c r="A13" s="140" t="s">
        <v>176</v>
      </c>
      <c r="B13" s="8" t="s">
        <v>177</v>
      </c>
      <c r="C13" s="5"/>
      <c r="D13" s="5"/>
      <c r="E13" s="15"/>
      <c r="F13" s="88"/>
      <c r="G13" s="76"/>
      <c r="H13" s="47"/>
      <c r="K13" s="69"/>
    </row>
    <row r="14" spans="1:11" x14ac:dyDescent="0.3">
      <c r="A14" s="140"/>
      <c r="B14" s="5"/>
      <c r="C14" s="5"/>
      <c r="D14" s="5"/>
      <c r="E14" s="15"/>
      <c r="F14" s="88"/>
      <c r="G14" s="76"/>
      <c r="H14" s="47"/>
      <c r="K14" s="69"/>
    </row>
    <row r="15" spans="1:11" x14ac:dyDescent="0.3">
      <c r="A15" s="140" t="s">
        <v>178</v>
      </c>
      <c r="B15" s="5" t="s">
        <v>179</v>
      </c>
      <c r="C15" s="5" t="s">
        <v>180</v>
      </c>
      <c r="D15" s="5"/>
      <c r="E15" s="77" t="s">
        <v>181</v>
      </c>
      <c r="F15" s="100"/>
      <c r="G15" s="76"/>
      <c r="H15" s="47"/>
      <c r="K15" s="69"/>
    </row>
    <row r="16" spans="1:11" x14ac:dyDescent="0.3">
      <c r="A16" s="140"/>
      <c r="B16" s="5"/>
      <c r="C16" s="5"/>
      <c r="D16" s="5"/>
      <c r="E16" s="77"/>
      <c r="F16" s="100"/>
      <c r="G16" s="76"/>
      <c r="H16" s="47"/>
      <c r="K16" s="69"/>
    </row>
    <row r="17" spans="1:11" x14ac:dyDescent="0.3">
      <c r="A17" s="140" t="s">
        <v>182</v>
      </c>
      <c r="B17" s="5" t="s">
        <v>183</v>
      </c>
      <c r="C17" s="5" t="s">
        <v>180</v>
      </c>
      <c r="D17" s="5"/>
      <c r="E17" s="77" t="s">
        <v>181</v>
      </c>
      <c r="F17" s="100"/>
      <c r="G17" s="76"/>
      <c r="H17" s="47"/>
      <c r="K17" s="69"/>
    </row>
    <row r="18" spans="1:11" x14ac:dyDescent="0.3">
      <c r="A18" s="140"/>
      <c r="B18" s="5"/>
      <c r="C18" s="5"/>
      <c r="D18" s="5"/>
      <c r="E18" s="77"/>
      <c r="F18" s="100"/>
      <c r="G18" s="76"/>
      <c r="H18" s="47"/>
      <c r="K18" s="69"/>
    </row>
    <row r="19" spans="1:11" x14ac:dyDescent="0.3">
      <c r="A19" s="140" t="s">
        <v>184</v>
      </c>
      <c r="B19" s="5" t="s">
        <v>185</v>
      </c>
      <c r="C19" s="5" t="s">
        <v>180</v>
      </c>
      <c r="D19" s="5"/>
      <c r="E19" s="77" t="s">
        <v>181</v>
      </c>
      <c r="F19" s="100"/>
      <c r="G19" s="76"/>
      <c r="H19" s="47"/>
      <c r="K19" s="69"/>
    </row>
    <row r="20" spans="1:11" x14ac:dyDescent="0.3">
      <c r="A20" s="140"/>
      <c r="B20" s="5"/>
      <c r="C20" s="5"/>
      <c r="D20" s="5"/>
      <c r="E20" s="77"/>
      <c r="F20" s="100"/>
      <c r="G20" s="76"/>
      <c r="H20" s="47"/>
      <c r="K20" s="69"/>
    </row>
    <row r="21" spans="1:11" x14ac:dyDescent="0.3">
      <c r="A21" s="140" t="s">
        <v>186</v>
      </c>
      <c r="B21" s="5" t="s">
        <v>187</v>
      </c>
      <c r="C21" s="5" t="s">
        <v>180</v>
      </c>
      <c r="D21" s="5"/>
      <c r="E21" s="77" t="s">
        <v>181</v>
      </c>
      <c r="F21" s="100"/>
      <c r="G21" s="76"/>
      <c r="H21" s="47"/>
      <c r="K21" s="69"/>
    </row>
    <row r="22" spans="1:11" x14ac:dyDescent="0.3">
      <c r="A22" s="140"/>
      <c r="B22" s="5"/>
      <c r="C22" s="5"/>
      <c r="D22" s="5"/>
      <c r="E22" s="77"/>
      <c r="F22" s="100"/>
      <c r="G22" s="76"/>
      <c r="H22" s="47"/>
      <c r="K22" s="69"/>
    </row>
    <row r="23" spans="1:11" x14ac:dyDescent="0.3">
      <c r="A23" s="140" t="s">
        <v>188</v>
      </c>
      <c r="B23" s="5" t="s">
        <v>189</v>
      </c>
      <c r="C23" s="5" t="s">
        <v>180</v>
      </c>
      <c r="D23" s="5"/>
      <c r="E23" s="77" t="s">
        <v>181</v>
      </c>
      <c r="F23" s="100"/>
      <c r="G23" s="76"/>
      <c r="H23" s="47"/>
      <c r="K23" s="69"/>
    </row>
    <row r="24" spans="1:11" x14ac:dyDescent="0.3">
      <c r="A24" s="140"/>
      <c r="B24" s="5"/>
      <c r="C24" s="5"/>
      <c r="D24" s="5"/>
      <c r="E24" s="77"/>
      <c r="F24" s="100"/>
      <c r="G24" s="76"/>
      <c r="H24" s="47"/>
      <c r="K24" s="69"/>
    </row>
    <row r="25" spans="1:11" x14ac:dyDescent="0.3">
      <c r="A25" s="140" t="s">
        <v>190</v>
      </c>
      <c r="B25" s="5" t="s">
        <v>191</v>
      </c>
      <c r="C25" s="5" t="s">
        <v>180</v>
      </c>
      <c r="D25" s="5"/>
      <c r="E25" s="77" t="s">
        <v>181</v>
      </c>
      <c r="F25" s="100"/>
      <c r="G25" s="76"/>
      <c r="H25" s="47"/>
      <c r="K25" s="69"/>
    </row>
    <row r="26" spans="1:11" x14ac:dyDescent="0.3">
      <c r="A26" s="140"/>
      <c r="B26" s="5"/>
      <c r="C26" s="5"/>
      <c r="D26" s="5"/>
      <c r="E26" s="77"/>
      <c r="F26" s="100"/>
      <c r="G26" s="76"/>
      <c r="H26" s="47"/>
      <c r="K26" s="69"/>
    </row>
    <row r="27" spans="1:11" x14ac:dyDescent="0.3">
      <c r="A27" s="140" t="s">
        <v>192</v>
      </c>
      <c r="B27" s="5" t="s">
        <v>193</v>
      </c>
      <c r="C27" s="5" t="s">
        <v>180</v>
      </c>
      <c r="D27" s="5"/>
      <c r="E27" s="77" t="s">
        <v>181</v>
      </c>
      <c r="F27" s="100"/>
      <c r="G27" s="76"/>
      <c r="H27" s="47"/>
      <c r="K27" s="69"/>
    </row>
    <row r="28" spans="1:11" x14ac:dyDescent="0.3">
      <c r="A28" s="140"/>
      <c r="B28" s="5"/>
      <c r="C28" s="5"/>
      <c r="D28" s="5"/>
      <c r="E28" s="77"/>
      <c r="F28" s="100"/>
      <c r="G28" s="76"/>
      <c r="H28" s="47"/>
      <c r="K28" s="69"/>
    </row>
    <row r="29" spans="1:11" x14ac:dyDescent="0.3">
      <c r="A29" s="140" t="s">
        <v>194</v>
      </c>
      <c r="B29" s="5" t="s">
        <v>195</v>
      </c>
      <c r="C29" s="5" t="s">
        <v>180</v>
      </c>
      <c r="D29" s="5"/>
      <c r="E29" s="77" t="s">
        <v>181</v>
      </c>
      <c r="F29" s="100"/>
      <c r="G29" s="76"/>
      <c r="H29" s="47"/>
      <c r="K29" s="69"/>
    </row>
    <row r="30" spans="1:11" x14ac:dyDescent="0.3">
      <c r="A30" s="140"/>
      <c r="B30" s="5"/>
      <c r="C30" s="5"/>
      <c r="D30" s="5"/>
      <c r="E30" s="77"/>
      <c r="F30" s="100"/>
      <c r="G30" s="76"/>
      <c r="H30" s="47"/>
      <c r="K30" s="69"/>
    </row>
    <row r="31" spans="1:11" x14ac:dyDescent="0.3">
      <c r="A31" s="140" t="s">
        <v>196</v>
      </c>
      <c r="B31" s="5" t="s">
        <v>197</v>
      </c>
      <c r="C31" s="5" t="s">
        <v>180</v>
      </c>
      <c r="D31" s="5"/>
      <c r="E31" s="77" t="s">
        <v>181</v>
      </c>
      <c r="F31" s="100"/>
      <c r="G31" s="76"/>
      <c r="H31" s="47"/>
      <c r="K31" s="69"/>
    </row>
    <row r="32" spans="1:11" x14ac:dyDescent="0.3">
      <c r="A32" s="140"/>
      <c r="B32" s="5"/>
      <c r="C32" s="5"/>
      <c r="D32" s="5"/>
      <c r="E32" s="77"/>
      <c r="F32" s="100"/>
      <c r="G32" s="76"/>
      <c r="H32" s="47"/>
      <c r="K32" s="69"/>
    </row>
    <row r="33" spans="1:11" x14ac:dyDescent="0.3">
      <c r="A33" s="140" t="s">
        <v>196</v>
      </c>
      <c r="B33" s="5" t="s">
        <v>198</v>
      </c>
      <c r="C33" s="5" t="s">
        <v>180</v>
      </c>
      <c r="D33" s="5"/>
      <c r="E33" s="77" t="s">
        <v>181</v>
      </c>
      <c r="F33" s="100"/>
      <c r="G33" s="76"/>
      <c r="H33" s="47"/>
      <c r="K33" s="69"/>
    </row>
    <row r="34" spans="1:11" x14ac:dyDescent="0.3">
      <c r="A34" s="140"/>
      <c r="B34" s="5"/>
      <c r="C34" s="5"/>
      <c r="D34" s="5"/>
      <c r="E34" s="77"/>
      <c r="F34" s="100"/>
      <c r="G34" s="76"/>
      <c r="H34" s="47"/>
      <c r="K34" s="69"/>
    </row>
    <row r="35" spans="1:11" x14ac:dyDescent="0.3">
      <c r="A35" s="140" t="s">
        <v>199</v>
      </c>
      <c r="B35" s="5" t="s">
        <v>200</v>
      </c>
      <c r="C35" s="5" t="s">
        <v>180</v>
      </c>
      <c r="D35" s="5"/>
      <c r="E35" s="77" t="s">
        <v>181</v>
      </c>
      <c r="F35" s="100"/>
      <c r="G35" s="76"/>
      <c r="H35" s="47"/>
      <c r="K35" s="69"/>
    </row>
    <row r="36" spans="1:11" x14ac:dyDescent="0.3">
      <c r="A36" s="140"/>
      <c r="B36" s="5"/>
      <c r="C36" s="5"/>
      <c r="D36" s="5"/>
      <c r="E36" s="77"/>
      <c r="F36" s="100"/>
      <c r="G36" s="76"/>
      <c r="H36" s="47"/>
      <c r="K36" s="69"/>
    </row>
    <row r="37" spans="1:11" x14ac:dyDescent="0.3">
      <c r="A37" s="140" t="s">
        <v>201</v>
      </c>
      <c r="B37" s="5" t="s">
        <v>202</v>
      </c>
      <c r="C37" s="5" t="s">
        <v>180</v>
      </c>
      <c r="D37" s="5"/>
      <c r="E37" s="77" t="s">
        <v>181</v>
      </c>
      <c r="F37" s="100"/>
      <c r="G37" s="76"/>
      <c r="H37" s="47"/>
      <c r="K37" s="69"/>
    </row>
    <row r="38" spans="1:11" x14ac:dyDescent="0.3">
      <c r="A38" s="140"/>
      <c r="B38" s="5"/>
      <c r="C38" s="5"/>
      <c r="D38" s="5"/>
      <c r="E38" s="77"/>
      <c r="F38" s="100"/>
      <c r="G38" s="76"/>
      <c r="H38" s="47"/>
      <c r="K38" s="69"/>
    </row>
    <row r="39" spans="1:11" x14ac:dyDescent="0.3">
      <c r="A39" s="140" t="s">
        <v>203</v>
      </c>
      <c r="B39" s="5" t="s">
        <v>204</v>
      </c>
      <c r="C39" s="5" t="s">
        <v>180</v>
      </c>
      <c r="D39" s="5"/>
      <c r="E39" s="77" t="s">
        <v>181</v>
      </c>
      <c r="F39" s="100"/>
      <c r="G39" s="76"/>
      <c r="H39" s="47"/>
      <c r="K39" s="69"/>
    </row>
    <row r="40" spans="1:11" x14ac:dyDescent="0.3">
      <c r="A40" s="140"/>
      <c r="B40" s="5"/>
      <c r="C40" s="5"/>
      <c r="D40" s="5"/>
      <c r="E40" s="77"/>
      <c r="F40" s="100"/>
      <c r="G40" s="76"/>
      <c r="H40" s="47"/>
      <c r="K40" s="69"/>
    </row>
    <row r="41" spans="1:11" x14ac:dyDescent="0.3">
      <c r="A41" s="140" t="s">
        <v>205</v>
      </c>
      <c r="B41" s="5" t="s">
        <v>206</v>
      </c>
      <c r="C41" s="5" t="s">
        <v>180</v>
      </c>
      <c r="D41" s="5"/>
      <c r="E41" s="77" t="s">
        <v>181</v>
      </c>
      <c r="F41" s="100"/>
      <c r="G41" s="76"/>
      <c r="H41" s="47"/>
      <c r="K41" s="69"/>
    </row>
    <row r="42" spans="1:11" x14ac:dyDescent="0.3">
      <c r="A42" s="140"/>
      <c r="B42" s="5"/>
      <c r="C42" s="5"/>
      <c r="D42" s="5"/>
      <c r="E42" s="77"/>
      <c r="F42" s="100"/>
      <c r="G42" s="76"/>
      <c r="H42" s="47"/>
      <c r="K42" s="69"/>
    </row>
    <row r="43" spans="1:11" x14ac:dyDescent="0.3">
      <c r="A43" s="140" t="s">
        <v>207</v>
      </c>
      <c r="B43" s="5" t="s">
        <v>208</v>
      </c>
      <c r="C43" s="5" t="s">
        <v>180</v>
      </c>
      <c r="D43" s="5"/>
      <c r="E43" s="77" t="s">
        <v>181</v>
      </c>
      <c r="F43" s="100"/>
      <c r="G43" s="76"/>
      <c r="H43" s="47"/>
      <c r="K43" s="69"/>
    </row>
    <row r="44" spans="1:11" x14ac:dyDescent="0.3">
      <c r="A44" s="140"/>
      <c r="B44" s="5"/>
      <c r="C44" s="5"/>
      <c r="D44" s="5"/>
      <c r="E44" s="77"/>
      <c r="F44" s="100"/>
      <c r="G44" s="76"/>
      <c r="H44" s="47"/>
      <c r="K44" s="69"/>
    </row>
    <row r="45" spans="1:11" x14ac:dyDescent="0.3">
      <c r="A45" s="140" t="s">
        <v>209</v>
      </c>
      <c r="B45" s="5" t="s">
        <v>210</v>
      </c>
      <c r="C45" s="5" t="s">
        <v>180</v>
      </c>
      <c r="D45" s="5"/>
      <c r="E45" s="77" t="s">
        <v>181</v>
      </c>
      <c r="F45" s="100"/>
      <c r="G45" s="76"/>
      <c r="H45" s="47"/>
      <c r="K45" s="69"/>
    </row>
    <row r="46" spans="1:11" x14ac:dyDescent="0.3">
      <c r="A46" s="140"/>
      <c r="B46" s="5"/>
      <c r="C46" s="5"/>
      <c r="D46" s="5"/>
      <c r="E46" s="77"/>
      <c r="F46" s="100"/>
      <c r="G46" s="76"/>
      <c r="H46" s="47"/>
      <c r="K46" s="69"/>
    </row>
    <row r="47" spans="1:11" x14ac:dyDescent="0.3">
      <c r="A47" s="140" t="s">
        <v>211</v>
      </c>
      <c r="B47" s="5" t="s">
        <v>212</v>
      </c>
      <c r="C47" s="5" t="s">
        <v>180</v>
      </c>
      <c r="D47" s="5"/>
      <c r="E47" s="77" t="s">
        <v>181</v>
      </c>
      <c r="F47" s="100"/>
      <c r="G47" s="76"/>
      <c r="H47" s="47"/>
      <c r="K47" s="69"/>
    </row>
    <row r="48" spans="1:11" x14ac:dyDescent="0.3">
      <c r="A48" s="140"/>
      <c r="B48" s="5"/>
      <c r="C48" s="5"/>
      <c r="D48" s="5"/>
      <c r="E48" s="77"/>
      <c r="F48" s="100"/>
      <c r="G48" s="76"/>
      <c r="H48" s="47"/>
      <c r="K48" s="69"/>
    </row>
    <row r="49" spans="1:11" x14ac:dyDescent="0.3">
      <c r="A49" s="140" t="s">
        <v>213</v>
      </c>
      <c r="B49" s="5" t="s">
        <v>214</v>
      </c>
      <c r="C49" s="5" t="s">
        <v>180</v>
      </c>
      <c r="D49" s="5"/>
      <c r="E49" s="77" t="s">
        <v>181</v>
      </c>
      <c r="F49" s="100"/>
      <c r="G49" s="76"/>
      <c r="H49" s="47"/>
      <c r="K49" s="69"/>
    </row>
    <row r="50" spans="1:11" x14ac:dyDescent="0.3">
      <c r="A50" s="140"/>
      <c r="B50" s="5"/>
      <c r="C50" s="5"/>
      <c r="D50" s="5"/>
      <c r="E50" s="77"/>
      <c r="F50" s="100"/>
      <c r="G50" s="76"/>
      <c r="H50" s="47"/>
      <c r="K50" s="69"/>
    </row>
    <row r="51" spans="1:11" x14ac:dyDescent="0.3">
      <c r="A51" s="140" t="s">
        <v>215</v>
      </c>
      <c r="B51" s="5" t="s">
        <v>216</v>
      </c>
      <c r="C51" s="5" t="s">
        <v>180</v>
      </c>
      <c r="D51" s="5"/>
      <c r="E51" s="77" t="s">
        <v>181</v>
      </c>
      <c r="F51" s="100"/>
      <c r="G51" s="76"/>
      <c r="H51" s="47"/>
      <c r="K51" s="69"/>
    </row>
    <row r="52" spans="1:11" x14ac:dyDescent="0.3">
      <c r="A52" s="140"/>
      <c r="B52" s="5"/>
      <c r="C52" s="5"/>
      <c r="D52" s="5"/>
      <c r="E52" s="77"/>
      <c r="F52" s="100"/>
      <c r="G52" s="76"/>
      <c r="H52" s="47"/>
      <c r="K52" s="69"/>
    </row>
    <row r="53" spans="1:11" x14ac:dyDescent="0.3">
      <c r="A53" s="140" t="s">
        <v>217</v>
      </c>
      <c r="B53" s="5" t="s">
        <v>218</v>
      </c>
      <c r="C53" s="5" t="s">
        <v>180</v>
      </c>
      <c r="D53" s="5"/>
      <c r="E53" s="77" t="s">
        <v>181</v>
      </c>
      <c r="F53" s="100"/>
      <c r="G53" s="76"/>
      <c r="H53" s="47"/>
      <c r="K53" s="69"/>
    </row>
    <row r="54" spans="1:11" x14ac:dyDescent="0.3">
      <c r="A54" s="140"/>
      <c r="B54" s="5"/>
      <c r="C54" s="5"/>
      <c r="D54" s="5"/>
      <c r="E54" s="77"/>
      <c r="F54" s="100"/>
      <c r="G54" s="76"/>
      <c r="H54" s="47"/>
      <c r="K54" s="69"/>
    </row>
    <row r="55" spans="1:11" x14ac:dyDescent="0.3">
      <c r="A55" s="140" t="s">
        <v>219</v>
      </c>
      <c r="B55" s="5" t="s">
        <v>220</v>
      </c>
      <c r="C55" s="5" t="s">
        <v>180</v>
      </c>
      <c r="D55" s="5"/>
      <c r="E55" s="77" t="s">
        <v>181</v>
      </c>
      <c r="F55" s="100"/>
      <c r="G55" s="76"/>
      <c r="H55" s="47"/>
      <c r="K55" s="69"/>
    </row>
    <row r="56" spans="1:11" x14ac:dyDescent="0.3">
      <c r="A56" s="140"/>
      <c r="B56" s="5"/>
      <c r="C56" s="5"/>
      <c r="D56" s="5"/>
      <c r="E56" s="77"/>
      <c r="F56" s="100"/>
      <c r="G56" s="76"/>
      <c r="H56" s="47"/>
      <c r="K56" s="69"/>
    </row>
    <row r="57" spans="1:11" x14ac:dyDescent="0.3">
      <c r="A57" s="140" t="s">
        <v>221</v>
      </c>
      <c r="B57" s="5" t="s">
        <v>222</v>
      </c>
      <c r="C57" s="5" t="s">
        <v>180</v>
      </c>
      <c r="D57" s="5"/>
      <c r="E57" s="77" t="s">
        <v>181</v>
      </c>
      <c r="F57" s="100"/>
      <c r="G57" s="76"/>
      <c r="H57" s="47"/>
      <c r="K57" s="69"/>
    </row>
    <row r="58" spans="1:11" x14ac:dyDescent="0.3">
      <c r="A58" s="140"/>
      <c r="B58" s="5"/>
      <c r="C58" s="5"/>
      <c r="D58" s="5"/>
      <c r="E58" s="77"/>
      <c r="F58" s="100"/>
      <c r="G58" s="76"/>
      <c r="H58" s="47"/>
      <c r="K58" s="69"/>
    </row>
    <row r="59" spans="1:11" x14ac:dyDescent="0.3">
      <c r="A59" s="140" t="s">
        <v>223</v>
      </c>
      <c r="B59" s="5" t="s">
        <v>224</v>
      </c>
      <c r="C59" s="5" t="s">
        <v>180</v>
      </c>
      <c r="D59" s="5"/>
      <c r="E59" s="77" t="s">
        <v>181</v>
      </c>
      <c r="F59" s="100"/>
      <c r="G59" s="76"/>
      <c r="H59" s="47"/>
      <c r="K59" s="69"/>
    </row>
    <row r="60" spans="1:11" x14ac:dyDescent="0.3">
      <c r="A60" s="140"/>
      <c r="B60" s="5"/>
      <c r="C60" s="5"/>
      <c r="D60" s="5"/>
      <c r="E60" s="77"/>
      <c r="F60" s="100"/>
      <c r="G60" s="76"/>
      <c r="H60" s="47"/>
      <c r="K60" s="69"/>
    </row>
    <row r="61" spans="1:11" x14ac:dyDescent="0.3">
      <c r="A61" s="140" t="s">
        <v>225</v>
      </c>
      <c r="B61" s="5" t="s">
        <v>226</v>
      </c>
      <c r="C61" s="5" t="s">
        <v>180</v>
      </c>
      <c r="D61" s="5"/>
      <c r="E61" s="77" t="s">
        <v>181</v>
      </c>
      <c r="F61" s="100"/>
      <c r="G61" s="76"/>
      <c r="H61" s="47"/>
      <c r="K61" s="69"/>
    </row>
    <row r="62" spans="1:11" x14ac:dyDescent="0.3">
      <c r="A62" s="140"/>
      <c r="B62" s="5"/>
      <c r="C62" s="5"/>
      <c r="D62" s="5"/>
      <c r="E62" s="77"/>
      <c r="F62" s="100"/>
      <c r="G62" s="76"/>
      <c r="H62" s="47"/>
      <c r="K62" s="69"/>
    </row>
    <row r="63" spans="1:11" x14ac:dyDescent="0.3">
      <c r="A63" s="140" t="s">
        <v>227</v>
      </c>
      <c r="B63" s="5" t="s">
        <v>228</v>
      </c>
      <c r="C63" s="5" t="s">
        <v>180</v>
      </c>
      <c r="D63" s="5"/>
      <c r="E63" s="77" t="s">
        <v>181</v>
      </c>
      <c r="F63" s="100"/>
      <c r="G63" s="76"/>
      <c r="H63" s="47"/>
      <c r="K63" s="69"/>
    </row>
    <row r="64" spans="1:11" x14ac:dyDescent="0.3">
      <c r="A64" s="140"/>
      <c r="B64" s="5"/>
      <c r="C64" s="5"/>
      <c r="D64" s="5"/>
      <c r="E64" s="77"/>
      <c r="F64" s="100"/>
      <c r="G64" s="76"/>
      <c r="H64" s="47"/>
      <c r="K64" s="69"/>
    </row>
    <row r="65" spans="1:11" x14ac:dyDescent="0.3">
      <c r="A65" s="140" t="s">
        <v>229</v>
      </c>
      <c r="B65" s="5" t="s">
        <v>230</v>
      </c>
      <c r="C65" s="5" t="s">
        <v>180</v>
      </c>
      <c r="D65" s="5"/>
      <c r="E65" s="77" t="s">
        <v>181</v>
      </c>
      <c r="F65" s="100"/>
      <c r="G65" s="76"/>
      <c r="H65" s="47"/>
      <c r="K65" s="69"/>
    </row>
    <row r="66" spans="1:11" x14ac:dyDescent="0.3">
      <c r="A66" s="140"/>
      <c r="B66" s="5"/>
      <c r="C66" s="5"/>
      <c r="D66" s="5"/>
      <c r="E66" s="77"/>
      <c r="F66" s="100"/>
      <c r="G66" s="76"/>
      <c r="H66" s="47"/>
      <c r="K66" s="69"/>
    </row>
    <row r="67" spans="1:11" x14ac:dyDescent="0.3">
      <c r="A67" s="140" t="s">
        <v>231</v>
      </c>
      <c r="B67" s="5" t="s">
        <v>232</v>
      </c>
      <c r="C67" s="5" t="s">
        <v>180</v>
      </c>
      <c r="D67" s="5"/>
      <c r="E67" s="77" t="s">
        <v>181</v>
      </c>
      <c r="F67" s="100"/>
      <c r="G67" s="76"/>
      <c r="H67" s="47"/>
      <c r="K67" s="69"/>
    </row>
    <row r="68" spans="1:11" x14ac:dyDescent="0.3">
      <c r="A68" s="140"/>
      <c r="B68" s="5"/>
      <c r="C68" s="5"/>
      <c r="D68" s="5"/>
      <c r="E68" s="77"/>
      <c r="F68" s="100"/>
      <c r="G68" s="76"/>
      <c r="H68" s="47"/>
      <c r="K68" s="69"/>
    </row>
    <row r="69" spans="1:11" x14ac:dyDescent="0.3">
      <c r="A69" s="140" t="s">
        <v>233</v>
      </c>
      <c r="B69" s="5" t="s">
        <v>234</v>
      </c>
      <c r="C69" s="5" t="s">
        <v>180</v>
      </c>
      <c r="D69" s="5"/>
      <c r="E69" s="77" t="s">
        <v>181</v>
      </c>
      <c r="F69" s="100"/>
      <c r="G69" s="76"/>
      <c r="H69" s="47"/>
      <c r="K69" s="69"/>
    </row>
    <row r="70" spans="1:11" x14ac:dyDescent="0.3">
      <c r="A70" s="140"/>
      <c r="B70" s="5"/>
      <c r="C70" s="5"/>
      <c r="D70" s="5"/>
      <c r="E70" s="77"/>
      <c r="F70" s="100"/>
      <c r="G70" s="76"/>
      <c r="H70" s="47"/>
      <c r="K70" s="69"/>
    </row>
    <row r="71" spans="1:11" x14ac:dyDescent="0.3">
      <c r="A71" s="140" t="s">
        <v>235</v>
      </c>
      <c r="B71" s="5" t="s">
        <v>236</v>
      </c>
      <c r="C71" s="5" t="s">
        <v>180</v>
      </c>
      <c r="D71" s="5"/>
      <c r="E71" s="77" t="s">
        <v>181</v>
      </c>
      <c r="F71" s="100"/>
      <c r="G71" s="76"/>
      <c r="H71" s="47"/>
      <c r="K71" s="69"/>
    </row>
    <row r="72" spans="1:11" x14ac:dyDescent="0.3">
      <c r="A72" s="140"/>
      <c r="B72" s="5"/>
      <c r="C72" s="5"/>
      <c r="D72" s="5"/>
      <c r="E72" s="77"/>
      <c r="F72" s="100"/>
      <c r="G72" s="76"/>
      <c r="H72" s="47"/>
      <c r="K72" s="69"/>
    </row>
    <row r="73" spans="1:11" x14ac:dyDescent="0.3">
      <c r="A73" s="140" t="s">
        <v>237</v>
      </c>
      <c r="B73" s="175" t="s">
        <v>111</v>
      </c>
      <c r="C73" s="5" t="s">
        <v>180</v>
      </c>
      <c r="D73" s="5"/>
      <c r="E73" s="134" t="s">
        <v>181</v>
      </c>
      <c r="F73" s="100"/>
      <c r="G73" s="76"/>
      <c r="H73" s="47"/>
      <c r="I73" s="69"/>
    </row>
    <row r="74" spans="1:11" x14ac:dyDescent="0.3">
      <c r="A74" s="140"/>
      <c r="B74" s="5"/>
      <c r="C74" s="5"/>
      <c r="D74" s="5"/>
      <c r="E74" s="91"/>
      <c r="F74" s="100"/>
      <c r="G74" s="76"/>
      <c r="H74" s="47"/>
      <c r="I74" s="69"/>
    </row>
    <row r="75" spans="1:11" x14ac:dyDescent="0.3">
      <c r="A75" s="140" t="s">
        <v>238</v>
      </c>
      <c r="B75" s="175" t="s">
        <v>113</v>
      </c>
      <c r="C75" s="5" t="s">
        <v>180</v>
      </c>
      <c r="D75" s="5"/>
      <c r="E75" s="134" t="s">
        <v>181</v>
      </c>
      <c r="F75" s="100"/>
      <c r="G75" s="76"/>
      <c r="H75" s="47"/>
      <c r="I75" s="69"/>
    </row>
    <row r="76" spans="1:11" x14ac:dyDescent="0.3">
      <c r="A76" s="141"/>
      <c r="B76" s="78"/>
      <c r="C76" s="5"/>
      <c r="D76" s="5"/>
      <c r="E76" s="91"/>
      <c r="F76" s="100"/>
      <c r="G76" s="76"/>
      <c r="H76" s="47"/>
      <c r="I76" s="69"/>
    </row>
    <row r="77" spans="1:11" s="36" customFormat="1" ht="16.5" customHeight="1" x14ac:dyDescent="0.3">
      <c r="A77" s="161" t="s">
        <v>239</v>
      </c>
      <c r="B77" s="160"/>
      <c r="C77" s="160"/>
      <c r="D77" s="160"/>
      <c r="E77" s="160"/>
      <c r="F77" s="162"/>
      <c r="G77" s="163"/>
      <c r="H77" s="163">
        <f>SUM(H2:H74)</f>
        <v>0</v>
      </c>
    </row>
    <row r="78" spans="1:11" s="36" customFormat="1" x14ac:dyDescent="0.3">
      <c r="A78" s="142"/>
      <c r="B78" s="13"/>
      <c r="C78" s="13"/>
      <c r="D78" s="13"/>
      <c r="E78" s="13"/>
      <c r="F78" s="93"/>
      <c r="G78" s="82"/>
      <c r="H78" s="82"/>
      <c r="J78" s="70"/>
    </row>
    <row r="79" spans="1:11" x14ac:dyDescent="0.3">
      <c r="J79" s="71"/>
    </row>
  </sheetData>
  <pageMargins left="0.7" right="0.7" top="0.75" bottom="0.75" header="0.3" footer="0.3"/>
  <pageSetup scale="48" orientation="portrait" r:id="rId1"/>
  <colBreaks count="1" manualBreakCount="1">
    <brk id="1" max="7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B591-A774-42BE-A68B-883198B9C290}">
  <dimension ref="A1:K80"/>
  <sheetViews>
    <sheetView zoomScaleNormal="100" workbookViewId="0">
      <pane ySplit="2" topLeftCell="A69" activePane="bottomLeft" state="frozen"/>
      <selection pane="bottomLeft" activeCell="B5" sqref="B5"/>
    </sheetView>
  </sheetViews>
  <sheetFormatPr defaultColWidth="9.1796875" defaultRowHeight="14" x14ac:dyDescent="0.3"/>
  <cols>
    <col min="1" max="1" width="6.54296875" style="79" bestFit="1" customWidth="1"/>
    <col min="2" max="2" width="87.26953125" style="13" customWidth="1"/>
    <col min="3" max="3" width="12" style="13" customWidth="1"/>
    <col min="4" max="5" width="15.7265625" style="13" customWidth="1"/>
    <col min="6" max="6" width="15.7265625" style="93" customWidth="1"/>
    <col min="7" max="8" width="15.7265625" style="13" customWidth="1"/>
    <col min="9" max="9" width="9.1796875" style="13"/>
    <col min="10" max="10" width="14.7265625" style="13" bestFit="1" customWidth="1"/>
    <col min="11" max="11" width="13" style="13" bestFit="1" customWidth="1"/>
    <col min="12" max="13" width="9.1796875" style="13"/>
    <col min="14" max="14" width="13" style="13" bestFit="1" customWidth="1"/>
    <col min="15" max="16384" width="9.1796875" style="13"/>
  </cols>
  <sheetData>
    <row r="1" spans="1:11" ht="28" x14ac:dyDescent="0.3">
      <c r="A1" s="1" t="s">
        <v>0</v>
      </c>
      <c r="B1" s="2" t="s">
        <v>1</v>
      </c>
      <c r="C1" s="3" t="s">
        <v>2</v>
      </c>
      <c r="D1" s="3" t="s">
        <v>3</v>
      </c>
      <c r="E1" s="72" t="s">
        <v>170</v>
      </c>
      <c r="F1" s="99" t="s">
        <v>171</v>
      </c>
      <c r="G1" s="73" t="s">
        <v>172</v>
      </c>
      <c r="H1" s="61" t="s">
        <v>5</v>
      </c>
    </row>
    <row r="2" spans="1:11" x14ac:dyDescent="0.3">
      <c r="A2" s="12" t="s">
        <v>240</v>
      </c>
      <c r="B2" s="4"/>
      <c r="C2" s="4"/>
      <c r="D2" s="4"/>
      <c r="E2" s="62"/>
      <c r="F2" s="101"/>
      <c r="G2" s="80"/>
      <c r="H2" s="81">
        <f>'[1]ITEM NO	DESCRIPTION	UNIT	QUANTI'!H75</f>
        <v>0</v>
      </c>
    </row>
    <row r="3" spans="1:11" s="65" customFormat="1" x14ac:dyDescent="0.3">
      <c r="A3" s="143"/>
      <c r="B3" s="14"/>
      <c r="C3" s="5"/>
      <c r="D3" s="5"/>
      <c r="E3" s="15"/>
      <c r="F3" s="102"/>
      <c r="G3" s="13"/>
      <c r="H3" s="64"/>
    </row>
    <row r="4" spans="1:11" s="65" customFormat="1" x14ac:dyDescent="0.3">
      <c r="A4" s="144"/>
      <c r="B4" s="14" t="s">
        <v>173</v>
      </c>
      <c r="C4" s="5"/>
      <c r="D4" s="5"/>
      <c r="E4" s="15"/>
      <c r="F4" s="102"/>
      <c r="G4" s="13"/>
      <c r="H4" s="64"/>
    </row>
    <row r="5" spans="1:11" s="66" customFormat="1" x14ac:dyDescent="0.3">
      <c r="A5" s="145"/>
      <c r="B5" s="6" t="s">
        <v>241</v>
      </c>
      <c r="C5" s="5"/>
      <c r="D5" s="5"/>
      <c r="E5" s="15"/>
      <c r="F5" s="102"/>
      <c r="G5" s="13"/>
      <c r="H5" s="64"/>
    </row>
    <row r="6" spans="1:11" s="66" customFormat="1" x14ac:dyDescent="0.3">
      <c r="A6" s="145"/>
      <c r="B6" s="6"/>
      <c r="C6" s="5"/>
      <c r="D6" s="5"/>
      <c r="E6" s="15"/>
      <c r="F6" s="102"/>
      <c r="G6" s="13"/>
      <c r="H6" s="64"/>
    </row>
    <row r="7" spans="1:11" x14ac:dyDescent="0.3">
      <c r="A7" s="145"/>
      <c r="B7" s="8" t="s">
        <v>174</v>
      </c>
      <c r="C7" s="5"/>
      <c r="D7" s="5"/>
      <c r="E7" s="15"/>
      <c r="F7" s="102"/>
      <c r="H7" s="47"/>
    </row>
    <row r="8" spans="1:11" x14ac:dyDescent="0.3">
      <c r="A8" s="145"/>
      <c r="B8" s="8"/>
      <c r="C8" s="5"/>
      <c r="D8" s="5"/>
      <c r="E8" s="15"/>
      <c r="F8" s="102"/>
      <c r="H8" s="47"/>
    </row>
    <row r="9" spans="1:11" x14ac:dyDescent="0.3">
      <c r="A9" s="145"/>
      <c r="B9" s="5" t="s">
        <v>175</v>
      </c>
      <c r="C9" s="5"/>
      <c r="D9" s="5"/>
      <c r="E9" s="15"/>
      <c r="F9" s="102"/>
      <c r="H9" s="47"/>
    </row>
    <row r="10" spans="1:11" x14ac:dyDescent="0.3">
      <c r="A10" s="145"/>
      <c r="B10" s="8"/>
      <c r="C10" s="5"/>
      <c r="D10" s="5"/>
      <c r="E10" s="15"/>
      <c r="F10" s="102"/>
      <c r="H10" s="47"/>
    </row>
    <row r="11" spans="1:11" x14ac:dyDescent="0.3">
      <c r="A11" s="145"/>
      <c r="B11" s="8" t="s">
        <v>88</v>
      </c>
      <c r="C11" s="5"/>
      <c r="D11" s="5"/>
      <c r="E11" s="15"/>
      <c r="F11" s="102"/>
      <c r="H11" s="47"/>
    </row>
    <row r="12" spans="1:11" x14ac:dyDescent="0.3">
      <c r="A12" s="145"/>
      <c r="B12" s="5"/>
      <c r="C12" s="5"/>
      <c r="D12" s="5"/>
      <c r="E12" s="15"/>
      <c r="F12" s="102"/>
      <c r="H12" s="67"/>
    </row>
    <row r="13" spans="1:11" x14ac:dyDescent="0.3">
      <c r="A13" s="145"/>
      <c r="B13" s="5"/>
      <c r="C13" s="5"/>
      <c r="D13" s="5"/>
      <c r="E13" s="52"/>
      <c r="F13" s="103"/>
      <c r="G13" s="82"/>
      <c r="H13" s="47"/>
      <c r="K13" s="69"/>
    </row>
    <row r="14" spans="1:11" x14ac:dyDescent="0.3">
      <c r="A14" s="145" t="s">
        <v>242</v>
      </c>
      <c r="B14" s="8" t="s">
        <v>243</v>
      </c>
      <c r="C14" s="5"/>
      <c r="D14" s="5"/>
      <c r="E14" s="52"/>
      <c r="F14" s="103"/>
      <c r="G14" s="82"/>
      <c r="H14" s="47"/>
      <c r="K14" s="69"/>
    </row>
    <row r="15" spans="1:11" x14ac:dyDescent="0.3">
      <c r="A15" s="145"/>
      <c r="B15" s="5"/>
      <c r="C15" s="5"/>
      <c r="D15" s="5"/>
      <c r="E15" s="52"/>
      <c r="F15" s="103"/>
      <c r="G15" s="82"/>
      <c r="H15" s="47"/>
      <c r="K15" s="69"/>
    </row>
    <row r="16" spans="1:11" x14ac:dyDescent="0.3">
      <c r="A16" s="145" t="s">
        <v>244</v>
      </c>
      <c r="B16" s="5" t="s">
        <v>179</v>
      </c>
      <c r="C16" s="5" t="s">
        <v>180</v>
      </c>
      <c r="D16" s="5"/>
      <c r="E16" s="68" t="s">
        <v>181</v>
      </c>
      <c r="F16" s="104"/>
      <c r="G16" s="82"/>
      <c r="H16" s="47"/>
      <c r="K16" s="69"/>
    </row>
    <row r="17" spans="1:11" x14ac:dyDescent="0.3">
      <c r="A17" s="145"/>
      <c r="B17" s="5"/>
      <c r="C17" s="5"/>
      <c r="D17" s="5"/>
      <c r="E17" s="68"/>
      <c r="F17" s="104"/>
      <c r="G17" s="82"/>
      <c r="H17" s="47"/>
      <c r="K17" s="69"/>
    </row>
    <row r="18" spans="1:11" x14ac:dyDescent="0.3">
      <c r="A18" s="145" t="s">
        <v>245</v>
      </c>
      <c r="B18" s="5" t="s">
        <v>183</v>
      </c>
      <c r="C18" s="5" t="s">
        <v>180</v>
      </c>
      <c r="D18" s="5"/>
      <c r="E18" s="68" t="s">
        <v>181</v>
      </c>
      <c r="F18" s="104"/>
      <c r="G18" s="82"/>
      <c r="H18" s="47"/>
      <c r="K18" s="69"/>
    </row>
    <row r="19" spans="1:11" x14ac:dyDescent="0.3">
      <c r="A19" s="145"/>
      <c r="B19" s="5"/>
      <c r="C19" s="5"/>
      <c r="D19" s="5"/>
      <c r="E19" s="68"/>
      <c r="F19" s="104"/>
      <c r="G19" s="82"/>
      <c r="H19" s="47"/>
      <c r="K19" s="69"/>
    </row>
    <row r="20" spans="1:11" x14ac:dyDescent="0.3">
      <c r="A20" s="145" t="s">
        <v>246</v>
      </c>
      <c r="B20" s="5" t="s">
        <v>185</v>
      </c>
      <c r="C20" s="5" t="s">
        <v>180</v>
      </c>
      <c r="D20" s="5"/>
      <c r="E20" s="68" t="s">
        <v>181</v>
      </c>
      <c r="F20" s="104"/>
      <c r="G20" s="82"/>
      <c r="H20" s="47"/>
      <c r="K20" s="69"/>
    </row>
    <row r="21" spans="1:11" x14ac:dyDescent="0.3">
      <c r="A21" s="145"/>
      <c r="B21" s="5"/>
      <c r="C21" s="5"/>
      <c r="D21" s="5"/>
      <c r="E21" s="68"/>
      <c r="F21" s="104"/>
      <c r="G21" s="82"/>
      <c r="H21" s="47"/>
      <c r="K21" s="69"/>
    </row>
    <row r="22" spans="1:11" x14ac:dyDescent="0.3">
      <c r="A22" s="145" t="s">
        <v>247</v>
      </c>
      <c r="B22" s="5" t="s">
        <v>187</v>
      </c>
      <c r="C22" s="5" t="s">
        <v>180</v>
      </c>
      <c r="D22" s="5"/>
      <c r="E22" s="68" t="s">
        <v>181</v>
      </c>
      <c r="F22" s="104"/>
      <c r="G22" s="82"/>
      <c r="H22" s="47"/>
      <c r="K22" s="69"/>
    </row>
    <row r="23" spans="1:11" x14ac:dyDescent="0.3">
      <c r="A23" s="145"/>
      <c r="B23" s="5"/>
      <c r="C23" s="5"/>
      <c r="D23" s="5"/>
      <c r="E23" s="68"/>
      <c r="F23" s="104"/>
      <c r="G23" s="82"/>
      <c r="H23" s="47"/>
      <c r="K23" s="69"/>
    </row>
    <row r="24" spans="1:11" x14ac:dyDescent="0.3">
      <c r="A24" s="145" t="s">
        <v>248</v>
      </c>
      <c r="B24" s="5" t="s">
        <v>189</v>
      </c>
      <c r="C24" s="5" t="s">
        <v>180</v>
      </c>
      <c r="D24" s="5"/>
      <c r="E24" s="68" t="s">
        <v>181</v>
      </c>
      <c r="F24" s="104"/>
      <c r="G24" s="82"/>
      <c r="H24" s="47"/>
      <c r="K24" s="69"/>
    </row>
    <row r="25" spans="1:11" x14ac:dyDescent="0.3">
      <c r="A25" s="145"/>
      <c r="B25" s="5"/>
      <c r="C25" s="5"/>
      <c r="D25" s="5"/>
      <c r="E25" s="68"/>
      <c r="F25" s="104"/>
      <c r="G25" s="82"/>
      <c r="H25" s="47"/>
      <c r="K25" s="69"/>
    </row>
    <row r="26" spans="1:11" x14ac:dyDescent="0.3">
      <c r="A26" s="145" t="s">
        <v>249</v>
      </c>
      <c r="B26" s="5" t="s">
        <v>191</v>
      </c>
      <c r="C26" s="5" t="s">
        <v>180</v>
      </c>
      <c r="D26" s="5"/>
      <c r="E26" s="68" t="s">
        <v>181</v>
      </c>
      <c r="F26" s="104"/>
      <c r="G26" s="82"/>
      <c r="H26" s="47"/>
      <c r="K26" s="69"/>
    </row>
    <row r="27" spans="1:11" x14ac:dyDescent="0.3">
      <c r="A27" s="145"/>
      <c r="B27" s="5"/>
      <c r="C27" s="5"/>
      <c r="D27" s="5"/>
      <c r="E27" s="68"/>
      <c r="F27" s="104"/>
      <c r="G27" s="82"/>
      <c r="H27" s="47"/>
      <c r="K27" s="69"/>
    </row>
    <row r="28" spans="1:11" x14ac:dyDescent="0.3">
      <c r="A28" s="145" t="s">
        <v>250</v>
      </c>
      <c r="B28" s="5" t="s">
        <v>193</v>
      </c>
      <c r="C28" s="5" t="s">
        <v>180</v>
      </c>
      <c r="D28" s="5"/>
      <c r="E28" s="68" t="s">
        <v>181</v>
      </c>
      <c r="F28" s="104"/>
      <c r="G28" s="82"/>
      <c r="H28" s="47"/>
      <c r="K28" s="69"/>
    </row>
    <row r="29" spans="1:11" x14ac:dyDescent="0.3">
      <c r="A29" s="145"/>
      <c r="B29" s="5"/>
      <c r="C29" s="5"/>
      <c r="D29" s="5"/>
      <c r="E29" s="68"/>
      <c r="F29" s="104"/>
      <c r="G29" s="82"/>
      <c r="H29" s="47"/>
      <c r="K29" s="69"/>
    </row>
    <row r="30" spans="1:11" x14ac:dyDescent="0.3">
      <c r="A30" s="145" t="s">
        <v>251</v>
      </c>
      <c r="B30" s="5" t="s">
        <v>195</v>
      </c>
      <c r="C30" s="5" t="s">
        <v>180</v>
      </c>
      <c r="D30" s="5"/>
      <c r="E30" s="68" t="s">
        <v>181</v>
      </c>
      <c r="F30" s="104"/>
      <c r="G30" s="82"/>
      <c r="H30" s="47"/>
      <c r="K30" s="69"/>
    </row>
    <row r="31" spans="1:11" x14ac:dyDescent="0.3">
      <c r="A31" s="145"/>
      <c r="B31" s="5"/>
      <c r="C31" s="5"/>
      <c r="D31" s="5"/>
      <c r="E31" s="68"/>
      <c r="F31" s="104"/>
      <c r="G31" s="82"/>
      <c r="H31" s="47"/>
      <c r="K31" s="69"/>
    </row>
    <row r="32" spans="1:11" x14ac:dyDescent="0.3">
      <c r="A32" s="145" t="s">
        <v>252</v>
      </c>
      <c r="B32" s="5" t="s">
        <v>197</v>
      </c>
      <c r="C32" s="5" t="s">
        <v>180</v>
      </c>
      <c r="D32" s="5"/>
      <c r="E32" s="68" t="s">
        <v>181</v>
      </c>
      <c r="F32" s="104"/>
      <c r="G32" s="82"/>
      <c r="H32" s="47"/>
      <c r="K32" s="69"/>
    </row>
    <row r="33" spans="1:11" x14ac:dyDescent="0.3">
      <c r="A33" s="145" t="s">
        <v>253</v>
      </c>
      <c r="B33" s="5"/>
      <c r="C33" s="5"/>
      <c r="D33" s="5"/>
      <c r="E33" s="68"/>
      <c r="F33" s="104"/>
      <c r="G33" s="82"/>
      <c r="H33" s="47"/>
      <c r="K33" s="69"/>
    </row>
    <row r="34" spans="1:11" x14ac:dyDescent="0.3">
      <c r="A34" s="145" t="s">
        <v>254</v>
      </c>
      <c r="B34" s="5" t="s">
        <v>198</v>
      </c>
      <c r="C34" s="5" t="s">
        <v>180</v>
      </c>
      <c r="D34" s="5"/>
      <c r="E34" s="68" t="s">
        <v>181</v>
      </c>
      <c r="F34" s="104"/>
      <c r="G34" s="82"/>
      <c r="H34" s="47"/>
      <c r="K34" s="69"/>
    </row>
    <row r="35" spans="1:11" x14ac:dyDescent="0.3">
      <c r="A35" s="145"/>
      <c r="B35" s="5"/>
      <c r="C35" s="5"/>
      <c r="D35" s="5"/>
      <c r="E35" s="68"/>
      <c r="F35" s="104"/>
      <c r="G35" s="82"/>
      <c r="H35" s="47"/>
      <c r="K35" s="69"/>
    </row>
    <row r="36" spans="1:11" x14ac:dyDescent="0.3">
      <c r="A36" s="145" t="s">
        <v>255</v>
      </c>
      <c r="B36" s="5" t="s">
        <v>200</v>
      </c>
      <c r="C36" s="5" t="s">
        <v>180</v>
      </c>
      <c r="D36" s="5"/>
      <c r="E36" s="68" t="s">
        <v>181</v>
      </c>
      <c r="F36" s="104"/>
      <c r="G36" s="82"/>
      <c r="H36" s="47"/>
      <c r="K36" s="69"/>
    </row>
    <row r="37" spans="1:11" x14ac:dyDescent="0.3">
      <c r="A37" s="145"/>
      <c r="B37" s="5"/>
      <c r="C37" s="5"/>
      <c r="D37" s="5"/>
      <c r="E37" s="68"/>
      <c r="F37" s="104"/>
      <c r="G37" s="82"/>
      <c r="H37" s="47"/>
      <c r="K37" s="69"/>
    </row>
    <row r="38" spans="1:11" x14ac:dyDescent="0.3">
      <c r="A38" s="145" t="s">
        <v>256</v>
      </c>
      <c r="B38" s="5" t="s">
        <v>202</v>
      </c>
      <c r="C38" s="5" t="s">
        <v>180</v>
      </c>
      <c r="D38" s="5"/>
      <c r="E38" s="68" t="s">
        <v>181</v>
      </c>
      <c r="F38" s="104"/>
      <c r="G38" s="82"/>
      <c r="H38" s="47"/>
      <c r="K38" s="69"/>
    </row>
    <row r="39" spans="1:11" x14ac:dyDescent="0.3">
      <c r="A39" s="145"/>
      <c r="B39" s="5"/>
      <c r="C39" s="5"/>
      <c r="D39" s="5"/>
      <c r="E39" s="68"/>
      <c r="F39" s="104"/>
      <c r="G39" s="82"/>
      <c r="H39" s="47"/>
      <c r="K39" s="69"/>
    </row>
    <row r="40" spans="1:11" x14ac:dyDescent="0.3">
      <c r="A40" s="145" t="s">
        <v>257</v>
      </c>
      <c r="B40" s="5" t="s">
        <v>204</v>
      </c>
      <c r="C40" s="5" t="s">
        <v>180</v>
      </c>
      <c r="D40" s="5"/>
      <c r="E40" s="68" t="s">
        <v>181</v>
      </c>
      <c r="F40" s="104"/>
      <c r="G40" s="82"/>
      <c r="H40" s="47"/>
      <c r="K40" s="69"/>
    </row>
    <row r="41" spans="1:11" x14ac:dyDescent="0.3">
      <c r="A41" s="145"/>
      <c r="B41" s="5"/>
      <c r="C41" s="5"/>
      <c r="D41" s="5"/>
      <c r="E41" s="68"/>
      <c r="F41" s="104"/>
      <c r="G41" s="82"/>
      <c r="H41" s="47"/>
      <c r="K41" s="69"/>
    </row>
    <row r="42" spans="1:11" x14ac:dyDescent="0.3">
      <c r="A42" s="145" t="s">
        <v>257</v>
      </c>
      <c r="B42" s="5" t="s">
        <v>206</v>
      </c>
      <c r="C42" s="5" t="s">
        <v>180</v>
      </c>
      <c r="D42" s="5"/>
      <c r="E42" s="68" t="s">
        <v>181</v>
      </c>
      <c r="F42" s="104"/>
      <c r="G42" s="82"/>
      <c r="H42" s="47"/>
      <c r="K42" s="69"/>
    </row>
    <row r="43" spans="1:11" x14ac:dyDescent="0.3">
      <c r="A43" s="145"/>
      <c r="B43" s="5"/>
      <c r="C43" s="5"/>
      <c r="D43" s="5"/>
      <c r="E43" s="68"/>
      <c r="F43" s="104"/>
      <c r="G43" s="82"/>
      <c r="H43" s="47"/>
      <c r="K43" s="69"/>
    </row>
    <row r="44" spans="1:11" x14ac:dyDescent="0.3">
      <c r="A44" s="145" t="s">
        <v>258</v>
      </c>
      <c r="B44" s="5" t="s">
        <v>208</v>
      </c>
      <c r="C44" s="5" t="s">
        <v>180</v>
      </c>
      <c r="D44" s="5"/>
      <c r="E44" s="68" t="s">
        <v>181</v>
      </c>
      <c r="F44" s="104"/>
      <c r="G44" s="82"/>
      <c r="H44" s="47"/>
      <c r="K44" s="69"/>
    </row>
    <row r="45" spans="1:11" x14ac:dyDescent="0.3">
      <c r="A45" s="145"/>
      <c r="B45" s="5"/>
      <c r="C45" s="5"/>
      <c r="D45" s="5"/>
      <c r="E45" s="68"/>
      <c r="F45" s="104"/>
      <c r="G45" s="82"/>
      <c r="H45" s="47"/>
      <c r="K45" s="69"/>
    </row>
    <row r="46" spans="1:11" x14ac:dyDescent="0.3">
      <c r="A46" s="145" t="s">
        <v>259</v>
      </c>
      <c r="B46" s="5" t="s">
        <v>210</v>
      </c>
      <c r="C46" s="5" t="s">
        <v>180</v>
      </c>
      <c r="D46" s="5"/>
      <c r="E46" s="68" t="s">
        <v>181</v>
      </c>
      <c r="F46" s="104"/>
      <c r="G46" s="82"/>
      <c r="H46" s="47"/>
      <c r="K46" s="69"/>
    </row>
    <row r="47" spans="1:11" x14ac:dyDescent="0.3">
      <c r="A47" s="145"/>
      <c r="B47" s="5"/>
      <c r="C47" s="5"/>
      <c r="D47" s="5"/>
      <c r="E47" s="68"/>
      <c r="F47" s="104"/>
      <c r="G47" s="82"/>
      <c r="H47" s="47"/>
      <c r="K47" s="69"/>
    </row>
    <row r="48" spans="1:11" x14ac:dyDescent="0.3">
      <c r="A48" s="145" t="s">
        <v>260</v>
      </c>
      <c r="B48" s="5" t="s">
        <v>212</v>
      </c>
      <c r="C48" s="5" t="s">
        <v>180</v>
      </c>
      <c r="D48" s="5"/>
      <c r="E48" s="68" t="s">
        <v>181</v>
      </c>
      <c r="F48" s="104"/>
      <c r="G48" s="82"/>
      <c r="H48" s="47"/>
      <c r="K48" s="69"/>
    </row>
    <row r="49" spans="1:11" x14ac:dyDescent="0.3">
      <c r="A49" s="145"/>
      <c r="B49" s="5"/>
      <c r="C49" s="5"/>
      <c r="D49" s="5"/>
      <c r="E49" s="68"/>
      <c r="F49" s="104"/>
      <c r="G49" s="82"/>
      <c r="H49" s="47"/>
      <c r="K49" s="69"/>
    </row>
    <row r="50" spans="1:11" x14ac:dyDescent="0.3">
      <c r="A50" s="145" t="s">
        <v>261</v>
      </c>
      <c r="B50" s="5" t="s">
        <v>214</v>
      </c>
      <c r="C50" s="5" t="s">
        <v>180</v>
      </c>
      <c r="D50" s="5"/>
      <c r="E50" s="68" t="s">
        <v>181</v>
      </c>
      <c r="F50" s="104"/>
      <c r="G50" s="82"/>
      <c r="H50" s="47"/>
      <c r="K50" s="69"/>
    </row>
    <row r="51" spans="1:11" x14ac:dyDescent="0.3">
      <c r="A51" s="145"/>
      <c r="B51" s="5"/>
      <c r="C51" s="5"/>
      <c r="D51" s="5"/>
      <c r="E51" s="68"/>
      <c r="F51" s="104"/>
      <c r="G51" s="82"/>
      <c r="H51" s="47"/>
      <c r="K51" s="69"/>
    </row>
    <row r="52" spans="1:11" x14ac:dyDescent="0.3">
      <c r="A52" s="145" t="s">
        <v>262</v>
      </c>
      <c r="B52" s="5" t="s">
        <v>216</v>
      </c>
      <c r="C52" s="5" t="s">
        <v>180</v>
      </c>
      <c r="D52" s="5"/>
      <c r="E52" s="68" t="s">
        <v>181</v>
      </c>
      <c r="F52" s="104"/>
      <c r="G52" s="82"/>
      <c r="H52" s="47"/>
      <c r="K52" s="69"/>
    </row>
    <row r="53" spans="1:11" x14ac:dyDescent="0.3">
      <c r="A53" s="145"/>
      <c r="B53" s="5"/>
      <c r="C53" s="5"/>
      <c r="D53" s="5"/>
      <c r="E53" s="68"/>
      <c r="F53" s="104"/>
      <c r="G53" s="82"/>
      <c r="H53" s="47"/>
      <c r="K53" s="69"/>
    </row>
    <row r="54" spans="1:11" x14ac:dyDescent="0.3">
      <c r="A54" s="145" t="s">
        <v>263</v>
      </c>
      <c r="B54" s="5" t="s">
        <v>218</v>
      </c>
      <c r="C54" s="5" t="s">
        <v>180</v>
      </c>
      <c r="D54" s="5"/>
      <c r="E54" s="68" t="s">
        <v>181</v>
      </c>
      <c r="F54" s="104"/>
      <c r="G54" s="82"/>
      <c r="H54" s="47"/>
      <c r="K54" s="69"/>
    </row>
    <row r="55" spans="1:11" x14ac:dyDescent="0.3">
      <c r="A55" s="145"/>
      <c r="B55" s="5"/>
      <c r="C55" s="5"/>
      <c r="D55" s="5"/>
      <c r="E55" s="68"/>
      <c r="F55" s="104"/>
      <c r="G55" s="82"/>
      <c r="H55" s="47"/>
      <c r="K55" s="69"/>
    </row>
    <row r="56" spans="1:11" x14ac:dyDescent="0.3">
      <c r="A56" s="145" t="s">
        <v>264</v>
      </c>
      <c r="B56" s="5" t="s">
        <v>220</v>
      </c>
      <c r="C56" s="5" t="s">
        <v>180</v>
      </c>
      <c r="D56" s="5"/>
      <c r="E56" s="68" t="s">
        <v>181</v>
      </c>
      <c r="F56" s="104"/>
      <c r="G56" s="82"/>
      <c r="H56" s="47"/>
      <c r="K56" s="69"/>
    </row>
    <row r="57" spans="1:11" x14ac:dyDescent="0.3">
      <c r="A57" s="145"/>
      <c r="B57" s="5"/>
      <c r="C57" s="5"/>
      <c r="D57" s="5"/>
      <c r="E57" s="68"/>
      <c r="F57" s="104"/>
      <c r="G57" s="82"/>
      <c r="H57" s="47"/>
      <c r="K57" s="69"/>
    </row>
    <row r="58" spans="1:11" x14ac:dyDescent="0.3">
      <c r="A58" s="145" t="s">
        <v>265</v>
      </c>
      <c r="B58" s="5" t="s">
        <v>222</v>
      </c>
      <c r="C58" s="5" t="s">
        <v>180</v>
      </c>
      <c r="D58" s="5"/>
      <c r="E58" s="68" t="s">
        <v>181</v>
      </c>
      <c r="F58" s="104"/>
      <c r="G58" s="82"/>
      <c r="H58" s="47"/>
      <c r="K58" s="69"/>
    </row>
    <row r="59" spans="1:11" x14ac:dyDescent="0.3">
      <c r="A59" s="145"/>
      <c r="B59" s="5"/>
      <c r="C59" s="5"/>
      <c r="D59" s="5"/>
      <c r="E59" s="68"/>
      <c r="F59" s="104"/>
      <c r="G59" s="82"/>
      <c r="H59" s="47"/>
      <c r="K59" s="69"/>
    </row>
    <row r="60" spans="1:11" x14ac:dyDescent="0.3">
      <c r="A60" s="145" t="s">
        <v>266</v>
      </c>
      <c r="B60" s="5" t="s">
        <v>224</v>
      </c>
      <c r="C60" s="5" t="s">
        <v>180</v>
      </c>
      <c r="D60" s="5"/>
      <c r="E60" s="68" t="s">
        <v>181</v>
      </c>
      <c r="F60" s="104"/>
      <c r="G60" s="82"/>
      <c r="H60" s="47"/>
      <c r="K60" s="69"/>
    </row>
    <row r="61" spans="1:11" x14ac:dyDescent="0.3">
      <c r="A61" s="145"/>
      <c r="B61" s="5"/>
      <c r="C61" s="5"/>
      <c r="D61" s="5"/>
      <c r="E61" s="68"/>
      <c r="F61" s="104"/>
      <c r="G61" s="82"/>
      <c r="H61" s="47"/>
      <c r="K61" s="69"/>
    </row>
    <row r="62" spans="1:11" x14ac:dyDescent="0.3">
      <c r="A62" s="145" t="s">
        <v>267</v>
      </c>
      <c r="B62" s="5" t="s">
        <v>226</v>
      </c>
      <c r="C62" s="5" t="s">
        <v>180</v>
      </c>
      <c r="D62" s="5"/>
      <c r="E62" s="68" t="s">
        <v>181</v>
      </c>
      <c r="F62" s="104"/>
      <c r="G62" s="82"/>
      <c r="H62" s="47"/>
      <c r="K62" s="69"/>
    </row>
    <row r="63" spans="1:11" x14ac:dyDescent="0.3">
      <c r="A63" s="145"/>
      <c r="B63" s="5"/>
      <c r="C63" s="5"/>
      <c r="D63" s="5"/>
      <c r="E63" s="68"/>
      <c r="F63" s="104"/>
      <c r="G63" s="82"/>
      <c r="H63" s="47"/>
      <c r="K63" s="69"/>
    </row>
    <row r="64" spans="1:11" x14ac:dyDescent="0.3">
      <c r="A64" s="145" t="s">
        <v>268</v>
      </c>
      <c r="B64" s="5" t="s">
        <v>228</v>
      </c>
      <c r="C64" s="5" t="s">
        <v>180</v>
      </c>
      <c r="D64" s="5"/>
      <c r="E64" s="68" t="s">
        <v>181</v>
      </c>
      <c r="F64" s="104"/>
      <c r="G64" s="82"/>
      <c r="H64" s="47"/>
      <c r="K64" s="69"/>
    </row>
    <row r="65" spans="1:11" x14ac:dyDescent="0.3">
      <c r="A65" s="145"/>
      <c r="B65" s="5"/>
      <c r="C65" s="5"/>
      <c r="D65" s="5"/>
      <c r="E65" s="68"/>
      <c r="F65" s="104"/>
      <c r="G65" s="82"/>
      <c r="H65" s="47"/>
      <c r="K65" s="69"/>
    </row>
    <row r="66" spans="1:11" x14ac:dyDescent="0.3">
      <c r="A66" s="145" t="s">
        <v>269</v>
      </c>
      <c r="B66" s="5" t="s">
        <v>230</v>
      </c>
      <c r="C66" s="5" t="s">
        <v>180</v>
      </c>
      <c r="D66" s="5"/>
      <c r="E66" s="68" t="s">
        <v>181</v>
      </c>
      <c r="F66" s="104"/>
      <c r="G66" s="82"/>
      <c r="H66" s="47"/>
      <c r="K66" s="69"/>
    </row>
    <row r="67" spans="1:11" x14ac:dyDescent="0.3">
      <c r="A67" s="145"/>
      <c r="B67" s="5"/>
      <c r="C67" s="5"/>
      <c r="D67" s="5"/>
      <c r="E67" s="68"/>
      <c r="F67" s="104"/>
      <c r="G67" s="82"/>
      <c r="H67" s="47"/>
      <c r="K67" s="69"/>
    </row>
    <row r="68" spans="1:11" x14ac:dyDescent="0.3">
      <c r="A68" s="145" t="s">
        <v>270</v>
      </c>
      <c r="B68" s="5" t="s">
        <v>271</v>
      </c>
      <c r="C68" s="5" t="s">
        <v>180</v>
      </c>
      <c r="D68" s="5"/>
      <c r="E68" s="68" t="s">
        <v>181</v>
      </c>
      <c r="F68" s="104"/>
      <c r="G68" s="82"/>
      <c r="H68" s="47"/>
      <c r="K68" s="69"/>
    </row>
    <row r="69" spans="1:11" x14ac:dyDescent="0.3">
      <c r="A69" s="145"/>
      <c r="B69" s="5"/>
      <c r="C69" s="5"/>
      <c r="D69" s="5"/>
      <c r="E69" s="68"/>
      <c r="F69" s="104"/>
      <c r="G69" s="82"/>
      <c r="H69" s="47"/>
      <c r="K69" s="69"/>
    </row>
    <row r="70" spans="1:11" x14ac:dyDescent="0.3">
      <c r="A70" s="145" t="s">
        <v>272</v>
      </c>
      <c r="B70" s="5" t="s">
        <v>234</v>
      </c>
      <c r="C70" s="5" t="s">
        <v>180</v>
      </c>
      <c r="D70" s="5"/>
      <c r="E70" s="68" t="s">
        <v>181</v>
      </c>
      <c r="F70" s="104"/>
      <c r="G70" s="82"/>
      <c r="H70" s="47"/>
      <c r="K70" s="69"/>
    </row>
    <row r="71" spans="1:11" x14ac:dyDescent="0.3">
      <c r="A71" s="145"/>
      <c r="B71" s="5"/>
      <c r="C71" s="5"/>
      <c r="D71" s="5"/>
      <c r="E71" s="68"/>
      <c r="F71" s="104"/>
      <c r="G71" s="82"/>
      <c r="H71" s="47"/>
      <c r="K71" s="69"/>
    </row>
    <row r="72" spans="1:11" x14ac:dyDescent="0.3">
      <c r="A72" s="145" t="s">
        <v>273</v>
      </c>
      <c r="B72" s="5" t="s">
        <v>236</v>
      </c>
      <c r="C72" s="5" t="s">
        <v>180</v>
      </c>
      <c r="D72" s="5"/>
      <c r="E72" s="68" t="s">
        <v>181</v>
      </c>
      <c r="F72" s="104"/>
      <c r="G72" s="82"/>
      <c r="H72" s="47"/>
      <c r="K72" s="69"/>
    </row>
    <row r="73" spans="1:11" x14ac:dyDescent="0.3">
      <c r="A73" s="145"/>
      <c r="B73" s="5"/>
      <c r="C73" s="5"/>
      <c r="D73" s="5"/>
      <c r="E73" s="52"/>
      <c r="F73" s="103"/>
      <c r="G73" s="82"/>
      <c r="H73" s="47" t="str">
        <f t="shared" ref="H73:H77" si="0">IF(C73="","",D73*E73)</f>
        <v/>
      </c>
      <c r="K73" s="69"/>
    </row>
    <row r="74" spans="1:11" x14ac:dyDescent="0.3">
      <c r="A74" s="145" t="s">
        <v>274</v>
      </c>
      <c r="B74" s="175" t="s">
        <v>275</v>
      </c>
      <c r="C74" s="5" t="s">
        <v>180</v>
      </c>
      <c r="D74" s="5"/>
      <c r="E74" s="52" t="s">
        <v>181</v>
      </c>
      <c r="F74" s="103"/>
      <c r="G74" s="82"/>
      <c r="H74" s="47"/>
      <c r="K74" s="69"/>
    </row>
    <row r="75" spans="1:11" x14ac:dyDescent="0.3">
      <c r="A75" s="145"/>
      <c r="B75" s="5"/>
      <c r="C75" s="5"/>
      <c r="D75" s="5"/>
      <c r="E75" s="52"/>
      <c r="F75" s="103"/>
      <c r="G75" s="82"/>
      <c r="H75" s="47"/>
      <c r="K75" s="69"/>
    </row>
    <row r="76" spans="1:11" x14ac:dyDescent="0.3">
      <c r="A76" s="145" t="s">
        <v>276</v>
      </c>
      <c r="B76" s="175" t="s">
        <v>277</v>
      </c>
      <c r="C76" s="5" t="s">
        <v>180</v>
      </c>
      <c r="D76" s="5"/>
      <c r="E76" s="52" t="s">
        <v>181</v>
      </c>
      <c r="F76" s="103"/>
      <c r="G76" s="82"/>
      <c r="H76" s="47"/>
      <c r="K76" s="69"/>
    </row>
    <row r="77" spans="1:11" x14ac:dyDescent="0.3">
      <c r="A77" s="7"/>
      <c r="B77" s="5"/>
      <c r="C77" s="5"/>
      <c r="D77" s="5"/>
      <c r="E77" s="52"/>
      <c r="F77" s="103"/>
      <c r="G77" s="82"/>
      <c r="H77" s="47" t="str">
        <f t="shared" si="0"/>
        <v/>
      </c>
    </row>
    <row r="78" spans="1:11" s="36" customFormat="1" ht="16.5" customHeight="1" x14ac:dyDescent="0.3">
      <c r="A78" s="161" t="s">
        <v>51</v>
      </c>
      <c r="B78" s="160"/>
      <c r="C78" s="160"/>
      <c r="D78" s="160"/>
      <c r="E78" s="163"/>
      <c r="F78" s="165"/>
      <c r="G78" s="163"/>
      <c r="H78" s="163">
        <f>SUM(H2:H73)</f>
        <v>0</v>
      </c>
    </row>
    <row r="79" spans="1:11" s="36" customFormat="1" x14ac:dyDescent="0.3">
      <c r="A79" s="79"/>
      <c r="B79" s="13"/>
      <c r="C79" s="13"/>
      <c r="D79" s="13"/>
      <c r="E79" s="82"/>
      <c r="F79" s="164"/>
      <c r="G79" s="82"/>
      <c r="H79" s="82"/>
      <c r="J79" s="70"/>
    </row>
    <row r="80" spans="1:11" x14ac:dyDescent="0.3">
      <c r="J80" s="71"/>
    </row>
  </sheetData>
  <pageMargins left="0.7" right="0.7" top="0.75" bottom="0.75" header="0.3" footer="0.3"/>
  <pageSetup scale="50" orientation="portrait" r:id="rId1"/>
  <colBreaks count="1" manualBreakCount="1">
    <brk id="1" max="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38569-63CA-4851-A776-70C334E9874E}">
  <dimension ref="A1:K77"/>
  <sheetViews>
    <sheetView zoomScaleNormal="100" workbookViewId="0">
      <pane ySplit="3" topLeftCell="A70" activePane="bottomLeft" state="frozen"/>
      <selection pane="bottomLeft" activeCell="B5" sqref="B5"/>
    </sheetView>
  </sheetViews>
  <sheetFormatPr defaultColWidth="9.1796875" defaultRowHeight="14" x14ac:dyDescent="0.3"/>
  <cols>
    <col min="1" max="1" width="6.54296875" style="79" bestFit="1" customWidth="1"/>
    <col min="2" max="2" width="87.26953125" style="13" customWidth="1"/>
    <col min="3" max="3" width="12" style="13" customWidth="1"/>
    <col min="4" max="5" width="15.7265625" style="13" customWidth="1"/>
    <col min="6" max="6" width="15.7265625" style="93" customWidth="1"/>
    <col min="7" max="8" width="15.7265625" style="13" customWidth="1"/>
    <col min="9" max="9" width="9.1796875" style="13"/>
    <col min="10" max="10" width="14.7265625" style="13" bestFit="1" customWidth="1"/>
    <col min="11" max="11" width="13" style="13" bestFit="1" customWidth="1"/>
    <col min="12" max="13" width="9.1796875" style="13"/>
    <col min="14" max="14" width="13" style="13" bestFit="1" customWidth="1"/>
    <col min="15" max="16384" width="9.1796875" style="13"/>
  </cols>
  <sheetData>
    <row r="1" spans="1:11" ht="28" x14ac:dyDescent="0.3">
      <c r="A1" s="1" t="s">
        <v>0</v>
      </c>
      <c r="B1" s="2" t="s">
        <v>1</v>
      </c>
      <c r="C1" s="3" t="s">
        <v>2</v>
      </c>
      <c r="D1" s="3" t="s">
        <v>3</v>
      </c>
      <c r="E1" s="9" t="s">
        <v>170</v>
      </c>
      <c r="F1" s="105" t="s">
        <v>171</v>
      </c>
      <c r="G1" s="9" t="s">
        <v>172</v>
      </c>
      <c r="H1" s="83" t="s">
        <v>5</v>
      </c>
    </row>
    <row r="2" spans="1:11" x14ac:dyDescent="0.3">
      <c r="A2" s="11"/>
      <c r="B2" s="2"/>
      <c r="C2" s="3"/>
      <c r="D2" s="3"/>
      <c r="E2" s="9"/>
      <c r="F2" s="105"/>
      <c r="G2" s="9"/>
      <c r="H2" s="83"/>
    </row>
    <row r="3" spans="1:11" x14ac:dyDescent="0.3">
      <c r="A3" s="12" t="s">
        <v>240</v>
      </c>
      <c r="B3" s="4"/>
      <c r="C3" s="4"/>
      <c r="D3" s="4"/>
      <c r="E3" s="62"/>
      <c r="F3" s="87"/>
      <c r="G3" s="62"/>
      <c r="H3" s="81">
        <f>'[1]3.1 AC Compressor replacement'!H74</f>
        <v>0</v>
      </c>
    </row>
    <row r="4" spans="1:11" s="65" customFormat="1" x14ac:dyDescent="0.3">
      <c r="A4" s="5"/>
      <c r="B4" s="6" t="s">
        <v>173</v>
      </c>
      <c r="C4" s="5"/>
      <c r="D4" s="5"/>
      <c r="E4" s="15"/>
      <c r="F4" s="88"/>
      <c r="G4" s="15"/>
      <c r="H4" s="64"/>
    </row>
    <row r="5" spans="1:11" s="66" customFormat="1" x14ac:dyDescent="0.3">
      <c r="A5" s="5"/>
      <c r="B5" s="6" t="s">
        <v>278</v>
      </c>
      <c r="C5" s="5"/>
      <c r="D5" s="5"/>
      <c r="E5" s="15"/>
      <c r="F5" s="88"/>
      <c r="G5" s="15"/>
      <c r="H5" s="64"/>
    </row>
    <row r="6" spans="1:11" s="66" customFormat="1" x14ac:dyDescent="0.3">
      <c r="A6" s="5"/>
      <c r="B6" s="6"/>
      <c r="C6" s="5"/>
      <c r="D6" s="5"/>
      <c r="E6" s="15"/>
      <c r="F6" s="88"/>
      <c r="G6" s="15"/>
      <c r="H6" s="64"/>
    </row>
    <row r="7" spans="1:11" x14ac:dyDescent="0.3">
      <c r="A7" s="7"/>
      <c r="B7" s="8" t="s">
        <v>174</v>
      </c>
      <c r="C7" s="5"/>
      <c r="D7" s="5"/>
      <c r="E7" s="15"/>
      <c r="F7" s="88"/>
      <c r="G7" s="15"/>
      <c r="H7" s="47"/>
    </row>
    <row r="8" spans="1:11" x14ac:dyDescent="0.3">
      <c r="A8" s="7"/>
      <c r="B8" s="8"/>
      <c r="C8" s="5"/>
      <c r="D8" s="5"/>
      <c r="E8" s="15"/>
      <c r="F8" s="88"/>
      <c r="G8" s="15"/>
      <c r="H8" s="47"/>
    </row>
    <row r="9" spans="1:11" x14ac:dyDescent="0.3">
      <c r="A9" s="7"/>
      <c r="B9" s="5" t="s">
        <v>175</v>
      </c>
      <c r="C9" s="5"/>
      <c r="D9" s="5"/>
      <c r="E9" s="15"/>
      <c r="F9" s="88"/>
      <c r="G9" s="15"/>
      <c r="H9" s="47"/>
    </row>
    <row r="10" spans="1:11" x14ac:dyDescent="0.3">
      <c r="A10" s="7"/>
      <c r="B10" s="8"/>
      <c r="C10" s="5"/>
      <c r="D10" s="5"/>
      <c r="E10" s="15"/>
      <c r="F10" s="88"/>
      <c r="G10" s="15"/>
      <c r="H10" s="47"/>
    </row>
    <row r="11" spans="1:11" x14ac:dyDescent="0.3">
      <c r="A11" s="7"/>
      <c r="B11" s="8" t="s">
        <v>88</v>
      </c>
      <c r="C11" s="5"/>
      <c r="D11" s="5"/>
      <c r="E11" s="15"/>
      <c r="F11" s="88"/>
      <c r="G11" s="15"/>
      <c r="H11" s="47"/>
    </row>
    <row r="12" spans="1:11" x14ac:dyDescent="0.3">
      <c r="A12" s="7"/>
      <c r="B12" s="5"/>
      <c r="C12" s="5"/>
      <c r="D12" s="5"/>
      <c r="E12" s="15"/>
      <c r="F12" s="88"/>
      <c r="G12" s="15"/>
      <c r="H12" s="67"/>
    </row>
    <row r="13" spans="1:11" x14ac:dyDescent="0.3">
      <c r="A13" s="7"/>
      <c r="B13" s="5"/>
      <c r="C13" s="5"/>
      <c r="D13" s="5"/>
      <c r="E13" s="15"/>
      <c r="F13" s="88"/>
      <c r="G13" s="52"/>
      <c r="H13" s="47"/>
      <c r="K13" s="69"/>
    </row>
    <row r="14" spans="1:11" x14ac:dyDescent="0.3">
      <c r="A14" s="7" t="s">
        <v>279</v>
      </c>
      <c r="B14" s="8" t="s">
        <v>280</v>
      </c>
      <c r="C14" s="5"/>
      <c r="D14" s="5"/>
      <c r="E14" s="15"/>
      <c r="F14" s="88"/>
      <c r="G14" s="52"/>
      <c r="H14" s="47"/>
      <c r="K14" s="69"/>
    </row>
    <row r="15" spans="1:11" x14ac:dyDescent="0.3">
      <c r="A15" s="7"/>
      <c r="B15" s="5"/>
      <c r="C15" s="5"/>
      <c r="D15" s="5"/>
      <c r="E15" s="15"/>
      <c r="F15" s="88"/>
      <c r="G15" s="52"/>
      <c r="H15" s="47"/>
      <c r="K15" s="69"/>
    </row>
    <row r="16" spans="1:11" x14ac:dyDescent="0.3">
      <c r="A16" s="7" t="s">
        <v>281</v>
      </c>
      <c r="B16" s="5" t="s">
        <v>179</v>
      </c>
      <c r="C16" s="5" t="s">
        <v>180</v>
      </c>
      <c r="D16" s="5"/>
      <c r="E16" s="77" t="s">
        <v>181</v>
      </c>
      <c r="F16" s="100"/>
      <c r="G16" s="52"/>
      <c r="H16" s="47"/>
      <c r="K16" s="69"/>
    </row>
    <row r="17" spans="1:11" x14ac:dyDescent="0.3">
      <c r="A17" s="7"/>
      <c r="B17" s="5"/>
      <c r="C17" s="5"/>
      <c r="D17" s="5"/>
      <c r="E17" s="15"/>
      <c r="F17" s="100"/>
      <c r="G17" s="52"/>
      <c r="H17" s="47"/>
      <c r="K17" s="69"/>
    </row>
    <row r="18" spans="1:11" x14ac:dyDescent="0.3">
      <c r="A18" s="7" t="s">
        <v>282</v>
      </c>
      <c r="B18" s="5" t="s">
        <v>183</v>
      </c>
      <c r="C18" s="5" t="s">
        <v>180</v>
      </c>
      <c r="D18" s="5"/>
      <c r="E18" s="77" t="s">
        <v>181</v>
      </c>
      <c r="F18" s="100"/>
      <c r="G18" s="52"/>
      <c r="H18" s="47"/>
      <c r="K18" s="69"/>
    </row>
    <row r="19" spans="1:11" x14ac:dyDescent="0.3">
      <c r="A19" s="7"/>
      <c r="B19" s="5"/>
      <c r="C19" s="5"/>
      <c r="D19" s="5"/>
      <c r="E19" s="15"/>
      <c r="F19" s="100"/>
      <c r="G19" s="52"/>
      <c r="H19" s="47"/>
      <c r="K19" s="69"/>
    </row>
    <row r="20" spans="1:11" x14ac:dyDescent="0.3">
      <c r="A20" s="7" t="s">
        <v>283</v>
      </c>
      <c r="B20" s="5" t="s">
        <v>185</v>
      </c>
      <c r="C20" s="5" t="s">
        <v>180</v>
      </c>
      <c r="D20" s="5"/>
      <c r="E20" s="77" t="s">
        <v>181</v>
      </c>
      <c r="F20" s="100"/>
      <c r="G20" s="52"/>
      <c r="H20" s="47"/>
      <c r="K20" s="69"/>
    </row>
    <row r="21" spans="1:11" x14ac:dyDescent="0.3">
      <c r="A21" s="7"/>
      <c r="B21" s="5"/>
      <c r="C21" s="5"/>
      <c r="D21" s="5"/>
      <c r="E21" s="77"/>
      <c r="F21" s="100"/>
      <c r="G21" s="52"/>
      <c r="H21" s="47"/>
      <c r="K21" s="69"/>
    </row>
    <row r="22" spans="1:11" x14ac:dyDescent="0.3">
      <c r="A22" s="7" t="s">
        <v>284</v>
      </c>
      <c r="B22" s="5" t="s">
        <v>187</v>
      </c>
      <c r="C22" s="5" t="s">
        <v>180</v>
      </c>
      <c r="D22" s="5"/>
      <c r="E22" s="77" t="s">
        <v>181</v>
      </c>
      <c r="F22" s="100"/>
      <c r="G22" s="52"/>
      <c r="H22" s="47"/>
      <c r="K22" s="69"/>
    </row>
    <row r="23" spans="1:11" x14ac:dyDescent="0.3">
      <c r="A23" s="7"/>
      <c r="B23" s="5"/>
      <c r="C23" s="5"/>
      <c r="D23" s="5"/>
      <c r="E23" s="77"/>
      <c r="F23" s="100"/>
      <c r="G23" s="52"/>
      <c r="H23" s="47"/>
      <c r="K23" s="69"/>
    </row>
    <row r="24" spans="1:11" x14ac:dyDescent="0.3">
      <c r="A24" s="7" t="s">
        <v>285</v>
      </c>
      <c r="B24" s="5" t="s">
        <v>189</v>
      </c>
      <c r="C24" s="5" t="s">
        <v>180</v>
      </c>
      <c r="D24" s="5"/>
      <c r="E24" s="77" t="s">
        <v>181</v>
      </c>
      <c r="F24" s="100"/>
      <c r="G24" s="52"/>
      <c r="H24" s="47"/>
      <c r="K24" s="69"/>
    </row>
    <row r="25" spans="1:11" x14ac:dyDescent="0.3">
      <c r="A25" s="7"/>
      <c r="B25" s="5"/>
      <c r="C25" s="5"/>
      <c r="D25" s="5"/>
      <c r="E25" s="77"/>
      <c r="F25" s="100"/>
      <c r="G25" s="52"/>
      <c r="H25" s="47"/>
      <c r="K25" s="69"/>
    </row>
    <row r="26" spans="1:11" x14ac:dyDescent="0.3">
      <c r="A26" s="7" t="s">
        <v>286</v>
      </c>
      <c r="B26" s="5" t="s">
        <v>191</v>
      </c>
      <c r="C26" s="5" t="s">
        <v>180</v>
      </c>
      <c r="D26" s="5"/>
      <c r="E26" s="77" t="s">
        <v>181</v>
      </c>
      <c r="F26" s="100"/>
      <c r="G26" s="52"/>
      <c r="H26" s="47"/>
      <c r="K26" s="69"/>
    </row>
    <row r="27" spans="1:11" x14ac:dyDescent="0.3">
      <c r="A27" s="7"/>
      <c r="B27" s="5"/>
      <c r="C27" s="5"/>
      <c r="D27" s="5"/>
      <c r="E27" s="77"/>
      <c r="F27" s="100"/>
      <c r="G27" s="52"/>
      <c r="H27" s="47"/>
      <c r="K27" s="69"/>
    </row>
    <row r="28" spans="1:11" x14ac:dyDescent="0.3">
      <c r="A28" s="7" t="s">
        <v>287</v>
      </c>
      <c r="B28" s="5" t="s">
        <v>193</v>
      </c>
      <c r="C28" s="5" t="s">
        <v>180</v>
      </c>
      <c r="D28" s="5"/>
      <c r="E28" s="77" t="s">
        <v>181</v>
      </c>
      <c r="F28" s="100"/>
      <c r="G28" s="52"/>
      <c r="H28" s="47"/>
      <c r="K28" s="69"/>
    </row>
    <row r="29" spans="1:11" x14ac:dyDescent="0.3">
      <c r="A29" s="7"/>
      <c r="B29" s="5"/>
      <c r="C29" s="5"/>
      <c r="D29" s="5"/>
      <c r="E29" s="77"/>
      <c r="F29" s="100"/>
      <c r="G29" s="52"/>
      <c r="H29" s="47"/>
      <c r="K29" s="69"/>
    </row>
    <row r="30" spans="1:11" x14ac:dyDescent="0.3">
      <c r="A30" s="7" t="s">
        <v>288</v>
      </c>
      <c r="B30" s="5" t="s">
        <v>195</v>
      </c>
      <c r="C30" s="5" t="s">
        <v>180</v>
      </c>
      <c r="D30" s="5"/>
      <c r="E30" s="77" t="s">
        <v>181</v>
      </c>
      <c r="F30" s="100"/>
      <c r="G30" s="52"/>
      <c r="H30" s="47"/>
      <c r="K30" s="69"/>
    </row>
    <row r="31" spans="1:11" x14ac:dyDescent="0.3">
      <c r="A31" s="7"/>
      <c r="B31" s="5"/>
      <c r="C31" s="5"/>
      <c r="D31" s="5"/>
      <c r="E31" s="77"/>
      <c r="F31" s="100"/>
      <c r="G31" s="52"/>
      <c r="H31" s="47"/>
      <c r="K31" s="69"/>
    </row>
    <row r="32" spans="1:11" x14ac:dyDescent="0.3">
      <c r="A32" s="7" t="s">
        <v>289</v>
      </c>
      <c r="B32" s="5" t="s">
        <v>197</v>
      </c>
      <c r="C32" s="5" t="s">
        <v>180</v>
      </c>
      <c r="D32" s="5"/>
      <c r="E32" s="77" t="s">
        <v>181</v>
      </c>
      <c r="F32" s="100"/>
      <c r="G32" s="52"/>
      <c r="H32" s="47"/>
      <c r="K32" s="69"/>
    </row>
    <row r="33" spans="1:11" x14ac:dyDescent="0.3">
      <c r="A33" s="7"/>
      <c r="B33" s="5"/>
      <c r="C33" s="5"/>
      <c r="D33" s="5"/>
      <c r="E33" s="77"/>
      <c r="F33" s="100"/>
      <c r="G33" s="52"/>
      <c r="H33" s="47"/>
      <c r="K33" s="69"/>
    </row>
    <row r="34" spans="1:11" x14ac:dyDescent="0.3">
      <c r="A34" s="7" t="s">
        <v>290</v>
      </c>
      <c r="B34" s="5" t="s">
        <v>198</v>
      </c>
      <c r="C34" s="5" t="s">
        <v>180</v>
      </c>
      <c r="D34" s="5"/>
      <c r="E34" s="77" t="s">
        <v>181</v>
      </c>
      <c r="F34" s="100"/>
      <c r="G34" s="52"/>
      <c r="H34" s="47"/>
      <c r="K34" s="69"/>
    </row>
    <row r="35" spans="1:11" x14ac:dyDescent="0.3">
      <c r="A35" s="7"/>
      <c r="B35" s="5"/>
      <c r="C35" s="5"/>
      <c r="D35" s="5"/>
      <c r="E35" s="77"/>
      <c r="F35" s="100"/>
      <c r="G35" s="52"/>
      <c r="H35" s="47"/>
      <c r="K35" s="69"/>
    </row>
    <row r="36" spans="1:11" x14ac:dyDescent="0.3">
      <c r="A36" s="7" t="s">
        <v>291</v>
      </c>
      <c r="B36" s="5" t="s">
        <v>200</v>
      </c>
      <c r="C36" s="5" t="s">
        <v>180</v>
      </c>
      <c r="D36" s="5"/>
      <c r="E36" s="77" t="s">
        <v>181</v>
      </c>
      <c r="F36" s="100"/>
      <c r="G36" s="52"/>
      <c r="H36" s="47"/>
      <c r="K36" s="69"/>
    </row>
    <row r="37" spans="1:11" x14ac:dyDescent="0.3">
      <c r="A37" s="7"/>
      <c r="B37" s="5"/>
      <c r="C37" s="5"/>
      <c r="D37" s="5"/>
      <c r="E37" s="77"/>
      <c r="F37" s="100"/>
      <c r="G37" s="52"/>
      <c r="H37" s="47"/>
      <c r="K37" s="69"/>
    </row>
    <row r="38" spans="1:11" x14ac:dyDescent="0.3">
      <c r="A38" s="7" t="s">
        <v>292</v>
      </c>
      <c r="B38" s="5" t="s">
        <v>202</v>
      </c>
      <c r="C38" s="5" t="s">
        <v>180</v>
      </c>
      <c r="D38" s="5"/>
      <c r="E38" s="77" t="s">
        <v>181</v>
      </c>
      <c r="F38" s="100"/>
      <c r="G38" s="52"/>
      <c r="H38" s="47"/>
      <c r="K38" s="69"/>
    </row>
    <row r="39" spans="1:11" x14ac:dyDescent="0.3">
      <c r="A39" s="7"/>
      <c r="B39" s="5"/>
      <c r="C39" s="5"/>
      <c r="D39" s="5"/>
      <c r="E39" s="77"/>
      <c r="F39" s="100"/>
      <c r="G39" s="52"/>
      <c r="H39" s="47"/>
      <c r="K39" s="69"/>
    </row>
    <row r="40" spans="1:11" x14ac:dyDescent="0.3">
      <c r="A40" s="7" t="s">
        <v>293</v>
      </c>
      <c r="B40" s="5" t="s">
        <v>204</v>
      </c>
      <c r="C40" s="5" t="s">
        <v>180</v>
      </c>
      <c r="D40" s="5"/>
      <c r="E40" s="77" t="s">
        <v>181</v>
      </c>
      <c r="F40" s="100"/>
      <c r="G40" s="52"/>
      <c r="H40" s="47"/>
      <c r="K40" s="69"/>
    </row>
    <row r="41" spans="1:11" x14ac:dyDescent="0.3">
      <c r="A41" s="7"/>
      <c r="B41" s="5"/>
      <c r="C41" s="5"/>
      <c r="D41" s="5"/>
      <c r="E41" s="77"/>
      <c r="F41" s="100"/>
      <c r="G41" s="52"/>
      <c r="H41" s="47"/>
      <c r="K41" s="69"/>
    </row>
    <row r="42" spans="1:11" x14ac:dyDescent="0.3">
      <c r="A42" s="7" t="s">
        <v>294</v>
      </c>
      <c r="B42" s="5" t="s">
        <v>206</v>
      </c>
      <c r="C42" s="5" t="s">
        <v>180</v>
      </c>
      <c r="D42" s="5"/>
      <c r="E42" s="77" t="s">
        <v>181</v>
      </c>
      <c r="F42" s="100"/>
      <c r="G42" s="52"/>
      <c r="H42" s="47"/>
      <c r="K42" s="69"/>
    </row>
    <row r="43" spans="1:11" x14ac:dyDescent="0.3">
      <c r="A43" s="7"/>
      <c r="B43" s="5"/>
      <c r="C43" s="5"/>
      <c r="D43" s="5"/>
      <c r="E43" s="77"/>
      <c r="F43" s="100"/>
      <c r="G43" s="52"/>
      <c r="H43" s="47"/>
      <c r="K43" s="69"/>
    </row>
    <row r="44" spans="1:11" x14ac:dyDescent="0.3">
      <c r="A44" s="7" t="s">
        <v>295</v>
      </c>
      <c r="B44" s="5" t="s">
        <v>208</v>
      </c>
      <c r="C44" s="5" t="s">
        <v>180</v>
      </c>
      <c r="D44" s="5"/>
      <c r="E44" s="77" t="s">
        <v>181</v>
      </c>
      <c r="F44" s="100"/>
      <c r="G44" s="52"/>
      <c r="H44" s="47"/>
      <c r="K44" s="69"/>
    </row>
    <row r="45" spans="1:11" x14ac:dyDescent="0.3">
      <c r="A45" s="7"/>
      <c r="B45" s="5"/>
      <c r="C45" s="5"/>
      <c r="D45" s="5"/>
      <c r="E45" s="77"/>
      <c r="F45" s="100"/>
      <c r="G45" s="52"/>
      <c r="H45" s="47"/>
      <c r="K45" s="69"/>
    </row>
    <row r="46" spans="1:11" x14ac:dyDescent="0.3">
      <c r="A46" s="7" t="s">
        <v>296</v>
      </c>
      <c r="B46" s="5" t="s">
        <v>210</v>
      </c>
      <c r="C46" s="5" t="s">
        <v>180</v>
      </c>
      <c r="D46" s="5"/>
      <c r="E46" s="77" t="s">
        <v>181</v>
      </c>
      <c r="F46" s="100"/>
      <c r="G46" s="52"/>
      <c r="H46" s="47"/>
      <c r="K46" s="69"/>
    </row>
    <row r="47" spans="1:11" x14ac:dyDescent="0.3">
      <c r="A47" s="7"/>
      <c r="B47" s="5"/>
      <c r="C47" s="5"/>
      <c r="D47" s="5"/>
      <c r="E47" s="77"/>
      <c r="F47" s="100"/>
      <c r="G47" s="52"/>
      <c r="H47" s="47"/>
      <c r="K47" s="69"/>
    </row>
    <row r="48" spans="1:11" x14ac:dyDescent="0.3">
      <c r="A48" s="7" t="s">
        <v>297</v>
      </c>
      <c r="B48" s="5" t="s">
        <v>212</v>
      </c>
      <c r="C48" s="5" t="s">
        <v>180</v>
      </c>
      <c r="D48" s="5"/>
      <c r="E48" s="77" t="s">
        <v>181</v>
      </c>
      <c r="F48" s="100"/>
      <c r="G48" s="52"/>
      <c r="H48" s="47"/>
      <c r="K48" s="69"/>
    </row>
    <row r="49" spans="1:11" x14ac:dyDescent="0.3">
      <c r="A49" s="7"/>
      <c r="B49" s="5"/>
      <c r="C49" s="5"/>
      <c r="D49" s="5"/>
      <c r="E49" s="77"/>
      <c r="F49" s="100"/>
      <c r="G49" s="52"/>
      <c r="H49" s="47"/>
      <c r="K49" s="69"/>
    </row>
    <row r="50" spans="1:11" x14ac:dyDescent="0.3">
      <c r="A50" s="7" t="s">
        <v>298</v>
      </c>
      <c r="B50" s="5" t="s">
        <v>214</v>
      </c>
      <c r="C50" s="5" t="s">
        <v>180</v>
      </c>
      <c r="D50" s="5"/>
      <c r="E50" s="77" t="s">
        <v>181</v>
      </c>
      <c r="F50" s="100"/>
      <c r="G50" s="52"/>
      <c r="H50" s="47"/>
      <c r="K50" s="69"/>
    </row>
    <row r="51" spans="1:11" x14ac:dyDescent="0.3">
      <c r="A51" s="7"/>
      <c r="B51" s="5"/>
      <c r="C51" s="5"/>
      <c r="D51" s="5"/>
      <c r="E51" s="77"/>
      <c r="F51" s="100"/>
      <c r="G51" s="52"/>
      <c r="H51" s="47"/>
      <c r="K51" s="69"/>
    </row>
    <row r="52" spans="1:11" x14ac:dyDescent="0.3">
      <c r="A52" s="7" t="s">
        <v>299</v>
      </c>
      <c r="B52" s="5" t="s">
        <v>216</v>
      </c>
      <c r="C52" s="5" t="s">
        <v>180</v>
      </c>
      <c r="D52" s="5"/>
      <c r="E52" s="77" t="s">
        <v>181</v>
      </c>
      <c r="F52" s="100"/>
      <c r="G52" s="52"/>
      <c r="H52" s="47"/>
      <c r="K52" s="69"/>
    </row>
    <row r="53" spans="1:11" x14ac:dyDescent="0.3">
      <c r="A53" s="7"/>
      <c r="B53" s="5"/>
      <c r="C53" s="5"/>
      <c r="D53" s="5"/>
      <c r="E53" s="77"/>
      <c r="F53" s="100"/>
      <c r="G53" s="52"/>
      <c r="H53" s="47"/>
      <c r="K53" s="69"/>
    </row>
    <row r="54" spans="1:11" x14ac:dyDescent="0.3">
      <c r="A54" s="7" t="s">
        <v>300</v>
      </c>
      <c r="B54" s="5" t="s">
        <v>218</v>
      </c>
      <c r="C54" s="5" t="s">
        <v>180</v>
      </c>
      <c r="D54" s="5"/>
      <c r="E54" s="77" t="s">
        <v>181</v>
      </c>
      <c r="F54" s="100"/>
      <c r="G54" s="52"/>
      <c r="H54" s="47"/>
      <c r="K54" s="69"/>
    </row>
    <row r="55" spans="1:11" x14ac:dyDescent="0.3">
      <c r="A55" s="7"/>
      <c r="B55" s="5"/>
      <c r="C55" s="5"/>
      <c r="D55" s="5"/>
      <c r="E55" s="77"/>
      <c r="F55" s="100"/>
      <c r="G55" s="52"/>
      <c r="H55" s="47"/>
      <c r="K55" s="69"/>
    </row>
    <row r="56" spans="1:11" x14ac:dyDescent="0.3">
      <c r="A56" s="7" t="s">
        <v>301</v>
      </c>
      <c r="B56" s="5" t="s">
        <v>220</v>
      </c>
      <c r="C56" s="5" t="s">
        <v>180</v>
      </c>
      <c r="D56" s="5"/>
      <c r="E56" s="77" t="s">
        <v>181</v>
      </c>
      <c r="F56" s="100"/>
      <c r="G56" s="52"/>
      <c r="H56" s="47"/>
      <c r="K56" s="69"/>
    </row>
    <row r="57" spans="1:11" x14ac:dyDescent="0.3">
      <c r="A57" s="7"/>
      <c r="B57" s="5"/>
      <c r="C57" s="5"/>
      <c r="D57" s="5"/>
      <c r="E57" s="77"/>
      <c r="F57" s="100"/>
      <c r="G57" s="52"/>
      <c r="H57" s="47"/>
      <c r="K57" s="69"/>
    </row>
    <row r="58" spans="1:11" x14ac:dyDescent="0.3">
      <c r="A58" s="7" t="s">
        <v>302</v>
      </c>
      <c r="B58" s="5" t="s">
        <v>222</v>
      </c>
      <c r="C58" s="5" t="s">
        <v>180</v>
      </c>
      <c r="D58" s="5"/>
      <c r="E58" s="77" t="s">
        <v>181</v>
      </c>
      <c r="F58" s="100"/>
      <c r="G58" s="52"/>
      <c r="H58" s="47"/>
      <c r="K58" s="69"/>
    </row>
    <row r="59" spans="1:11" x14ac:dyDescent="0.3">
      <c r="A59" s="7"/>
      <c r="B59" s="5"/>
      <c r="C59" s="5"/>
      <c r="D59" s="5"/>
      <c r="E59" s="77"/>
      <c r="F59" s="100"/>
      <c r="G59" s="52"/>
      <c r="H59" s="47"/>
      <c r="K59" s="69"/>
    </row>
    <row r="60" spans="1:11" x14ac:dyDescent="0.3">
      <c r="A60" s="7" t="s">
        <v>303</v>
      </c>
      <c r="B60" s="5" t="s">
        <v>224</v>
      </c>
      <c r="C60" s="5" t="s">
        <v>180</v>
      </c>
      <c r="D60" s="5"/>
      <c r="E60" s="77" t="s">
        <v>181</v>
      </c>
      <c r="F60" s="100"/>
      <c r="G60" s="52"/>
      <c r="H60" s="47"/>
      <c r="K60" s="69"/>
    </row>
    <row r="61" spans="1:11" x14ac:dyDescent="0.3">
      <c r="A61" s="7"/>
      <c r="B61" s="5"/>
      <c r="C61" s="5"/>
      <c r="D61" s="5"/>
      <c r="E61" s="77"/>
      <c r="F61" s="100"/>
      <c r="G61" s="52"/>
      <c r="H61" s="47"/>
      <c r="K61" s="69"/>
    </row>
    <row r="62" spans="1:11" x14ac:dyDescent="0.3">
      <c r="A62" s="7" t="s">
        <v>304</v>
      </c>
      <c r="B62" s="5" t="s">
        <v>226</v>
      </c>
      <c r="C62" s="5" t="s">
        <v>180</v>
      </c>
      <c r="D62" s="5"/>
      <c r="E62" s="77" t="s">
        <v>181</v>
      </c>
      <c r="F62" s="100"/>
      <c r="G62" s="52"/>
      <c r="H62" s="47"/>
      <c r="K62" s="69"/>
    </row>
    <row r="63" spans="1:11" x14ac:dyDescent="0.3">
      <c r="A63" s="7"/>
      <c r="B63" s="5"/>
      <c r="C63" s="5"/>
      <c r="D63" s="5"/>
      <c r="E63" s="77"/>
      <c r="F63" s="100"/>
      <c r="G63" s="52"/>
      <c r="H63" s="47"/>
      <c r="K63" s="69"/>
    </row>
    <row r="64" spans="1:11" x14ac:dyDescent="0.3">
      <c r="A64" s="7" t="s">
        <v>305</v>
      </c>
      <c r="B64" s="5" t="s">
        <v>228</v>
      </c>
      <c r="C64" s="5" t="s">
        <v>180</v>
      </c>
      <c r="D64" s="5"/>
      <c r="E64" s="77" t="s">
        <v>181</v>
      </c>
      <c r="F64" s="100"/>
      <c r="G64" s="52"/>
      <c r="H64" s="47"/>
      <c r="K64" s="69"/>
    </row>
    <row r="65" spans="1:11" x14ac:dyDescent="0.3">
      <c r="A65" s="7"/>
      <c r="B65" s="5"/>
      <c r="C65" s="5"/>
      <c r="D65" s="5"/>
      <c r="E65" s="77"/>
      <c r="F65" s="100"/>
      <c r="G65" s="52"/>
      <c r="H65" s="47"/>
      <c r="K65" s="69"/>
    </row>
    <row r="66" spans="1:11" x14ac:dyDescent="0.3">
      <c r="A66" s="7" t="s">
        <v>306</v>
      </c>
      <c r="B66" s="5" t="s">
        <v>230</v>
      </c>
      <c r="C66" s="5" t="s">
        <v>180</v>
      </c>
      <c r="D66" s="5"/>
      <c r="E66" s="77" t="s">
        <v>181</v>
      </c>
      <c r="F66" s="100"/>
      <c r="G66" s="52"/>
      <c r="H66" s="47"/>
      <c r="K66" s="69"/>
    </row>
    <row r="67" spans="1:11" x14ac:dyDescent="0.3">
      <c r="A67" s="7"/>
      <c r="B67" s="5"/>
      <c r="C67" s="5"/>
      <c r="D67" s="5"/>
      <c r="E67" s="77"/>
      <c r="F67" s="100"/>
      <c r="G67" s="52"/>
      <c r="H67" s="47"/>
      <c r="K67" s="69"/>
    </row>
    <row r="68" spans="1:11" x14ac:dyDescent="0.3">
      <c r="A68" s="7" t="s">
        <v>307</v>
      </c>
      <c r="B68" s="5" t="s">
        <v>271</v>
      </c>
      <c r="C68" s="5" t="s">
        <v>180</v>
      </c>
      <c r="D68" s="5"/>
      <c r="E68" s="77" t="s">
        <v>181</v>
      </c>
      <c r="F68" s="100"/>
      <c r="G68" s="52"/>
      <c r="H68" s="47"/>
      <c r="K68" s="69"/>
    </row>
    <row r="69" spans="1:11" x14ac:dyDescent="0.3">
      <c r="A69" s="7"/>
      <c r="B69" s="5"/>
      <c r="C69" s="5"/>
      <c r="D69" s="5"/>
      <c r="E69" s="77"/>
      <c r="F69" s="100"/>
      <c r="G69" s="52"/>
      <c r="H69" s="47"/>
      <c r="K69" s="69"/>
    </row>
    <row r="70" spans="1:11" x14ac:dyDescent="0.3">
      <c r="A70" s="7" t="s">
        <v>308</v>
      </c>
      <c r="B70" s="5" t="s">
        <v>234</v>
      </c>
      <c r="C70" s="5" t="s">
        <v>180</v>
      </c>
      <c r="D70" s="5"/>
      <c r="E70" s="77" t="s">
        <v>181</v>
      </c>
      <c r="F70" s="100"/>
      <c r="G70" s="52"/>
      <c r="H70" s="47"/>
      <c r="K70" s="69"/>
    </row>
    <row r="71" spans="1:11" x14ac:dyDescent="0.3">
      <c r="A71" s="7"/>
      <c r="B71" s="5"/>
      <c r="C71" s="5"/>
      <c r="D71" s="5"/>
      <c r="E71" s="77"/>
      <c r="F71" s="100"/>
      <c r="G71" s="52"/>
      <c r="H71" s="47"/>
      <c r="K71" s="69"/>
    </row>
    <row r="72" spans="1:11" x14ac:dyDescent="0.3">
      <c r="A72" s="7" t="s">
        <v>309</v>
      </c>
      <c r="B72" s="5" t="s">
        <v>236</v>
      </c>
      <c r="C72" s="5" t="s">
        <v>180</v>
      </c>
      <c r="D72" s="5"/>
      <c r="E72" s="77" t="s">
        <v>181</v>
      </c>
      <c r="F72" s="100"/>
      <c r="G72" s="52"/>
      <c r="H72" s="47"/>
      <c r="K72" s="69"/>
    </row>
    <row r="73" spans="1:11" x14ac:dyDescent="0.3">
      <c r="A73" s="7"/>
      <c r="B73" s="5"/>
      <c r="C73" s="5"/>
      <c r="D73" s="5"/>
      <c r="E73" s="15"/>
      <c r="F73" s="88"/>
      <c r="G73" s="52"/>
      <c r="H73" s="47" t="str">
        <f t="shared" ref="H73:H74" si="0">IF(C73="","",D73*G73)</f>
        <v/>
      </c>
      <c r="K73" s="69"/>
    </row>
    <row r="74" spans="1:11" x14ac:dyDescent="0.3">
      <c r="A74" s="7"/>
      <c r="B74" s="5"/>
      <c r="C74" s="5"/>
      <c r="D74" s="5"/>
      <c r="E74" s="15"/>
      <c r="F74" s="88"/>
      <c r="G74" s="52"/>
      <c r="H74" s="47" t="str">
        <f t="shared" si="0"/>
        <v/>
      </c>
    </row>
    <row r="75" spans="1:11" s="36" customFormat="1" ht="16.5" customHeight="1" x14ac:dyDescent="0.3">
      <c r="A75" s="161" t="s">
        <v>51</v>
      </c>
      <c r="B75" s="160"/>
      <c r="C75" s="160"/>
      <c r="D75" s="160"/>
      <c r="E75" s="160"/>
      <c r="F75" s="162"/>
      <c r="G75" s="163"/>
      <c r="H75" s="163">
        <f>SUM(H3:H73)</f>
        <v>0</v>
      </c>
    </row>
    <row r="76" spans="1:11" s="36" customFormat="1" x14ac:dyDescent="0.3">
      <c r="A76" s="79"/>
      <c r="B76" s="13"/>
      <c r="C76" s="13"/>
      <c r="D76" s="13"/>
      <c r="E76" s="13"/>
      <c r="F76" s="93"/>
      <c r="G76" s="82"/>
      <c r="H76" s="82"/>
      <c r="J76" s="70"/>
    </row>
    <row r="77" spans="1:11" x14ac:dyDescent="0.3">
      <c r="J77" s="71"/>
    </row>
  </sheetData>
  <pageMargins left="0.7" right="0.7" top="0.75" bottom="0.75" header="0.3" footer="0.3"/>
  <pageSetup scale="50" orientation="portrait" r:id="rId1"/>
  <colBreaks count="1" manualBreakCount="1">
    <brk id="1" max="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5B90-6FE8-4A52-9FE9-E4693836DD7F}">
  <dimension ref="A1:K62"/>
  <sheetViews>
    <sheetView workbookViewId="0">
      <pane ySplit="3" topLeftCell="A46" activePane="bottomLeft" state="frozen"/>
      <selection pane="bottomLeft" activeCell="C1" sqref="C1:H1"/>
    </sheetView>
  </sheetViews>
  <sheetFormatPr defaultRowHeight="14.5" x14ac:dyDescent="0.35"/>
  <cols>
    <col min="2" max="2" width="112" customWidth="1"/>
    <col min="3" max="8" width="16.1796875" customWidth="1"/>
  </cols>
  <sheetData>
    <row r="1" spans="1:11" x14ac:dyDescent="0.35">
      <c r="A1" s="108" t="s">
        <v>0</v>
      </c>
      <c r="B1" s="109" t="s">
        <v>1</v>
      </c>
      <c r="C1" s="110" t="s">
        <v>2</v>
      </c>
      <c r="D1" s="110" t="s">
        <v>3</v>
      </c>
      <c r="E1" s="111" t="s">
        <v>170</v>
      </c>
      <c r="F1" s="112" t="s">
        <v>171</v>
      </c>
      <c r="G1" s="111" t="s">
        <v>172</v>
      </c>
      <c r="H1" s="113" t="s">
        <v>5</v>
      </c>
      <c r="I1" s="114"/>
      <c r="J1" s="114"/>
      <c r="K1" s="114"/>
    </row>
    <row r="2" spans="1:11" x14ac:dyDescent="0.35">
      <c r="A2" s="115"/>
      <c r="B2" s="109"/>
      <c r="C2" s="110"/>
      <c r="D2" s="110"/>
      <c r="E2" s="111"/>
      <c r="F2" s="112"/>
      <c r="G2" s="111"/>
      <c r="H2" s="113"/>
      <c r="I2" s="114"/>
      <c r="J2" s="114"/>
      <c r="K2" s="114"/>
    </row>
    <row r="3" spans="1:11" x14ac:dyDescent="0.35">
      <c r="A3" s="116" t="s">
        <v>240</v>
      </c>
      <c r="B3" s="117"/>
      <c r="C3" s="117"/>
      <c r="D3" s="117"/>
      <c r="E3" s="118"/>
      <c r="F3" s="119"/>
      <c r="G3" s="118"/>
      <c r="H3" s="120">
        <f>'[1]3.1 AC Compressor replacement'!H74</f>
        <v>0</v>
      </c>
      <c r="I3" s="114"/>
      <c r="J3" s="114"/>
      <c r="K3" s="114"/>
    </row>
    <row r="4" spans="1:11" x14ac:dyDescent="0.35">
      <c r="A4" s="121"/>
      <c r="B4" s="122" t="s">
        <v>173</v>
      </c>
      <c r="C4" s="121"/>
      <c r="D4" s="121"/>
      <c r="E4" s="123"/>
      <c r="F4" s="124"/>
      <c r="G4" s="123"/>
      <c r="H4" s="125"/>
      <c r="I4" s="126"/>
      <c r="J4" s="126"/>
      <c r="K4" s="126"/>
    </row>
    <row r="5" spans="1:11" x14ac:dyDescent="0.35">
      <c r="A5" s="121"/>
      <c r="B5" s="122" t="s">
        <v>310</v>
      </c>
      <c r="C5" s="121"/>
      <c r="D5" s="121"/>
      <c r="E5" s="123"/>
      <c r="F5" s="124"/>
      <c r="G5" s="123"/>
      <c r="H5" s="125"/>
      <c r="I5" s="127"/>
      <c r="J5" s="127"/>
      <c r="K5" s="127"/>
    </row>
    <row r="6" spans="1:11" x14ac:dyDescent="0.35">
      <c r="A6" s="121"/>
      <c r="B6" s="122"/>
      <c r="C6" s="121"/>
      <c r="D6" s="121"/>
      <c r="E6" s="123"/>
      <c r="F6" s="124"/>
      <c r="G6" s="123"/>
      <c r="H6" s="125"/>
      <c r="I6" s="127"/>
      <c r="J6" s="127"/>
      <c r="K6" s="127"/>
    </row>
    <row r="7" spans="1:11" x14ac:dyDescent="0.35">
      <c r="A7" s="128"/>
      <c r="B7" s="129" t="s">
        <v>311</v>
      </c>
      <c r="C7" s="121"/>
      <c r="D7" s="121"/>
      <c r="E7" s="123"/>
      <c r="F7" s="124"/>
      <c r="G7" s="123"/>
      <c r="H7" s="130"/>
      <c r="I7" s="114"/>
      <c r="J7" s="114"/>
      <c r="K7" s="114"/>
    </row>
    <row r="8" spans="1:11" x14ac:dyDescent="0.35">
      <c r="A8" s="128"/>
      <c r="B8" s="129"/>
      <c r="C8" s="121"/>
      <c r="D8" s="121"/>
      <c r="E8" s="123"/>
      <c r="F8" s="124"/>
      <c r="G8" s="123"/>
      <c r="H8" s="130"/>
      <c r="I8" s="114"/>
      <c r="J8" s="114"/>
      <c r="K8" s="114"/>
    </row>
    <row r="9" spans="1:11" x14ac:dyDescent="0.35">
      <c r="A9" s="128"/>
      <c r="B9" s="121" t="s">
        <v>175</v>
      </c>
      <c r="C9" s="121"/>
      <c r="D9" s="121"/>
      <c r="E9" s="123"/>
      <c r="F9" s="124"/>
      <c r="G9" s="123"/>
      <c r="H9" s="130"/>
      <c r="I9" s="114"/>
      <c r="J9" s="114"/>
      <c r="K9" s="114"/>
    </row>
    <row r="10" spans="1:11" x14ac:dyDescent="0.35">
      <c r="A10" s="128"/>
      <c r="B10" s="129"/>
      <c r="C10" s="121"/>
      <c r="D10" s="121"/>
      <c r="E10" s="123"/>
      <c r="F10" s="124"/>
      <c r="G10" s="123"/>
      <c r="H10" s="130"/>
      <c r="I10" s="114"/>
      <c r="J10" s="114"/>
      <c r="K10" s="114"/>
    </row>
    <row r="11" spans="1:11" x14ac:dyDescent="0.35">
      <c r="A11" s="128"/>
      <c r="B11" s="129" t="s">
        <v>88</v>
      </c>
      <c r="C11" s="121"/>
      <c r="D11" s="121"/>
      <c r="E11" s="123"/>
      <c r="F11" s="124"/>
      <c r="G11" s="123"/>
      <c r="H11" s="130"/>
      <c r="I11" s="114"/>
      <c r="J11" s="114"/>
      <c r="K11" s="114"/>
    </row>
    <row r="12" spans="1:11" x14ac:dyDescent="0.35">
      <c r="A12" s="128"/>
      <c r="B12" s="121"/>
      <c r="C12" s="121"/>
      <c r="D12" s="121"/>
      <c r="E12" s="123"/>
      <c r="F12" s="124"/>
      <c r="G12" s="123"/>
      <c r="H12" s="131"/>
      <c r="I12" s="114"/>
      <c r="J12" s="114"/>
      <c r="K12" s="114"/>
    </row>
    <row r="13" spans="1:11" x14ac:dyDescent="0.35">
      <c r="A13" s="128"/>
      <c r="B13" s="121"/>
      <c r="C13" s="121"/>
      <c r="D13" s="121"/>
      <c r="E13" s="123"/>
      <c r="F13" s="124"/>
      <c r="G13" s="132"/>
      <c r="H13" s="130"/>
      <c r="I13" s="114"/>
      <c r="J13" s="114"/>
      <c r="K13" s="133"/>
    </row>
    <row r="14" spans="1:11" x14ac:dyDescent="0.35">
      <c r="A14" s="128" t="s">
        <v>312</v>
      </c>
      <c r="B14" s="129" t="s">
        <v>313</v>
      </c>
      <c r="C14" s="121"/>
      <c r="D14" s="121"/>
      <c r="E14" s="123"/>
      <c r="F14" s="124"/>
      <c r="G14" s="132"/>
      <c r="H14" s="130"/>
      <c r="I14" s="114"/>
      <c r="J14" s="114"/>
      <c r="K14" s="133"/>
    </row>
    <row r="15" spans="1:11" x14ac:dyDescent="0.35">
      <c r="A15" s="128"/>
      <c r="B15" s="121"/>
      <c r="C15" s="121"/>
      <c r="D15" s="121"/>
      <c r="E15" s="123"/>
      <c r="F15" s="124"/>
      <c r="G15" s="132"/>
      <c r="H15" s="130"/>
      <c r="I15" s="114"/>
      <c r="J15" s="114"/>
      <c r="K15" s="133"/>
    </row>
    <row r="16" spans="1:11" x14ac:dyDescent="0.35">
      <c r="A16" s="128" t="s">
        <v>314</v>
      </c>
      <c r="B16" s="176" t="s">
        <v>315</v>
      </c>
      <c r="C16" s="121" t="s">
        <v>316</v>
      </c>
      <c r="D16" s="121"/>
      <c r="E16" s="134" t="s">
        <v>181</v>
      </c>
      <c r="F16" s="135"/>
      <c r="G16" s="132"/>
      <c r="H16" s="130"/>
      <c r="I16" s="114"/>
      <c r="J16" s="114"/>
      <c r="K16" s="133"/>
    </row>
    <row r="17" spans="1:11" x14ac:dyDescent="0.35">
      <c r="A17" s="128"/>
      <c r="B17" s="121"/>
      <c r="C17" s="121"/>
      <c r="D17" s="121"/>
      <c r="E17" s="123"/>
      <c r="F17" s="135"/>
      <c r="G17" s="132"/>
      <c r="H17" s="130"/>
      <c r="I17" s="114"/>
      <c r="J17" s="114"/>
      <c r="K17" s="133"/>
    </row>
    <row r="18" spans="1:11" x14ac:dyDescent="0.35">
      <c r="A18" s="128" t="s">
        <v>317</v>
      </c>
      <c r="B18" s="176" t="s">
        <v>318</v>
      </c>
      <c r="C18" s="121" t="s">
        <v>316</v>
      </c>
      <c r="D18" s="121"/>
      <c r="E18" s="134" t="s">
        <v>181</v>
      </c>
      <c r="F18" s="135"/>
      <c r="G18" s="132"/>
      <c r="H18" s="130"/>
      <c r="I18" s="114"/>
      <c r="J18" s="114"/>
      <c r="K18" s="133"/>
    </row>
    <row r="19" spans="1:11" x14ac:dyDescent="0.35">
      <c r="A19" s="128"/>
      <c r="B19" s="121"/>
      <c r="C19" s="121"/>
      <c r="D19" s="121"/>
      <c r="E19" s="123"/>
      <c r="F19" s="135"/>
      <c r="G19" s="132"/>
      <c r="H19" s="130"/>
      <c r="I19" s="114"/>
      <c r="J19" s="114"/>
      <c r="K19" s="133"/>
    </row>
    <row r="20" spans="1:11" x14ac:dyDescent="0.35">
      <c r="A20" s="128" t="s">
        <v>319</v>
      </c>
      <c r="B20" s="176" t="s">
        <v>320</v>
      </c>
      <c r="C20" s="121" t="s">
        <v>316</v>
      </c>
      <c r="D20" s="121"/>
      <c r="E20" s="134" t="s">
        <v>181</v>
      </c>
      <c r="F20" s="135"/>
      <c r="G20" s="132"/>
      <c r="H20" s="130"/>
      <c r="I20" s="114"/>
      <c r="J20" s="114"/>
      <c r="K20" s="133"/>
    </row>
    <row r="21" spans="1:11" x14ac:dyDescent="0.35">
      <c r="A21" s="128"/>
      <c r="B21" s="121"/>
      <c r="C21" s="121"/>
      <c r="D21" s="121"/>
      <c r="E21" s="134"/>
      <c r="F21" s="135"/>
      <c r="G21" s="132"/>
      <c r="H21" s="130"/>
      <c r="I21" s="114"/>
      <c r="J21" s="114"/>
      <c r="K21" s="133"/>
    </row>
    <row r="22" spans="1:11" x14ac:dyDescent="0.35">
      <c r="A22" s="128" t="s">
        <v>321</v>
      </c>
      <c r="B22" s="176" t="s">
        <v>322</v>
      </c>
      <c r="C22" s="121" t="s">
        <v>316</v>
      </c>
      <c r="D22" s="121"/>
      <c r="E22" s="134" t="s">
        <v>181</v>
      </c>
      <c r="F22" s="135"/>
      <c r="G22" s="132"/>
      <c r="H22" s="130"/>
      <c r="I22" s="114"/>
      <c r="J22" s="114"/>
      <c r="K22" s="133"/>
    </row>
    <row r="23" spans="1:11" x14ac:dyDescent="0.35">
      <c r="A23" s="128"/>
      <c r="B23" s="121"/>
      <c r="C23" s="121"/>
      <c r="D23" s="121"/>
      <c r="E23" s="134"/>
      <c r="F23" s="135"/>
      <c r="G23" s="132"/>
      <c r="H23" s="130"/>
      <c r="I23" s="114"/>
      <c r="J23" s="114"/>
      <c r="K23" s="133"/>
    </row>
    <row r="24" spans="1:11" x14ac:dyDescent="0.35">
      <c r="A24" s="128" t="s">
        <v>285</v>
      </c>
      <c r="B24" s="176" t="s">
        <v>323</v>
      </c>
      <c r="C24" s="121" t="s">
        <v>316</v>
      </c>
      <c r="D24" s="121"/>
      <c r="E24" s="134" t="s">
        <v>181</v>
      </c>
      <c r="F24" s="135"/>
      <c r="G24" s="132"/>
      <c r="H24" s="130"/>
      <c r="I24" s="114"/>
      <c r="J24" s="114"/>
      <c r="K24" s="133"/>
    </row>
    <row r="25" spans="1:11" x14ac:dyDescent="0.35">
      <c r="A25" s="128"/>
      <c r="B25" s="121"/>
      <c r="C25" s="121"/>
      <c r="D25" s="121"/>
      <c r="E25" s="134"/>
      <c r="F25" s="135"/>
      <c r="G25" s="132"/>
      <c r="H25" s="130"/>
      <c r="I25" s="114"/>
      <c r="J25" s="114"/>
      <c r="K25" s="133"/>
    </row>
    <row r="26" spans="1:11" x14ac:dyDescent="0.35">
      <c r="A26" s="128" t="s">
        <v>324</v>
      </c>
      <c r="B26" s="176" t="s">
        <v>325</v>
      </c>
      <c r="C26" s="121" t="s">
        <v>316</v>
      </c>
      <c r="D26" s="121"/>
      <c r="E26" s="134" t="s">
        <v>181</v>
      </c>
      <c r="F26" s="135"/>
      <c r="G26" s="132"/>
      <c r="H26" s="130"/>
      <c r="I26" s="114"/>
      <c r="J26" s="114"/>
      <c r="K26" s="133"/>
    </row>
    <row r="27" spans="1:11" x14ac:dyDescent="0.35">
      <c r="A27" s="128"/>
      <c r="B27" s="121"/>
      <c r="C27" s="121"/>
      <c r="D27" s="121"/>
      <c r="E27" s="134"/>
      <c r="F27" s="135"/>
      <c r="G27" s="132"/>
      <c r="H27" s="130"/>
      <c r="I27" s="114"/>
      <c r="J27" s="114"/>
      <c r="K27" s="133"/>
    </row>
    <row r="28" spans="1:11" x14ac:dyDescent="0.35">
      <c r="A28" s="128" t="s">
        <v>326</v>
      </c>
      <c r="B28" s="176" t="s">
        <v>327</v>
      </c>
      <c r="C28" s="121" t="s">
        <v>316</v>
      </c>
      <c r="D28" s="121"/>
      <c r="E28" s="134" t="s">
        <v>181</v>
      </c>
      <c r="F28" s="135"/>
      <c r="G28" s="132"/>
      <c r="H28" s="130"/>
      <c r="I28" s="114"/>
      <c r="J28" s="114"/>
      <c r="K28" s="133"/>
    </row>
    <row r="29" spans="1:11" x14ac:dyDescent="0.35">
      <c r="A29" s="128"/>
      <c r="B29" s="121"/>
      <c r="C29" s="121"/>
      <c r="D29" s="121"/>
      <c r="E29" s="134"/>
      <c r="F29" s="135"/>
      <c r="G29" s="132"/>
      <c r="H29" s="130"/>
      <c r="I29" s="114"/>
      <c r="J29" s="114"/>
      <c r="K29" s="133"/>
    </row>
    <row r="30" spans="1:11" x14ac:dyDescent="0.35">
      <c r="A30" s="128" t="s">
        <v>328</v>
      </c>
      <c r="B30" s="176" t="s">
        <v>329</v>
      </c>
      <c r="C30" s="121" t="s">
        <v>316</v>
      </c>
      <c r="D30" s="121"/>
      <c r="E30" s="134" t="s">
        <v>181</v>
      </c>
      <c r="F30" s="135"/>
      <c r="G30" s="132"/>
      <c r="H30" s="130"/>
      <c r="I30" s="114"/>
      <c r="J30" s="114"/>
      <c r="K30" s="133"/>
    </row>
    <row r="31" spans="1:11" x14ac:dyDescent="0.35">
      <c r="A31" s="128"/>
      <c r="B31" s="121"/>
      <c r="C31" s="121"/>
      <c r="D31" s="121"/>
      <c r="E31" s="134"/>
      <c r="F31" s="135"/>
      <c r="G31" s="132"/>
      <c r="H31" s="130"/>
      <c r="I31" s="114"/>
      <c r="J31" s="114"/>
      <c r="K31" s="133"/>
    </row>
    <row r="32" spans="1:11" x14ac:dyDescent="0.35">
      <c r="A32" s="128" t="s">
        <v>330</v>
      </c>
      <c r="B32" s="176" t="s">
        <v>331</v>
      </c>
      <c r="C32" s="121" t="s">
        <v>316</v>
      </c>
      <c r="D32" s="121"/>
      <c r="E32" s="134" t="s">
        <v>181</v>
      </c>
      <c r="F32" s="135"/>
      <c r="G32" s="132"/>
      <c r="H32" s="130"/>
      <c r="I32" s="114"/>
      <c r="J32" s="114"/>
      <c r="K32" s="133"/>
    </row>
    <row r="33" spans="1:11" x14ac:dyDescent="0.35">
      <c r="A33" s="128"/>
      <c r="B33" s="121"/>
      <c r="C33" s="121"/>
      <c r="D33" s="121"/>
      <c r="E33" s="134"/>
      <c r="F33" s="135"/>
      <c r="G33" s="132"/>
      <c r="H33" s="130"/>
      <c r="I33" s="114"/>
      <c r="J33" s="114"/>
      <c r="K33" s="133"/>
    </row>
    <row r="34" spans="1:11" x14ac:dyDescent="0.35">
      <c r="A34" s="128" t="s">
        <v>332</v>
      </c>
      <c r="B34" s="176" t="s">
        <v>333</v>
      </c>
      <c r="C34" s="121" t="s">
        <v>316</v>
      </c>
      <c r="D34" s="121"/>
      <c r="E34" s="134" t="s">
        <v>181</v>
      </c>
      <c r="F34" s="135"/>
      <c r="G34" s="132"/>
      <c r="H34" s="130"/>
      <c r="I34" s="114"/>
      <c r="J34" s="114"/>
      <c r="K34" s="133"/>
    </row>
    <row r="35" spans="1:11" x14ac:dyDescent="0.35">
      <c r="A35" s="128"/>
      <c r="B35" s="121"/>
      <c r="C35" s="121"/>
      <c r="D35" s="121"/>
      <c r="E35" s="134"/>
      <c r="F35" s="135"/>
      <c r="G35" s="132"/>
      <c r="H35" s="130"/>
      <c r="I35" s="114"/>
      <c r="J35" s="114"/>
      <c r="K35" s="133"/>
    </row>
    <row r="36" spans="1:11" x14ac:dyDescent="0.35">
      <c r="A36" s="128" t="s">
        <v>334</v>
      </c>
      <c r="B36" s="176" t="s">
        <v>335</v>
      </c>
      <c r="C36" s="121" t="s">
        <v>316</v>
      </c>
      <c r="D36" s="121"/>
      <c r="E36" s="134" t="s">
        <v>181</v>
      </c>
      <c r="F36" s="135"/>
      <c r="G36" s="132"/>
      <c r="H36" s="130"/>
      <c r="I36" s="114"/>
      <c r="J36" s="114"/>
      <c r="K36" s="133"/>
    </row>
    <row r="37" spans="1:11" x14ac:dyDescent="0.35">
      <c r="A37" s="128"/>
      <c r="B37" s="121"/>
      <c r="C37" s="121"/>
      <c r="D37" s="121"/>
      <c r="E37" s="134"/>
      <c r="F37" s="135"/>
      <c r="G37" s="132"/>
      <c r="H37" s="130"/>
      <c r="I37" s="114"/>
      <c r="J37" s="114"/>
      <c r="K37" s="133"/>
    </row>
    <row r="38" spans="1:11" x14ac:dyDescent="0.35">
      <c r="A38" s="128" t="s">
        <v>336</v>
      </c>
      <c r="B38" s="176" t="s">
        <v>337</v>
      </c>
      <c r="C38" s="121" t="s">
        <v>316</v>
      </c>
      <c r="D38" s="121"/>
      <c r="E38" s="134" t="s">
        <v>181</v>
      </c>
      <c r="F38" s="135"/>
      <c r="G38" s="132"/>
      <c r="H38" s="130"/>
      <c r="I38" s="114"/>
      <c r="J38" s="114"/>
      <c r="K38" s="133"/>
    </row>
    <row r="39" spans="1:11" x14ac:dyDescent="0.35">
      <c r="A39" s="128"/>
      <c r="B39" s="121"/>
      <c r="C39" s="121"/>
      <c r="D39" s="121"/>
      <c r="E39" s="134"/>
      <c r="F39" s="135"/>
      <c r="G39" s="132"/>
      <c r="H39" s="130"/>
      <c r="I39" s="114"/>
      <c r="J39" s="114"/>
      <c r="K39" s="133"/>
    </row>
    <row r="40" spans="1:11" x14ac:dyDescent="0.35">
      <c r="A40" s="128" t="s">
        <v>338</v>
      </c>
      <c r="B40" s="176" t="s">
        <v>339</v>
      </c>
      <c r="C40" s="121" t="s">
        <v>316</v>
      </c>
      <c r="D40" s="121"/>
      <c r="E40" s="134" t="s">
        <v>181</v>
      </c>
      <c r="F40" s="135"/>
      <c r="G40" s="132"/>
      <c r="H40" s="130"/>
      <c r="I40" s="114"/>
      <c r="J40" s="114"/>
      <c r="K40" s="133"/>
    </row>
    <row r="41" spans="1:11" x14ac:dyDescent="0.35">
      <c r="A41" s="128"/>
      <c r="B41" s="121"/>
      <c r="C41" s="121"/>
      <c r="D41" s="121"/>
      <c r="E41" s="134"/>
      <c r="F41" s="135"/>
      <c r="G41" s="132"/>
      <c r="H41" s="130"/>
      <c r="I41" s="114"/>
      <c r="J41" s="114"/>
      <c r="K41" s="133"/>
    </row>
    <row r="42" spans="1:11" x14ac:dyDescent="0.35">
      <c r="A42" s="128" t="s">
        <v>340</v>
      </c>
      <c r="B42" s="176" t="s">
        <v>341</v>
      </c>
      <c r="C42" s="121" t="s">
        <v>316</v>
      </c>
      <c r="D42" s="121"/>
      <c r="E42" s="134" t="s">
        <v>181</v>
      </c>
      <c r="F42" s="135"/>
      <c r="G42" s="132"/>
      <c r="H42" s="130"/>
      <c r="I42" s="114"/>
      <c r="J42" s="114"/>
      <c r="K42" s="133"/>
    </row>
    <row r="43" spans="1:11" x14ac:dyDescent="0.35">
      <c r="A43" s="128"/>
      <c r="B43" s="121"/>
      <c r="C43" s="121"/>
      <c r="D43" s="121"/>
      <c r="E43" s="134"/>
      <c r="F43" s="135"/>
      <c r="G43" s="132"/>
      <c r="H43" s="130"/>
      <c r="I43" s="114"/>
      <c r="J43" s="114"/>
      <c r="K43" s="133"/>
    </row>
    <row r="44" spans="1:11" x14ac:dyDescent="0.35">
      <c r="A44" s="128" t="s">
        <v>342</v>
      </c>
      <c r="B44" s="176" t="s">
        <v>343</v>
      </c>
      <c r="C44" s="121" t="s">
        <v>316</v>
      </c>
      <c r="D44" s="121"/>
      <c r="E44" s="134" t="s">
        <v>181</v>
      </c>
      <c r="F44" s="135"/>
      <c r="G44" s="132"/>
      <c r="H44" s="130"/>
      <c r="I44" s="114"/>
      <c r="J44" s="114"/>
      <c r="K44" s="133"/>
    </row>
    <row r="45" spans="1:11" x14ac:dyDescent="0.35">
      <c r="A45" s="128"/>
      <c r="B45" s="121"/>
      <c r="C45" s="121"/>
      <c r="D45" s="121"/>
      <c r="E45" s="134"/>
      <c r="F45" s="135"/>
      <c r="G45" s="132"/>
      <c r="H45" s="130"/>
      <c r="I45" s="114"/>
      <c r="J45" s="114"/>
      <c r="K45" s="133"/>
    </row>
    <row r="46" spans="1:11" x14ac:dyDescent="0.35">
      <c r="A46" s="128" t="s">
        <v>344</v>
      </c>
      <c r="B46" s="176" t="s">
        <v>345</v>
      </c>
      <c r="C46" s="121" t="s">
        <v>316</v>
      </c>
      <c r="D46" s="121"/>
      <c r="E46" s="134" t="s">
        <v>181</v>
      </c>
      <c r="F46" s="135"/>
      <c r="G46" s="132"/>
      <c r="H46" s="130"/>
      <c r="I46" s="114"/>
      <c r="J46" s="114"/>
      <c r="K46" s="133"/>
    </row>
    <row r="47" spans="1:11" x14ac:dyDescent="0.35">
      <c r="A47" s="128"/>
      <c r="B47" s="121"/>
      <c r="C47" s="121"/>
      <c r="D47" s="121"/>
      <c r="E47" s="134"/>
      <c r="F47" s="135"/>
      <c r="G47" s="132"/>
      <c r="H47" s="130"/>
      <c r="I47" s="114"/>
      <c r="J47" s="114"/>
      <c r="K47" s="133"/>
    </row>
    <row r="48" spans="1:11" x14ac:dyDescent="0.35">
      <c r="A48" s="128" t="s">
        <v>346</v>
      </c>
      <c r="B48" s="176" t="s">
        <v>347</v>
      </c>
      <c r="C48" s="121" t="s">
        <v>316</v>
      </c>
      <c r="D48" s="121"/>
      <c r="E48" s="134" t="s">
        <v>181</v>
      </c>
      <c r="F48" s="135"/>
      <c r="G48" s="132"/>
      <c r="H48" s="130"/>
      <c r="I48" s="114"/>
      <c r="J48" s="114"/>
      <c r="K48" s="133"/>
    </row>
    <row r="49" spans="1:11" x14ac:dyDescent="0.35">
      <c r="A49" s="128"/>
      <c r="B49" s="121"/>
      <c r="C49" s="121"/>
      <c r="D49" s="121"/>
      <c r="E49" s="134"/>
      <c r="F49" s="135"/>
      <c r="G49" s="132"/>
      <c r="H49" s="130"/>
      <c r="I49" s="114"/>
      <c r="J49" s="114"/>
      <c r="K49" s="133"/>
    </row>
    <row r="50" spans="1:11" x14ac:dyDescent="0.35">
      <c r="A50" s="128" t="s">
        <v>348</v>
      </c>
      <c r="B50" s="176" t="s">
        <v>349</v>
      </c>
      <c r="C50" s="121" t="s">
        <v>316</v>
      </c>
      <c r="D50" s="121"/>
      <c r="E50" s="134" t="s">
        <v>181</v>
      </c>
      <c r="F50" s="135"/>
      <c r="G50" s="132"/>
      <c r="H50" s="130"/>
      <c r="I50" s="114"/>
      <c r="J50" s="114"/>
      <c r="K50" s="133"/>
    </row>
    <row r="51" spans="1:11" x14ac:dyDescent="0.35">
      <c r="A51" s="128"/>
      <c r="B51" s="121"/>
      <c r="C51" s="121"/>
      <c r="D51" s="121"/>
      <c r="E51" s="134"/>
      <c r="F51" s="135"/>
      <c r="G51" s="132"/>
      <c r="H51" s="130"/>
      <c r="I51" s="114"/>
      <c r="J51" s="114"/>
      <c r="K51" s="133"/>
    </row>
    <row r="52" spans="1:11" x14ac:dyDescent="0.35">
      <c r="A52" s="128" t="s">
        <v>350</v>
      </c>
      <c r="B52" s="176" t="s">
        <v>351</v>
      </c>
      <c r="C52" s="121" t="s">
        <v>316</v>
      </c>
      <c r="D52" s="121"/>
      <c r="E52" s="134" t="s">
        <v>181</v>
      </c>
      <c r="F52" s="135"/>
      <c r="G52" s="132"/>
      <c r="H52" s="130"/>
      <c r="I52" s="114"/>
      <c r="J52" s="114"/>
      <c r="K52" s="133"/>
    </row>
    <row r="53" spans="1:11" x14ac:dyDescent="0.35">
      <c r="A53" s="128"/>
      <c r="B53" s="121"/>
      <c r="C53" s="121"/>
      <c r="D53" s="121"/>
      <c r="E53" s="134"/>
      <c r="F53" s="135"/>
      <c r="G53" s="132"/>
      <c r="H53" s="130"/>
      <c r="I53" s="114"/>
      <c r="J53" s="114"/>
      <c r="K53" s="133"/>
    </row>
    <row r="54" spans="1:11" x14ac:dyDescent="0.35">
      <c r="A54" s="128" t="s">
        <v>352</v>
      </c>
      <c r="B54" s="176" t="s">
        <v>353</v>
      </c>
      <c r="C54" s="121" t="s">
        <v>316</v>
      </c>
      <c r="D54" s="121"/>
      <c r="E54" s="134" t="s">
        <v>181</v>
      </c>
      <c r="F54" s="135"/>
      <c r="G54" s="132"/>
      <c r="H54" s="130"/>
      <c r="I54" s="114"/>
      <c r="J54" s="114"/>
      <c r="K54" s="133"/>
    </row>
    <row r="55" spans="1:11" x14ac:dyDescent="0.35">
      <c r="A55" s="128"/>
      <c r="B55" s="121"/>
      <c r="C55" s="121"/>
      <c r="D55" s="121"/>
      <c r="E55" s="134"/>
      <c r="F55" s="135"/>
      <c r="G55" s="132"/>
      <c r="H55" s="130"/>
      <c r="I55" s="114"/>
      <c r="J55" s="114"/>
      <c r="K55" s="133"/>
    </row>
    <row r="56" spans="1:11" x14ac:dyDescent="0.35">
      <c r="A56" s="128" t="s">
        <v>354</v>
      </c>
      <c r="B56" s="176" t="s">
        <v>355</v>
      </c>
      <c r="C56" s="121" t="s">
        <v>316</v>
      </c>
      <c r="D56" s="121"/>
      <c r="E56" s="134" t="s">
        <v>181</v>
      </c>
      <c r="F56" s="135"/>
      <c r="G56" s="132"/>
      <c r="H56" s="130"/>
      <c r="I56" s="114"/>
      <c r="J56" s="114"/>
      <c r="K56" s="133"/>
    </row>
    <row r="57" spans="1:11" x14ac:dyDescent="0.35">
      <c r="A57" s="128"/>
      <c r="B57" s="121"/>
      <c r="C57" s="121"/>
      <c r="D57" s="121"/>
      <c r="E57" s="134"/>
      <c r="F57" s="135"/>
      <c r="G57" s="132"/>
      <c r="H57" s="130"/>
      <c r="I57" s="114"/>
      <c r="J57" s="114"/>
      <c r="K57" s="133"/>
    </row>
    <row r="58" spans="1:11" x14ac:dyDescent="0.35">
      <c r="A58" s="128" t="s">
        <v>356</v>
      </c>
      <c r="B58" s="176" t="s">
        <v>357</v>
      </c>
      <c r="C58" s="121" t="s">
        <v>316</v>
      </c>
      <c r="D58" s="121"/>
      <c r="E58" s="134" t="s">
        <v>181</v>
      </c>
      <c r="F58" s="135"/>
      <c r="G58" s="132"/>
      <c r="H58" s="130"/>
      <c r="I58" s="114"/>
      <c r="J58" s="114"/>
      <c r="K58" s="133"/>
    </row>
    <row r="59" spans="1:11" s="184" customFormat="1" x14ac:dyDescent="0.35">
      <c r="A59" s="177"/>
      <c r="B59" s="178"/>
      <c r="C59" s="178"/>
      <c r="D59" s="178"/>
      <c r="E59" s="179"/>
      <c r="F59" s="180"/>
      <c r="G59" s="181"/>
      <c r="H59" s="181"/>
      <c r="I59" s="182"/>
      <c r="J59" s="182"/>
      <c r="K59" s="183"/>
    </row>
    <row r="60" spans="1:11" x14ac:dyDescent="0.35">
      <c r="A60" s="155" t="s">
        <v>51</v>
      </c>
      <c r="B60" s="156"/>
      <c r="C60" s="156"/>
      <c r="D60" s="156"/>
      <c r="E60" s="156"/>
      <c r="F60" s="157"/>
      <c r="G60" s="158"/>
      <c r="H60" s="158">
        <f>SUM(H3:H58)</f>
        <v>0</v>
      </c>
      <c r="I60" s="151"/>
      <c r="J60" s="151"/>
      <c r="K60" s="151"/>
    </row>
    <row r="61" spans="1:11" x14ac:dyDescent="0.35">
      <c r="A61" s="152"/>
      <c r="B61" s="114"/>
      <c r="C61" s="114"/>
      <c r="D61" s="114"/>
      <c r="E61" s="114"/>
      <c r="F61" s="149"/>
      <c r="G61" s="150"/>
      <c r="H61" s="150"/>
      <c r="I61" s="151"/>
      <c r="J61" s="153"/>
      <c r="K61" s="151"/>
    </row>
    <row r="62" spans="1:11" x14ac:dyDescent="0.35">
      <c r="A62" s="152"/>
      <c r="B62" s="114"/>
      <c r="C62" s="114"/>
      <c r="D62" s="114"/>
      <c r="E62" s="114"/>
      <c r="F62" s="149"/>
      <c r="G62" s="114"/>
      <c r="H62" s="114"/>
      <c r="I62" s="114"/>
      <c r="J62" s="154"/>
      <c r="K62" s="1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E0A9-0FE6-40FF-A106-18F4FF7F7145}">
  <dimension ref="A1:N77"/>
  <sheetViews>
    <sheetView topLeftCell="B1" zoomScale="115" zoomScaleNormal="115" zoomScaleSheetLayoutView="145" workbookViewId="0">
      <pane ySplit="1" topLeftCell="A72" activePane="bottomLeft" state="frozen"/>
      <selection pane="bottomLeft" activeCell="J10" sqref="J10"/>
    </sheetView>
  </sheetViews>
  <sheetFormatPr defaultRowHeight="14.5" x14ac:dyDescent="0.35"/>
  <cols>
    <col min="1" max="1" width="11" customWidth="1"/>
    <col min="2" max="2" width="45.26953125" customWidth="1"/>
    <col min="3" max="3" width="18.1796875" customWidth="1"/>
    <col min="4" max="4" width="12.54296875" customWidth="1"/>
    <col min="5" max="5" width="13.453125" style="90" customWidth="1"/>
    <col min="6" max="6" width="20.1796875" customWidth="1"/>
    <col min="7" max="7" width="13.453125" customWidth="1"/>
    <col min="8" max="8" width="17.453125" customWidth="1"/>
  </cols>
  <sheetData>
    <row r="1" spans="1:8" x14ac:dyDescent="0.35">
      <c r="A1" s="16" t="s">
        <v>0</v>
      </c>
      <c r="B1" s="2" t="s">
        <v>1</v>
      </c>
      <c r="C1" s="199" t="s">
        <v>2</v>
      </c>
      <c r="D1" s="199" t="s">
        <v>3</v>
      </c>
      <c r="E1" s="200" t="s">
        <v>170</v>
      </c>
      <c r="F1" s="201" t="s">
        <v>171</v>
      </c>
      <c r="G1" s="200" t="s">
        <v>172</v>
      </c>
      <c r="H1" s="199" t="s">
        <v>5</v>
      </c>
    </row>
    <row r="2" spans="1:8" x14ac:dyDescent="0.35">
      <c r="A2" s="4"/>
      <c r="B2" s="4"/>
      <c r="C2" s="5"/>
      <c r="D2" s="5"/>
      <c r="E2" s="88"/>
      <c r="F2" s="64"/>
      <c r="G2" s="4"/>
      <c r="H2" s="203"/>
    </row>
    <row r="3" spans="1:8" x14ac:dyDescent="0.35">
      <c r="A3" s="5"/>
      <c r="B3" s="84" t="s">
        <v>358</v>
      </c>
      <c r="C3" s="5"/>
      <c r="D3" s="5"/>
      <c r="E3" s="88"/>
      <c r="F3" s="64"/>
      <c r="G3" s="170"/>
      <c r="H3" s="204"/>
    </row>
    <row r="4" spans="1:8" x14ac:dyDescent="0.35">
      <c r="A4" s="5"/>
      <c r="B4" s="84" t="s">
        <v>7</v>
      </c>
      <c r="C4" s="5"/>
      <c r="D4" s="5"/>
      <c r="E4" s="88"/>
      <c r="F4" s="64"/>
      <c r="G4" s="202"/>
      <c r="H4" s="204"/>
    </row>
    <row r="5" spans="1:8" x14ac:dyDescent="0.35">
      <c r="A5" s="5"/>
      <c r="B5" s="84"/>
      <c r="C5" s="5"/>
      <c r="D5" s="5"/>
      <c r="E5" s="88"/>
      <c r="F5" s="64"/>
      <c r="G5" s="202"/>
      <c r="H5" s="204"/>
    </row>
    <row r="6" spans="1:8" x14ac:dyDescent="0.35">
      <c r="A6" s="5"/>
      <c r="B6" s="84" t="s">
        <v>359</v>
      </c>
      <c r="C6" s="5"/>
      <c r="D6" s="5"/>
      <c r="E6" s="88"/>
      <c r="F6" s="64"/>
      <c r="G6" s="202"/>
      <c r="H6" s="204"/>
    </row>
    <row r="7" spans="1:8" x14ac:dyDescent="0.35">
      <c r="A7" s="5"/>
      <c r="B7" s="84"/>
      <c r="C7" s="5"/>
      <c r="D7" s="5"/>
      <c r="E7" s="88"/>
      <c r="F7" s="64"/>
      <c r="G7" s="202"/>
      <c r="H7" s="204"/>
    </row>
    <row r="8" spans="1:8" x14ac:dyDescent="0.35">
      <c r="A8" s="5"/>
      <c r="B8" s="5"/>
      <c r="C8" s="5"/>
      <c r="D8" s="5"/>
      <c r="E8" s="88"/>
      <c r="F8" s="67"/>
      <c r="G8" s="5"/>
      <c r="H8" s="204"/>
    </row>
    <row r="9" spans="1:8" x14ac:dyDescent="0.35">
      <c r="A9" s="5"/>
      <c r="B9" s="8" t="s">
        <v>54</v>
      </c>
      <c r="C9" s="5"/>
      <c r="D9" s="5"/>
      <c r="E9" s="88"/>
      <c r="F9" s="67"/>
      <c r="G9" s="5"/>
      <c r="H9" s="204"/>
    </row>
    <row r="10" spans="1:8" ht="42.5" x14ac:dyDescent="0.35">
      <c r="A10" s="5"/>
      <c r="B10" s="10" t="s">
        <v>55</v>
      </c>
      <c r="C10" s="5"/>
      <c r="D10" s="5"/>
      <c r="E10" s="88"/>
      <c r="F10" s="67"/>
      <c r="G10" s="5"/>
      <c r="H10" s="204"/>
    </row>
    <row r="11" spans="1:8" x14ac:dyDescent="0.35">
      <c r="A11" s="5"/>
      <c r="B11" s="5"/>
      <c r="C11" s="5"/>
      <c r="D11" s="5"/>
      <c r="E11" s="88"/>
      <c r="F11" s="67"/>
      <c r="G11" s="5"/>
      <c r="H11" s="204"/>
    </row>
    <row r="12" spans="1:8" x14ac:dyDescent="0.35">
      <c r="A12" s="5"/>
      <c r="B12" s="8" t="s">
        <v>56</v>
      </c>
      <c r="C12" s="5"/>
      <c r="D12" s="5"/>
      <c r="E12" s="88"/>
      <c r="F12" s="67"/>
      <c r="G12" s="5"/>
      <c r="H12" s="204"/>
    </row>
    <row r="13" spans="1:8" ht="42.5" x14ac:dyDescent="0.35">
      <c r="A13" s="5"/>
      <c r="B13" s="10" t="s">
        <v>57</v>
      </c>
      <c r="C13" s="5"/>
      <c r="D13" s="5"/>
      <c r="E13" s="88"/>
      <c r="F13" s="67"/>
      <c r="G13" s="5"/>
      <c r="H13" s="204"/>
    </row>
    <row r="14" spans="1:8" x14ac:dyDescent="0.35">
      <c r="A14" s="5"/>
      <c r="B14" s="5"/>
      <c r="C14" s="5"/>
      <c r="D14" s="5"/>
      <c r="E14" s="88"/>
      <c r="F14" s="67"/>
      <c r="G14" s="5"/>
      <c r="H14" s="204"/>
    </row>
    <row r="15" spans="1:8" x14ac:dyDescent="0.35">
      <c r="A15" s="5"/>
      <c r="B15" s="8" t="s">
        <v>58</v>
      </c>
      <c r="C15" s="5"/>
      <c r="D15" s="5"/>
      <c r="E15" s="88"/>
      <c r="F15" s="67"/>
      <c r="G15" s="5"/>
      <c r="H15" s="204"/>
    </row>
    <row r="16" spans="1:8" ht="42.5" x14ac:dyDescent="0.35">
      <c r="A16" s="5"/>
      <c r="B16" s="10" t="s">
        <v>59</v>
      </c>
      <c r="C16" s="5"/>
      <c r="D16" s="5"/>
      <c r="E16" s="88"/>
      <c r="F16" s="67"/>
      <c r="G16" s="5"/>
      <c r="H16" s="204"/>
    </row>
    <row r="17" spans="1:8" x14ac:dyDescent="0.35">
      <c r="A17" s="5"/>
      <c r="B17" s="5"/>
      <c r="C17" s="5"/>
      <c r="D17" s="5"/>
      <c r="E17" s="88"/>
      <c r="F17" s="67"/>
      <c r="G17" s="5"/>
      <c r="H17" s="204"/>
    </row>
    <row r="18" spans="1:8" x14ac:dyDescent="0.35">
      <c r="A18" s="5"/>
      <c r="B18" s="8" t="s">
        <v>60</v>
      </c>
      <c r="C18" s="5"/>
      <c r="D18" s="5"/>
      <c r="E18" s="88"/>
      <c r="F18" s="67"/>
      <c r="G18" s="5"/>
      <c r="H18" s="204"/>
    </row>
    <row r="19" spans="1:8" ht="70.5" x14ac:dyDescent="0.35">
      <c r="A19" s="5"/>
      <c r="B19" s="10" t="s">
        <v>61</v>
      </c>
      <c r="C19" s="5"/>
      <c r="D19" s="5"/>
      <c r="E19" s="88"/>
      <c r="F19" s="67"/>
      <c r="G19" s="5"/>
      <c r="H19" s="204"/>
    </row>
    <row r="20" spans="1:8" x14ac:dyDescent="0.35">
      <c r="A20" s="5"/>
      <c r="B20" s="5"/>
      <c r="C20" s="5"/>
      <c r="D20" s="5"/>
      <c r="E20" s="88"/>
      <c r="F20" s="67"/>
      <c r="G20" s="5"/>
      <c r="H20" s="204"/>
    </row>
    <row r="21" spans="1:8" x14ac:dyDescent="0.35">
      <c r="A21" s="5"/>
      <c r="B21" s="8" t="s">
        <v>360</v>
      </c>
      <c r="C21" s="5"/>
      <c r="D21" s="5"/>
      <c r="E21" s="88"/>
      <c r="F21" s="67"/>
      <c r="G21" s="5"/>
      <c r="H21" s="204"/>
    </row>
    <row r="22" spans="1:8" ht="28.5" x14ac:dyDescent="0.35">
      <c r="A22" s="5"/>
      <c r="B22" s="10" t="s">
        <v>361</v>
      </c>
      <c r="C22" s="5"/>
      <c r="D22" s="5"/>
      <c r="E22" s="88"/>
      <c r="F22" s="67"/>
      <c r="G22" s="5"/>
      <c r="H22" s="204"/>
    </row>
    <row r="23" spans="1:8" x14ac:dyDescent="0.35">
      <c r="A23" s="7" t="s">
        <v>362</v>
      </c>
      <c r="B23" s="8" t="s">
        <v>360</v>
      </c>
      <c r="C23" s="5"/>
      <c r="D23" s="5"/>
      <c r="E23" s="88"/>
      <c r="F23" s="85"/>
      <c r="G23" s="5"/>
      <c r="H23" s="204"/>
    </row>
    <row r="24" spans="1:8" x14ac:dyDescent="0.35">
      <c r="A24" s="7"/>
      <c r="B24" s="8"/>
      <c r="C24" s="5"/>
      <c r="D24" s="5"/>
      <c r="E24" s="88"/>
      <c r="F24" s="85"/>
      <c r="G24" s="5"/>
      <c r="H24" s="204"/>
    </row>
    <row r="25" spans="1:8" x14ac:dyDescent="0.35">
      <c r="A25" s="7"/>
      <c r="B25" s="8" t="s">
        <v>88</v>
      </c>
      <c r="C25" s="5"/>
      <c r="D25" s="5"/>
      <c r="E25" s="88"/>
      <c r="F25" s="85"/>
      <c r="G25" s="5"/>
      <c r="H25" s="204"/>
    </row>
    <row r="26" spans="1:8" x14ac:dyDescent="0.35">
      <c r="A26" s="5"/>
      <c r="B26" s="5"/>
      <c r="C26" s="5"/>
      <c r="D26" s="5"/>
      <c r="E26" s="88"/>
      <c r="F26" s="67"/>
      <c r="G26" s="5"/>
      <c r="H26" s="204"/>
    </row>
    <row r="27" spans="1:8" x14ac:dyDescent="0.35">
      <c r="A27" s="5"/>
      <c r="B27" s="8" t="s">
        <v>89</v>
      </c>
      <c r="C27" s="5"/>
      <c r="D27" s="5"/>
      <c r="E27" s="89"/>
      <c r="F27" s="85"/>
      <c r="G27" s="5"/>
      <c r="H27" s="204"/>
    </row>
    <row r="28" spans="1:8" x14ac:dyDescent="0.35">
      <c r="A28" s="5"/>
      <c r="B28" s="5"/>
      <c r="C28" s="5"/>
      <c r="D28" s="5"/>
      <c r="E28" s="89"/>
      <c r="F28" s="85" t="str">
        <f t="shared" ref="F28:F51" si="0">IF(C28="","",D28*E28)</f>
        <v/>
      </c>
      <c r="G28" s="5"/>
      <c r="H28" s="204"/>
    </row>
    <row r="29" spans="1:8" x14ac:dyDescent="0.35">
      <c r="A29" s="5" t="s">
        <v>363</v>
      </c>
      <c r="B29" s="5" t="s">
        <v>91</v>
      </c>
      <c r="C29" s="5" t="s">
        <v>364</v>
      </c>
      <c r="D29" s="5"/>
      <c r="E29" s="5" t="s">
        <v>181</v>
      </c>
      <c r="F29" s="85"/>
      <c r="G29" s="5"/>
      <c r="H29" s="204"/>
    </row>
    <row r="30" spans="1:8" x14ac:dyDescent="0.35">
      <c r="A30" s="5"/>
      <c r="B30" s="5"/>
      <c r="C30" s="5"/>
      <c r="D30" s="5"/>
      <c r="E30" s="5"/>
      <c r="F30" s="85"/>
      <c r="G30" s="5"/>
      <c r="H30" s="204"/>
    </row>
    <row r="31" spans="1:8" x14ac:dyDescent="0.35">
      <c r="A31" s="5" t="s">
        <v>365</v>
      </c>
      <c r="B31" s="5" t="s">
        <v>95</v>
      </c>
      <c r="C31" s="5" t="s">
        <v>364</v>
      </c>
      <c r="D31" s="5"/>
      <c r="E31" s="5" t="s">
        <v>181</v>
      </c>
      <c r="F31" s="85"/>
      <c r="G31" s="5"/>
      <c r="H31" s="204"/>
    </row>
    <row r="32" spans="1:8" x14ac:dyDescent="0.35">
      <c r="A32" s="5"/>
      <c r="B32" s="5"/>
      <c r="C32" s="5"/>
      <c r="D32" s="5"/>
      <c r="E32" s="5"/>
      <c r="F32" s="85"/>
      <c r="G32" s="5"/>
      <c r="H32" s="204"/>
    </row>
    <row r="33" spans="1:14" x14ac:dyDescent="0.35">
      <c r="A33" s="5" t="s">
        <v>366</v>
      </c>
      <c r="B33" s="5" t="s">
        <v>97</v>
      </c>
      <c r="C33" s="5" t="s">
        <v>364</v>
      </c>
      <c r="D33" s="5"/>
      <c r="E33" s="5" t="s">
        <v>181</v>
      </c>
      <c r="F33" s="85"/>
      <c r="G33" s="5"/>
      <c r="H33" s="204"/>
    </row>
    <row r="34" spans="1:14" x14ac:dyDescent="0.35">
      <c r="A34" s="5"/>
      <c r="B34" s="5"/>
      <c r="C34" s="5"/>
      <c r="D34" s="5"/>
      <c r="E34" s="5"/>
      <c r="F34" s="85"/>
      <c r="G34" s="5"/>
      <c r="H34" s="204"/>
    </row>
    <row r="35" spans="1:14" x14ac:dyDescent="0.35">
      <c r="A35" s="5" t="s">
        <v>367</v>
      </c>
      <c r="B35" s="5" t="s">
        <v>99</v>
      </c>
      <c r="C35" s="5" t="s">
        <v>364</v>
      </c>
      <c r="D35" s="5"/>
      <c r="E35" s="5" t="s">
        <v>181</v>
      </c>
      <c r="F35" s="85"/>
      <c r="G35" s="5"/>
      <c r="H35" s="204"/>
    </row>
    <row r="36" spans="1:14" x14ac:dyDescent="0.35">
      <c r="A36" s="5"/>
      <c r="B36" s="5"/>
      <c r="C36" s="5"/>
      <c r="D36" s="5"/>
      <c r="E36" s="5"/>
      <c r="F36" s="85"/>
      <c r="G36" s="5"/>
      <c r="H36" s="204"/>
    </row>
    <row r="37" spans="1:14" x14ac:dyDescent="0.35">
      <c r="A37" s="5" t="s">
        <v>368</v>
      </c>
      <c r="B37" s="5" t="s">
        <v>101</v>
      </c>
      <c r="C37" s="5" t="s">
        <v>364</v>
      </c>
      <c r="D37" s="5"/>
      <c r="E37" s="5" t="s">
        <v>181</v>
      </c>
      <c r="F37" s="85"/>
      <c r="G37" s="5"/>
      <c r="H37" s="204"/>
    </row>
    <row r="38" spans="1:14" x14ac:dyDescent="0.35">
      <c r="A38" s="5"/>
      <c r="B38" s="5"/>
      <c r="C38" s="5"/>
      <c r="D38" s="5"/>
      <c r="E38" s="5"/>
      <c r="F38" s="85"/>
      <c r="G38" s="5"/>
      <c r="H38" s="204"/>
    </row>
    <row r="39" spans="1:14" x14ac:dyDescent="0.35">
      <c r="A39" s="5" t="s">
        <v>369</v>
      </c>
      <c r="B39" s="5" t="s">
        <v>103</v>
      </c>
      <c r="C39" s="5" t="s">
        <v>364</v>
      </c>
      <c r="D39" s="5"/>
      <c r="E39" s="5" t="s">
        <v>181</v>
      </c>
      <c r="F39" s="85"/>
      <c r="G39" s="5"/>
      <c r="H39" s="204"/>
    </row>
    <row r="40" spans="1:14" x14ac:dyDescent="0.35">
      <c r="A40" s="5"/>
      <c r="B40" s="5"/>
      <c r="C40" s="5"/>
      <c r="D40" s="5"/>
      <c r="E40" s="5"/>
      <c r="F40" s="85"/>
      <c r="G40" s="5"/>
      <c r="H40" s="204"/>
    </row>
    <row r="41" spans="1:14" x14ac:dyDescent="0.35">
      <c r="A41" s="5" t="s">
        <v>370</v>
      </c>
      <c r="B41" s="5" t="s">
        <v>105</v>
      </c>
      <c r="C41" s="5" t="s">
        <v>364</v>
      </c>
      <c r="D41" s="5"/>
      <c r="E41" s="5" t="s">
        <v>181</v>
      </c>
      <c r="F41" s="85"/>
      <c r="G41" s="5"/>
      <c r="H41" s="204"/>
    </row>
    <row r="42" spans="1:14" x14ac:dyDescent="0.35">
      <c r="A42" s="5"/>
      <c r="B42" s="5"/>
      <c r="C42" s="5"/>
      <c r="D42" s="5"/>
      <c r="E42" s="5"/>
      <c r="F42" s="85"/>
      <c r="G42" s="5"/>
      <c r="H42" s="204"/>
    </row>
    <row r="43" spans="1:14" x14ac:dyDescent="0.35">
      <c r="A43" s="5" t="s">
        <v>371</v>
      </c>
      <c r="B43" s="5" t="s">
        <v>107</v>
      </c>
      <c r="C43" s="5" t="s">
        <v>364</v>
      </c>
      <c r="D43" s="5"/>
      <c r="E43" s="5" t="s">
        <v>181</v>
      </c>
      <c r="F43" s="85"/>
      <c r="G43" s="5"/>
      <c r="H43" s="204"/>
    </row>
    <row r="44" spans="1:14" x14ac:dyDescent="0.35">
      <c r="A44" s="5"/>
      <c r="B44" s="5"/>
      <c r="C44" s="5"/>
      <c r="D44" s="5"/>
      <c r="E44" s="5"/>
      <c r="F44" s="85"/>
      <c r="G44" s="5"/>
      <c r="H44" s="204"/>
    </row>
    <row r="45" spans="1:14" x14ac:dyDescent="0.35">
      <c r="A45" s="5" t="s">
        <v>372</v>
      </c>
      <c r="B45" s="5" t="s">
        <v>109</v>
      </c>
      <c r="C45" s="5" t="s">
        <v>364</v>
      </c>
      <c r="D45" s="5"/>
      <c r="E45" s="5" t="s">
        <v>181</v>
      </c>
      <c r="F45" s="85"/>
      <c r="G45" s="5"/>
      <c r="H45" s="204"/>
    </row>
    <row r="46" spans="1:14" x14ac:dyDescent="0.35">
      <c r="A46" s="5"/>
      <c r="B46" s="5"/>
      <c r="C46" s="5"/>
      <c r="D46" s="5"/>
      <c r="E46" s="5"/>
      <c r="F46" s="85"/>
      <c r="G46" s="5"/>
      <c r="H46" s="204"/>
    </row>
    <row r="47" spans="1:14" x14ac:dyDescent="0.35">
      <c r="A47" s="5" t="s">
        <v>373</v>
      </c>
      <c r="B47" s="175" t="s">
        <v>111</v>
      </c>
      <c r="C47" s="5" t="s">
        <v>364</v>
      </c>
      <c r="D47" s="5"/>
      <c r="E47" s="5" t="s">
        <v>181</v>
      </c>
      <c r="F47" s="47"/>
      <c r="G47" s="5"/>
      <c r="H47" s="5"/>
      <c r="I47" s="69"/>
      <c r="J47" s="13"/>
      <c r="K47" s="13"/>
      <c r="L47" s="13"/>
      <c r="M47" s="13"/>
      <c r="N47" s="13"/>
    </row>
    <row r="48" spans="1:14" x14ac:dyDescent="0.35">
      <c r="A48" s="5"/>
      <c r="B48" s="5"/>
      <c r="C48" s="5"/>
      <c r="D48" s="5"/>
      <c r="E48" s="5"/>
      <c r="F48" s="47"/>
      <c r="G48" s="5"/>
      <c r="H48" s="5"/>
      <c r="I48" s="69"/>
      <c r="J48" s="13"/>
      <c r="K48" s="13"/>
      <c r="L48" s="13"/>
      <c r="M48" s="13"/>
      <c r="N48" s="13"/>
    </row>
    <row r="49" spans="1:14" x14ac:dyDescent="0.35">
      <c r="A49" s="5" t="s">
        <v>374</v>
      </c>
      <c r="B49" s="175" t="s">
        <v>113</v>
      </c>
      <c r="C49" s="5" t="s">
        <v>364</v>
      </c>
      <c r="D49" s="5"/>
      <c r="E49" s="5" t="s">
        <v>181</v>
      </c>
      <c r="F49" s="47"/>
      <c r="G49" s="5"/>
      <c r="H49" s="5"/>
      <c r="I49" s="69"/>
      <c r="J49" s="13"/>
      <c r="K49" s="13"/>
      <c r="L49" s="13"/>
      <c r="M49" s="13"/>
      <c r="N49" s="13"/>
    </row>
    <row r="50" spans="1:14" x14ac:dyDescent="0.35">
      <c r="A50" s="5"/>
      <c r="B50" s="15"/>
      <c r="C50" s="146"/>
      <c r="D50" s="5"/>
      <c r="E50" s="5"/>
      <c r="F50" s="47"/>
      <c r="G50" s="5"/>
      <c r="H50" s="5"/>
      <c r="I50" s="69"/>
      <c r="J50" s="13"/>
      <c r="K50" s="13"/>
      <c r="L50" s="13"/>
      <c r="M50" s="13"/>
      <c r="N50" s="13"/>
    </row>
    <row r="51" spans="1:14" x14ac:dyDescent="0.35">
      <c r="A51" s="7"/>
      <c r="B51" s="147" t="s">
        <v>114</v>
      </c>
      <c r="C51" s="146"/>
      <c r="D51" s="5"/>
      <c r="E51" s="5"/>
      <c r="F51" s="85" t="str">
        <f t="shared" si="0"/>
        <v/>
      </c>
      <c r="G51" s="5"/>
      <c r="H51" s="204"/>
    </row>
    <row r="52" spans="1:14" x14ac:dyDescent="0.35">
      <c r="A52" s="7"/>
      <c r="B52" s="147"/>
      <c r="C52" s="146"/>
      <c r="D52" s="5"/>
      <c r="E52" s="5"/>
      <c r="F52" s="85"/>
      <c r="G52" s="5"/>
      <c r="H52" s="204"/>
    </row>
    <row r="53" spans="1:14" x14ac:dyDescent="0.35">
      <c r="A53" s="7"/>
      <c r="B53" s="148" t="s">
        <v>89</v>
      </c>
      <c r="C53" s="146"/>
      <c r="D53" s="5"/>
      <c r="E53" s="5"/>
      <c r="F53" s="85"/>
      <c r="G53" s="5"/>
      <c r="H53" s="204"/>
    </row>
    <row r="54" spans="1:14" x14ac:dyDescent="0.35">
      <c r="A54" s="7"/>
      <c r="B54" s="147"/>
      <c r="C54" s="146"/>
      <c r="D54" s="5"/>
      <c r="E54" s="5"/>
      <c r="F54" s="85"/>
      <c r="G54" s="5"/>
      <c r="H54" s="204"/>
    </row>
    <row r="55" spans="1:14" x14ac:dyDescent="0.35">
      <c r="A55" s="7" t="s">
        <v>375</v>
      </c>
      <c r="B55" s="5" t="s">
        <v>91</v>
      </c>
      <c r="C55" s="5" t="s">
        <v>364</v>
      </c>
      <c r="D55" s="5"/>
      <c r="E55" s="5" t="s">
        <v>181</v>
      </c>
      <c r="F55" s="85"/>
      <c r="G55" s="5"/>
      <c r="H55" s="204"/>
    </row>
    <row r="56" spans="1:14" x14ac:dyDescent="0.35">
      <c r="A56" s="7"/>
      <c r="B56" s="5"/>
      <c r="C56" s="5"/>
      <c r="D56" s="5"/>
      <c r="E56" s="5"/>
      <c r="F56" s="85"/>
      <c r="G56" s="5"/>
      <c r="H56" s="204"/>
    </row>
    <row r="57" spans="1:14" x14ac:dyDescent="0.35">
      <c r="A57" s="7" t="s">
        <v>376</v>
      </c>
      <c r="B57" s="5" t="s">
        <v>95</v>
      </c>
      <c r="C57" s="5" t="s">
        <v>364</v>
      </c>
      <c r="D57" s="5"/>
      <c r="E57" s="5" t="s">
        <v>181</v>
      </c>
      <c r="F57" s="85"/>
      <c r="G57" s="5"/>
      <c r="H57" s="204"/>
    </row>
    <row r="58" spans="1:14" x14ac:dyDescent="0.35">
      <c r="A58" s="7"/>
      <c r="B58" s="5"/>
      <c r="C58" s="5"/>
      <c r="D58" s="5"/>
      <c r="E58" s="5"/>
      <c r="F58" s="85"/>
      <c r="G58" s="5"/>
      <c r="H58" s="204"/>
    </row>
    <row r="59" spans="1:14" x14ac:dyDescent="0.35">
      <c r="A59" s="7" t="s">
        <v>377</v>
      </c>
      <c r="B59" s="5" t="s">
        <v>97</v>
      </c>
      <c r="C59" s="5" t="s">
        <v>364</v>
      </c>
      <c r="D59" s="5"/>
      <c r="E59" s="5" t="s">
        <v>181</v>
      </c>
      <c r="F59" s="85"/>
      <c r="G59" s="5"/>
      <c r="H59" s="204"/>
    </row>
    <row r="60" spans="1:14" x14ac:dyDescent="0.35">
      <c r="A60" s="7"/>
      <c r="B60" s="5"/>
      <c r="C60" s="5"/>
      <c r="D60" s="5"/>
      <c r="E60" s="5"/>
      <c r="F60" s="85"/>
      <c r="G60" s="5"/>
      <c r="H60" s="204"/>
    </row>
    <row r="61" spans="1:14" x14ac:dyDescent="0.35">
      <c r="A61" s="7" t="s">
        <v>378</v>
      </c>
      <c r="B61" s="5" t="s">
        <v>99</v>
      </c>
      <c r="C61" s="5" t="s">
        <v>364</v>
      </c>
      <c r="D61" s="5"/>
      <c r="E61" s="5" t="s">
        <v>181</v>
      </c>
      <c r="F61" s="85"/>
      <c r="G61" s="5"/>
      <c r="H61" s="204"/>
    </row>
    <row r="62" spans="1:14" x14ac:dyDescent="0.35">
      <c r="A62" s="7"/>
      <c r="B62" s="5"/>
      <c r="C62" s="5"/>
      <c r="D62" s="5"/>
      <c r="E62" s="5"/>
      <c r="F62" s="85"/>
      <c r="G62" s="5"/>
      <c r="H62" s="204"/>
    </row>
    <row r="63" spans="1:14" x14ac:dyDescent="0.35">
      <c r="A63" s="7" t="s">
        <v>379</v>
      </c>
      <c r="B63" s="5" t="s">
        <v>101</v>
      </c>
      <c r="C63" s="5" t="s">
        <v>364</v>
      </c>
      <c r="D63" s="5"/>
      <c r="E63" s="5" t="s">
        <v>181</v>
      </c>
      <c r="F63" s="85"/>
      <c r="G63" s="5"/>
      <c r="H63" s="204"/>
    </row>
    <row r="64" spans="1:14" x14ac:dyDescent="0.35">
      <c r="A64" s="7"/>
      <c r="B64" s="5"/>
      <c r="C64" s="5"/>
      <c r="D64" s="5"/>
      <c r="E64" s="5"/>
      <c r="F64" s="85"/>
      <c r="G64" s="5"/>
      <c r="H64" s="204"/>
    </row>
    <row r="65" spans="1:8" x14ac:dyDescent="0.35">
      <c r="A65" s="7" t="s">
        <v>380</v>
      </c>
      <c r="B65" s="5" t="s">
        <v>103</v>
      </c>
      <c r="C65" s="5" t="s">
        <v>364</v>
      </c>
      <c r="D65" s="5"/>
      <c r="E65" s="5" t="s">
        <v>181</v>
      </c>
      <c r="F65" s="85"/>
      <c r="G65" s="5"/>
      <c r="H65" s="204"/>
    </row>
    <row r="66" spans="1:8" x14ac:dyDescent="0.35">
      <c r="A66" s="7"/>
      <c r="B66" s="5"/>
      <c r="C66" s="5"/>
      <c r="D66" s="5"/>
      <c r="E66" s="5"/>
      <c r="F66" s="85"/>
      <c r="G66" s="5"/>
      <c r="H66" s="204"/>
    </row>
    <row r="67" spans="1:8" x14ac:dyDescent="0.35">
      <c r="A67" s="7" t="s">
        <v>381</v>
      </c>
      <c r="B67" s="5" t="s">
        <v>105</v>
      </c>
      <c r="C67" s="5" t="s">
        <v>364</v>
      </c>
      <c r="D67" s="5"/>
      <c r="E67" s="5" t="s">
        <v>181</v>
      </c>
      <c r="F67" s="85"/>
      <c r="G67" s="5"/>
      <c r="H67" s="204"/>
    </row>
    <row r="68" spans="1:8" x14ac:dyDescent="0.35">
      <c r="A68" s="7"/>
      <c r="B68" s="5"/>
      <c r="C68" s="5"/>
      <c r="D68" s="5"/>
      <c r="E68" s="5"/>
      <c r="F68" s="85"/>
      <c r="G68" s="5"/>
      <c r="H68" s="204"/>
    </row>
    <row r="69" spans="1:8" x14ac:dyDescent="0.35">
      <c r="A69" s="7" t="s">
        <v>382</v>
      </c>
      <c r="B69" s="5" t="s">
        <v>107</v>
      </c>
      <c r="C69" s="5" t="s">
        <v>364</v>
      </c>
      <c r="D69" s="5"/>
      <c r="E69" s="5" t="s">
        <v>181</v>
      </c>
      <c r="F69" s="85"/>
      <c r="G69" s="5"/>
      <c r="H69" s="204"/>
    </row>
    <row r="70" spans="1:8" x14ac:dyDescent="0.35">
      <c r="A70" s="7"/>
      <c r="B70" s="5"/>
      <c r="C70" s="5"/>
      <c r="D70" s="5"/>
      <c r="E70" s="5"/>
      <c r="F70" s="85"/>
      <c r="G70" s="5"/>
      <c r="H70" s="204"/>
    </row>
    <row r="71" spans="1:8" x14ac:dyDescent="0.35">
      <c r="A71" s="7" t="s">
        <v>383</v>
      </c>
      <c r="B71" s="5" t="s">
        <v>109</v>
      </c>
      <c r="C71" s="5" t="s">
        <v>364</v>
      </c>
      <c r="D71" s="5"/>
      <c r="E71" s="5" t="s">
        <v>181</v>
      </c>
      <c r="F71" s="85"/>
      <c r="G71" s="5"/>
      <c r="H71" s="204"/>
    </row>
    <row r="72" spans="1:8" x14ac:dyDescent="0.35">
      <c r="A72" s="7"/>
      <c r="B72" s="5"/>
      <c r="C72" s="5"/>
      <c r="D72" s="5"/>
      <c r="E72" s="5"/>
      <c r="F72" s="85"/>
      <c r="G72" s="5"/>
      <c r="H72" s="204"/>
    </row>
    <row r="73" spans="1:8" x14ac:dyDescent="0.35">
      <c r="A73" s="7" t="s">
        <v>384</v>
      </c>
      <c r="B73" s="175" t="s">
        <v>111</v>
      </c>
      <c r="C73" s="5" t="s">
        <v>364</v>
      </c>
      <c r="D73" s="5"/>
      <c r="E73" s="5" t="s">
        <v>181</v>
      </c>
      <c r="F73" s="85"/>
      <c r="G73" s="5"/>
      <c r="H73" s="204"/>
    </row>
    <row r="74" spans="1:8" x14ac:dyDescent="0.35">
      <c r="A74" s="7"/>
      <c r="B74" s="5"/>
      <c r="C74" s="5"/>
      <c r="D74" s="5"/>
      <c r="E74" s="5"/>
      <c r="F74" s="85"/>
      <c r="G74" s="5"/>
      <c r="H74" s="204"/>
    </row>
    <row r="75" spans="1:8" x14ac:dyDescent="0.35">
      <c r="A75" s="7" t="s">
        <v>385</v>
      </c>
      <c r="B75" s="175" t="s">
        <v>113</v>
      </c>
      <c r="C75" s="5" t="s">
        <v>364</v>
      </c>
      <c r="D75" s="5"/>
      <c r="E75" s="5" t="s">
        <v>181</v>
      </c>
      <c r="F75" s="85"/>
      <c r="G75" s="5"/>
      <c r="H75" s="204"/>
    </row>
    <row r="76" spans="1:8" x14ac:dyDescent="0.35">
      <c r="A76" s="5"/>
      <c r="B76" s="15"/>
      <c r="C76" s="146"/>
      <c r="D76" s="5"/>
      <c r="E76" s="89"/>
      <c r="F76" s="67"/>
      <c r="G76" s="5"/>
      <c r="H76" s="204"/>
    </row>
    <row r="77" spans="1:8" x14ac:dyDescent="0.35">
      <c r="A77" s="155" t="s">
        <v>51</v>
      </c>
      <c r="B77" s="159"/>
      <c r="C77" s="160"/>
      <c r="D77" s="160"/>
      <c r="E77" s="205"/>
      <c r="F77" s="206"/>
      <c r="G77" s="207"/>
      <c r="H77" s="208"/>
    </row>
  </sheetData>
  <pageMargins left="0.7" right="0.7" top="0.75" bottom="0.75" header="0.3" footer="0.3"/>
  <pageSetup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3179-622A-4832-958A-B0A2C730E919}">
  <dimension ref="A1:C9"/>
  <sheetViews>
    <sheetView zoomScale="145" zoomScaleNormal="145" workbookViewId="0">
      <selection activeCell="C20" sqref="C20"/>
    </sheetView>
  </sheetViews>
  <sheetFormatPr defaultRowHeight="14.5" x14ac:dyDescent="0.35"/>
  <cols>
    <col min="1" max="1" width="7" style="185" customWidth="1"/>
    <col min="2" max="2" width="35.81640625" customWidth="1"/>
    <col min="3" max="3" width="27.54296875" customWidth="1"/>
  </cols>
  <sheetData>
    <row r="1" spans="1:3" x14ac:dyDescent="0.35">
      <c r="A1" s="189" t="s">
        <v>386</v>
      </c>
      <c r="B1" s="190" t="s">
        <v>387</v>
      </c>
      <c r="C1" s="191" t="s">
        <v>388</v>
      </c>
    </row>
    <row r="2" spans="1:3" x14ac:dyDescent="0.35">
      <c r="A2" s="192" t="s">
        <v>389</v>
      </c>
      <c r="B2" s="188" t="s">
        <v>390</v>
      </c>
      <c r="C2" s="193"/>
    </row>
    <row r="3" spans="1:3" x14ac:dyDescent="0.35">
      <c r="A3" s="194" t="s">
        <v>391</v>
      </c>
      <c r="B3" s="186" t="s">
        <v>392</v>
      </c>
      <c r="C3" s="195"/>
    </row>
    <row r="4" spans="1:3" x14ac:dyDescent="0.35">
      <c r="A4" s="194" t="s">
        <v>176</v>
      </c>
      <c r="B4" s="186" t="s">
        <v>393</v>
      </c>
      <c r="C4" s="195"/>
    </row>
    <row r="5" spans="1:3" x14ac:dyDescent="0.35">
      <c r="A5" s="194" t="s">
        <v>242</v>
      </c>
      <c r="B5" s="186" t="s">
        <v>394</v>
      </c>
      <c r="C5" s="195"/>
    </row>
    <row r="6" spans="1:3" x14ac:dyDescent="0.35">
      <c r="A6" s="194" t="s">
        <v>279</v>
      </c>
      <c r="B6" s="186" t="s">
        <v>395</v>
      </c>
      <c r="C6" s="195"/>
    </row>
    <row r="7" spans="1:3" x14ac:dyDescent="0.35">
      <c r="A7" s="194" t="s">
        <v>312</v>
      </c>
      <c r="B7" s="186" t="s">
        <v>396</v>
      </c>
      <c r="C7" s="195"/>
    </row>
    <row r="8" spans="1:3" x14ac:dyDescent="0.35">
      <c r="A8" s="194">
        <v>4</v>
      </c>
      <c r="B8" s="186" t="s">
        <v>397</v>
      </c>
      <c r="C8" s="196"/>
    </row>
    <row r="9" spans="1:3" x14ac:dyDescent="0.35">
      <c r="A9" s="197"/>
      <c r="B9" s="198" t="s">
        <v>398</v>
      </c>
      <c r="C9" s="18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E98995273A95419A7F3AF051175898" ma:contentTypeVersion="8" ma:contentTypeDescription="Create a new document." ma:contentTypeScope="" ma:versionID="19eaffd5f80940c2806d0ba934b1c12f">
  <xsd:schema xmlns:xsd="http://www.w3.org/2001/XMLSchema" xmlns:xs="http://www.w3.org/2001/XMLSchema" xmlns:p="http://schemas.microsoft.com/office/2006/metadata/properties" xmlns:ns2="6c028cd5-de6d-49a2-b681-9b02e886fd36" xmlns:ns3="6f1c17c1-959b-4fdc-a81c-c3491da87e14" targetNamespace="http://schemas.microsoft.com/office/2006/metadata/properties" ma:root="true" ma:fieldsID="80fbe7eeb1fc8ed3cd03b95aa4ee6db6" ns2:_="" ns3:_="">
    <xsd:import namespace="6c028cd5-de6d-49a2-b681-9b02e886fd36"/>
    <xsd:import namespace="6f1c17c1-959b-4fdc-a81c-c3491da87e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028cd5-de6d-49a2-b681-9b02e886fd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1c17c1-959b-4fdc-a81c-c3491da87e1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4FA89B-18FF-49A0-A5EC-C1ABC964F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028cd5-de6d-49a2-b681-9b02e886fd36"/>
    <ds:schemaRef ds:uri="6f1c17c1-959b-4fdc-a81c-c3491da87e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73ED7F-8266-43BA-9A79-816DFAA1B878}">
  <ds:schemaRefs>
    <ds:schemaRef ds:uri="http://schemas.microsoft.com/sharepoint/v3/contenttype/forms"/>
  </ds:schemaRefs>
</ds:datastoreItem>
</file>

<file path=customXml/itemProps3.xml><?xml version="1.0" encoding="utf-8"?>
<ds:datastoreItem xmlns:ds="http://schemas.openxmlformats.org/officeDocument/2006/customXml" ds:itemID="{152DC571-2B28-49D3-833E-91ED6035461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1.Preliminaries</vt:lpstr>
      <vt:lpstr>2. AC Maintenance</vt:lpstr>
      <vt:lpstr>3.1 AC Compressor replacement</vt:lpstr>
      <vt:lpstr>3.2 AC Fan Motors</vt:lpstr>
      <vt:lpstr>3.3 PC Boards</vt:lpstr>
      <vt:lpstr>3.4 Piping </vt:lpstr>
      <vt:lpstr>4. Replace Aircon Unit</vt:lpstr>
      <vt:lpstr>Final Summary</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Pulane Sereme</dc:creator>
  <cp:keywords/>
  <dc:description/>
  <cp:lastModifiedBy>Liezel Khan</cp:lastModifiedBy>
  <cp:revision/>
  <dcterms:created xsi:type="dcterms:W3CDTF">2022-08-04T09:43:08Z</dcterms:created>
  <dcterms:modified xsi:type="dcterms:W3CDTF">2024-12-09T10:32:11Z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0x01010055E98995273A95419A7F3AF051175898</vt:lpwstr>
  </property>
</Properties>
</file>