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zamo.dlamini\Downloads\Regional Fuelling Projects\COR7829 Refurbishment\"/>
    </mc:Choice>
  </mc:AlternateContent>
  <xr:revisionPtr revIDLastSave="0" documentId="8_{993F479D-EEEB-4CD0-AB51-B5A8984536DF}" xr6:coauthVersionLast="47" xr6:coauthVersionMax="47" xr10:uidLastSave="{00000000-0000-0000-0000-000000000000}"/>
  <bookViews>
    <workbookView xWindow="-110" yWindow="-110" windowWidth="19420" windowHeight="10300" firstSheet="1" activeTab="4" xr2:uid="{F0BE2649-3B3A-45A6-A080-DC0E2500BDEE}"/>
  </bookViews>
  <sheets>
    <sheet name="CPG Calc" sheetId="8" r:id="rId1"/>
    <sheet name="Appendix E" sheetId="9" r:id="rId2"/>
    <sheet name="Appendix G CE" sheetId="10" r:id="rId3"/>
    <sheet name="Appendix G ME" sheetId="11" r:id="rId4"/>
    <sheet name="Form 5.5. Company Experience" sheetId="18" r:id="rId5"/>
  </sheets>
  <externalReferences>
    <externalReference r:id="rId6"/>
  </externalReferences>
  <definedNames>
    <definedName name="ja">'[1]6mnths'!$D$11</definedName>
    <definedName name="_xlnm.Print_Area" localSheetId="0">'CPG Calc'!$A$1:$V$41</definedName>
    <definedName name="_xlnm.Print_Area" localSheetId="4">'Form 5.5. Company Experience'!$B$2:$S$43</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 i="8" l="1"/>
  <c r="L25" i="8" s="1"/>
  <c r="L32" i="8" s="1"/>
  <c r="L39" i="8" s="1"/>
  <c r="L16" i="8"/>
  <c r="L23" i="8" s="1"/>
  <c r="L30" i="8" s="1"/>
  <c r="L37" i="8" s="1"/>
  <c r="L14" i="8"/>
  <c r="F39" i="8"/>
  <c r="F37" i="8"/>
  <c r="F32" i="8"/>
  <c r="F30" i="8"/>
  <c r="F25" i="8"/>
  <c r="F23" i="8"/>
  <c r="F18" i="8"/>
  <c r="F16" i="8" l="1"/>
  <c r="F14" i="8" l="1"/>
  <c r="O9" i="8" l="1"/>
  <c r="O7" i="8"/>
  <c r="O39" i="8" l="1"/>
  <c r="O37" i="8"/>
  <c r="O11" i="8"/>
  <c r="Q7" i="8" s="1"/>
  <c r="T11" i="8" s="1"/>
  <c r="Q35" i="8" l="1"/>
  <c r="T39" i="8" s="1"/>
  <c r="O32" i="8"/>
  <c r="O30" i="8"/>
  <c r="O25" i="8"/>
  <c r="O23" i="8"/>
  <c r="O18" i="8"/>
  <c r="O14" i="8"/>
  <c r="O16" i="8"/>
  <c r="Q28" i="8" l="1"/>
  <c r="T32" i="8" s="1"/>
  <c r="Q21" i="8"/>
  <c r="T25" i="8" s="1"/>
  <c r="Q14" i="8"/>
  <c r="T18" i="8" s="1"/>
  <c r="U37" i="8" l="1"/>
</calcChain>
</file>

<file path=xl/sharedStrings.xml><?xml version="1.0" encoding="utf-8"?>
<sst xmlns="http://schemas.openxmlformats.org/spreadsheetml/2006/main" count="133" uniqueCount="59">
  <si>
    <t>Contract Participation (C3.2.3)</t>
  </si>
  <si>
    <t xml:space="preserve">Transformation score sheet </t>
  </si>
  <si>
    <t>(Only Populate the white blocks/cells)</t>
  </si>
  <si>
    <t>Ownership target 51%</t>
  </si>
  <si>
    <t>Method 1</t>
  </si>
  <si>
    <t>% of contract executed by prime contractor</t>
  </si>
  <si>
    <t>% Black Ownership</t>
  </si>
  <si>
    <t>Effective</t>
  </si>
  <si>
    <t>Total CPG/ Element</t>
  </si>
  <si>
    <t>Weighting</t>
  </si>
  <si>
    <t>CPG</t>
  </si>
  <si>
    <t>Contract CPG</t>
  </si>
  <si>
    <t>Method 2</t>
  </si>
  <si>
    <t>% contract being executed by targeted JV Partners</t>
  </si>
  <si>
    <t>Method 3</t>
  </si>
  <si>
    <t>Management target 51%</t>
  </si>
  <si>
    <t xml:space="preserve">Skills Development </t>
  </si>
  <si>
    <t>% on contract being executed by targeted subcontractors</t>
  </si>
  <si>
    <t>ESD</t>
  </si>
  <si>
    <t>SED</t>
  </si>
  <si>
    <t>Appendix E: Tendering Organization List of Completed relevant Projects</t>
  </si>
  <si>
    <t>Name of Tendering organization:</t>
  </si>
  <si>
    <t xml:space="preserve">No. </t>
  </si>
  <si>
    <t>Project Name</t>
  </si>
  <si>
    <t>Project Client</t>
  </si>
  <si>
    <t>Project Discription</t>
  </si>
  <si>
    <t>Sart date</t>
  </si>
  <si>
    <t>End date</t>
  </si>
  <si>
    <t>project value (inclusive of VAT)</t>
  </si>
  <si>
    <t>Expected score</t>
  </si>
  <si>
    <t>Contact details</t>
  </si>
  <si>
    <t>Professional Civil Engineer: Name and Surname of Engineer:</t>
  </si>
  <si>
    <t>Professional Civil Engineer:  ECSA Professional Engineer/Technologist Registration Number:</t>
  </si>
  <si>
    <t>Contact Details</t>
  </si>
  <si>
    <t>Professional Mechanical Engineer: Name and Surname of Engineer:</t>
  </si>
  <si>
    <t>Professional Mechanical Engineer:  ECSA Professional Engineer/Technologist Registration Number:</t>
  </si>
  <si>
    <t>Consultant Company Name:</t>
  </si>
  <si>
    <t>_______________________________________________________________________________</t>
  </si>
  <si>
    <t>Client Company Name:</t>
  </si>
  <si>
    <t>Project Description:</t>
  </si>
  <si>
    <t>Project Construction Value (excl. VAT):</t>
  </si>
  <si>
    <t>Project Start Date:</t>
  </si>
  <si>
    <t>Project Completion Date:</t>
  </si>
  <si>
    <t xml:space="preserve">Successfully Completed? </t>
  </si>
  <si>
    <t>Yes</t>
  </si>
  <si>
    <t>No</t>
  </si>
  <si>
    <t>Project Scope:</t>
  </si>
  <si>
    <t>The following form is to be completed by the Employer/ Client based on the experience of working with the above mentioned consultant. The purpose of the form is to assist with tender adjudication and to gain an understanding of conultant project experience. All information contained herein will be used strictly for tender evaluation purposes and will remain confidential.</t>
  </si>
  <si>
    <t>Client details:</t>
  </si>
  <si>
    <t>Consultant details</t>
  </si>
  <si>
    <t>Represenative  Name:</t>
  </si>
  <si>
    <t>___________________________________________</t>
  </si>
  <si>
    <t>Representative Name:</t>
  </si>
  <si>
    <t>____________________________________________</t>
  </si>
  <si>
    <t>Position:</t>
  </si>
  <si>
    <t>Contact Number:</t>
  </si>
  <si>
    <t>Consultant Signature:</t>
  </si>
  <si>
    <t>Client email:</t>
  </si>
  <si>
    <t>Services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</si>
</sst>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 #,##0.00_ ;_ * \-#,##0.00_ ;_ * &quot;-&quot;??_ ;_ @_ "/>
    <numFmt numFmtId="165" formatCode="_ &quot;R&quot;\ * #,##0.00_ ;_ &quot;R&quot;\ * \-#,##0.00_ ;_ &quot;R&quot;\ * &quot;-&quot;??_ ;_ @_ "/>
    <numFmt numFmtId="166" formatCode="#,##0;\-#,##0;&quot;-&quot;"/>
    <numFmt numFmtId="167" formatCode="#,##0.00;\-#,##0.00;&quot;-&quot;"/>
    <numFmt numFmtId="168" formatCode="#,##0%;\-#,##0%;&quot;- &quot;"/>
    <numFmt numFmtId="169" formatCode="#,##0.0%;\-#,##0.0%;&quot;- &quot;"/>
    <numFmt numFmtId="170" formatCode="#,##0.00%;\-#,##0.00%;&quot;- &quot;"/>
    <numFmt numFmtId="171" formatCode="#,##0.0;\-#,##0.0;&quot;-&quot;"/>
    <numFmt numFmtId="172" formatCode="\ \ @"/>
    <numFmt numFmtId="173" formatCode="\ \ \ \ @"/>
    <numFmt numFmtId="174" formatCode="[Red]0%;[Red]\(0%\)"/>
    <numFmt numFmtId="175" formatCode="0%;\(0%\)"/>
    <numFmt numFmtId="176" formatCode="[$R-1C09]\ #,##0.00"/>
    <numFmt numFmtId="177" formatCode="\$#,##0\ ;\(\$#,##0\)"/>
  </numFmts>
  <fonts count="36" x14ac:knownFonts="1">
    <font>
      <sz val="11"/>
      <color theme="1"/>
      <name val="Calibri"/>
      <family val="2"/>
      <scheme val="minor"/>
    </font>
    <font>
      <sz val="11"/>
      <color rgb="FF0070C0"/>
      <name val="Calibri"/>
      <family val="2"/>
      <scheme val="minor"/>
    </font>
    <font>
      <sz val="11"/>
      <color theme="2"/>
      <name val="Calibri"/>
      <family val="2"/>
      <scheme val="minor"/>
    </font>
    <font>
      <sz val="11"/>
      <color rgb="FFFFC000"/>
      <name val="Calibri"/>
      <family val="2"/>
      <scheme val="minor"/>
    </font>
    <font>
      <sz val="11"/>
      <color rgb="FFFFFF00"/>
      <name val="Calibri"/>
      <family val="2"/>
      <scheme val="minor"/>
    </font>
    <font>
      <sz val="11"/>
      <color theme="0" tint="-0.249977111117893"/>
      <name val="Calibri"/>
      <family val="2"/>
      <scheme val="minor"/>
    </font>
    <font>
      <sz val="18"/>
      <color theme="1"/>
      <name val="Calibri"/>
      <family val="2"/>
      <scheme val="minor"/>
    </font>
    <font>
      <sz val="22"/>
      <color theme="1"/>
      <name val="Calibri"/>
      <family val="2"/>
      <scheme val="minor"/>
    </font>
    <font>
      <sz val="26"/>
      <color theme="1"/>
      <name val="Calibri"/>
      <family val="2"/>
      <scheme val="minor"/>
    </font>
    <font>
      <b/>
      <i/>
      <u/>
      <sz val="11"/>
      <color rgb="FFFF0000"/>
      <name val="Calibri"/>
      <family val="2"/>
      <scheme val="minor"/>
    </font>
    <font>
      <sz val="11"/>
      <color theme="1"/>
      <name val="Calibri"/>
      <family val="2"/>
      <scheme val="minor"/>
    </font>
    <font>
      <sz val="10"/>
      <name val="Arial"/>
      <family val="2"/>
    </font>
    <font>
      <b/>
      <sz val="18"/>
      <color theme="1"/>
      <name val="Calibri"/>
      <family val="2"/>
      <scheme val="minor"/>
    </font>
    <font>
      <sz val="10"/>
      <name val="Arial"/>
      <family val="2"/>
    </font>
    <font>
      <sz val="10"/>
      <name val="Arial"/>
      <family val="2"/>
    </font>
    <font>
      <sz val="8"/>
      <name val="Arial"/>
      <family val="2"/>
    </font>
    <font>
      <sz val="10"/>
      <color indexed="8"/>
      <name val="Arial"/>
      <family val="2"/>
    </font>
    <font>
      <sz val="10"/>
      <color indexed="12"/>
      <name val="Arial"/>
      <family val="2"/>
    </font>
    <font>
      <b/>
      <sz val="12"/>
      <name val="Arial"/>
      <family val="2"/>
    </font>
    <font>
      <sz val="10"/>
      <color indexed="14"/>
      <name val="Arial"/>
      <family val="2"/>
    </font>
    <font>
      <sz val="8"/>
      <name val="Arial Narrow"/>
      <family val="2"/>
    </font>
    <font>
      <sz val="10"/>
      <color indexed="10"/>
      <name val="Arial"/>
      <family val="2"/>
    </font>
    <font>
      <sz val="12"/>
      <name val="Arial"/>
      <family val="2"/>
    </font>
    <font>
      <sz val="11"/>
      <color indexed="8"/>
      <name val="Calibri"/>
      <family val="2"/>
    </font>
    <font>
      <u/>
      <sz val="10"/>
      <color indexed="12"/>
      <name val="Arial"/>
      <family val="2"/>
    </font>
    <font>
      <u/>
      <sz val="11"/>
      <color theme="10"/>
      <name val="Calibri"/>
      <family val="2"/>
      <scheme val="minor"/>
    </font>
    <font>
      <sz val="10"/>
      <color theme="1"/>
      <name val="Arial"/>
      <family val="2"/>
    </font>
    <font>
      <sz val="11"/>
      <color theme="1"/>
      <name val="Arial"/>
      <family val="2"/>
    </font>
    <font>
      <b/>
      <sz val="18"/>
      <name val="Arial"/>
      <family val="2"/>
    </font>
    <font>
      <sz val="10"/>
      <name val="MS Sans Serif"/>
      <family val="2"/>
    </font>
    <font>
      <sz val="10"/>
      <name val="Arial"/>
      <family val="2"/>
    </font>
    <font>
      <sz val="18"/>
      <color rgb="FFFF0000"/>
      <name val="Calibri"/>
      <family val="2"/>
      <scheme val="minor"/>
    </font>
    <font>
      <b/>
      <sz val="10"/>
      <color rgb="FFFF0000"/>
      <name val="Arial"/>
      <family val="2"/>
    </font>
    <font>
      <sz val="12"/>
      <color rgb="FF000000"/>
      <name val="Calibri"/>
      <family val="2"/>
      <scheme val="minor"/>
    </font>
    <font>
      <sz val="11"/>
      <color theme="0" tint="-0.34998626667073579"/>
      <name val="Calibri"/>
      <family val="2"/>
      <scheme val="minor"/>
    </font>
    <font>
      <u/>
      <sz val="11"/>
      <color theme="1"/>
      <name val="Calibri"/>
      <family val="2"/>
      <scheme val="minor"/>
    </font>
  </fonts>
  <fills count="16">
    <fill>
      <patternFill patternType="none"/>
    </fill>
    <fill>
      <patternFill patternType="gray125"/>
    </fill>
    <fill>
      <patternFill patternType="solid">
        <fgColor theme="2"/>
        <bgColor indexed="64"/>
      </patternFill>
    </fill>
    <fill>
      <patternFill patternType="solid">
        <fgColor theme="7"/>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rgb="FFFF0000"/>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indexed="9"/>
        <bgColor indexed="8"/>
      </patternFill>
    </fill>
    <fill>
      <patternFill patternType="solid">
        <fgColor indexed="22"/>
        <bgColor indexed="64"/>
      </patternFill>
    </fill>
    <fill>
      <patternFill patternType="solid">
        <fgColor indexed="26"/>
        <bgColor indexed="64"/>
      </patternFill>
    </fill>
    <fill>
      <patternFill patternType="solid">
        <fgColor theme="3" tint="0.59999389629810485"/>
        <bgColor indexed="64"/>
      </patternFill>
    </fill>
    <fill>
      <patternFill patternType="solid">
        <fgColor theme="0" tint="-0.249977111117893"/>
        <bgColor indexed="64"/>
      </patternFill>
    </fill>
  </fills>
  <borders count="4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ck">
        <color auto="1"/>
      </left>
      <right style="double">
        <color auto="1"/>
      </right>
      <top style="thick">
        <color auto="1"/>
      </top>
      <bottom/>
      <diagonal/>
    </border>
    <border>
      <left style="thick">
        <color auto="1"/>
      </left>
      <right style="double">
        <color auto="1"/>
      </right>
      <top/>
      <bottom/>
      <diagonal/>
    </border>
    <border>
      <left style="thick">
        <color auto="1"/>
      </left>
      <right style="double">
        <color auto="1"/>
      </right>
      <top/>
      <bottom style="double">
        <color auto="1"/>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99">
    <xf numFmtId="0" fontId="0" fillId="0" borderId="0"/>
    <xf numFmtId="164" fontId="10" fillId="0" borderId="0" applyFont="0" applyFill="0" applyBorder="0" applyAlignment="0" applyProtection="0"/>
    <xf numFmtId="0" fontId="11" fillId="0" borderId="0"/>
    <xf numFmtId="0" fontId="13" fillId="0" borderId="0"/>
    <xf numFmtId="9" fontId="13" fillId="0" borderId="0" applyFont="0" applyFill="0" applyBorder="0" applyAlignment="0" applyProtection="0"/>
    <xf numFmtId="0" fontId="14" fillId="0" borderId="0"/>
    <xf numFmtId="166" fontId="16" fillId="0" borderId="0" applyFill="0" applyBorder="0" applyAlignment="0"/>
    <xf numFmtId="167" fontId="16" fillId="0" borderId="0" applyFill="0" applyBorder="0" applyAlignment="0"/>
    <xf numFmtId="168" fontId="16" fillId="0" borderId="0" applyFill="0" applyBorder="0" applyAlignment="0"/>
    <xf numFmtId="169" fontId="16" fillId="0" borderId="0" applyFill="0" applyBorder="0" applyAlignment="0"/>
    <xf numFmtId="170" fontId="16" fillId="0" borderId="0" applyFill="0" applyBorder="0" applyAlignment="0"/>
    <xf numFmtId="166" fontId="16" fillId="0" borderId="0" applyFill="0" applyBorder="0" applyAlignment="0"/>
    <xf numFmtId="171" fontId="16" fillId="0" borderId="0" applyFill="0" applyBorder="0" applyAlignment="0"/>
    <xf numFmtId="167" fontId="16" fillId="0" borderId="0" applyFill="0" applyBorder="0" applyAlignment="0"/>
    <xf numFmtId="164" fontId="11" fillId="0" borderId="0" applyFont="0" applyFill="0" applyBorder="0" applyAlignment="0" applyProtection="0"/>
    <xf numFmtId="166" fontId="11" fillId="0" borderId="0" applyFont="0" applyFill="0" applyBorder="0" applyAlignment="0" applyProtection="0"/>
    <xf numFmtId="164" fontId="11" fillId="0" borderId="0" applyFont="0" applyFill="0" applyBorder="0" applyAlignment="0" applyProtection="0"/>
    <xf numFmtId="3" fontId="11" fillId="11" borderId="0" applyFont="0" applyFill="0" applyBorder="0" applyAlignment="0" applyProtection="0"/>
    <xf numFmtId="165" fontId="11" fillId="0" borderId="0" applyFont="0" applyFill="0" applyBorder="0" applyAlignment="0" applyProtection="0"/>
    <xf numFmtId="167"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7" fontId="11" fillId="11" borderId="0" applyFont="0" applyFill="0" applyBorder="0" applyAlignment="0" applyProtection="0"/>
    <xf numFmtId="0" fontId="11" fillId="11" borderId="0" applyFont="0" applyFill="0" applyBorder="0" applyAlignment="0" applyProtection="0"/>
    <xf numFmtId="14" fontId="16" fillId="0" borderId="0" applyFill="0" applyBorder="0" applyAlignment="0"/>
    <xf numFmtId="166" fontId="17" fillId="0" borderId="0" applyFill="0" applyBorder="0" applyAlignment="0"/>
    <xf numFmtId="167" fontId="17" fillId="0" borderId="0" applyFill="0" applyBorder="0" applyAlignment="0"/>
    <xf numFmtId="166" fontId="17" fillId="0" borderId="0" applyFill="0" applyBorder="0" applyAlignment="0"/>
    <xf numFmtId="171" fontId="17" fillId="0" borderId="0" applyFill="0" applyBorder="0" applyAlignment="0"/>
    <xf numFmtId="167" fontId="17" fillId="0" borderId="0" applyFill="0" applyBorder="0" applyAlignment="0"/>
    <xf numFmtId="2" fontId="11" fillId="11" borderId="0" applyFont="0" applyFill="0" applyBorder="0" applyAlignment="0" applyProtection="0"/>
    <xf numFmtId="38" fontId="15" fillId="12" borderId="0" applyNumberFormat="0" applyBorder="0" applyAlignment="0" applyProtection="0"/>
    <xf numFmtId="0" fontId="18" fillId="0" borderId="21" applyNumberFormat="0" applyAlignment="0" applyProtection="0">
      <alignment horizontal="left" vertical="center"/>
    </xf>
    <xf numFmtId="0" fontId="18" fillId="0" borderId="3">
      <alignment horizontal="left" vertical="center"/>
    </xf>
    <xf numFmtId="0" fontId="24" fillId="0" borderId="0" applyNumberFormat="0" applyFill="0" applyBorder="0" applyAlignment="0" applyProtection="0">
      <alignment vertical="top"/>
      <protection locked="0"/>
    </xf>
    <xf numFmtId="10" fontId="15" fillId="13" borderId="1" applyNumberFormat="0" applyBorder="0" applyAlignment="0" applyProtection="0"/>
    <xf numFmtId="166" fontId="19" fillId="0" borderId="0" applyFill="0" applyBorder="0" applyAlignment="0"/>
    <xf numFmtId="167" fontId="19" fillId="0" borderId="0" applyFill="0" applyBorder="0" applyAlignment="0"/>
    <xf numFmtId="166" fontId="19" fillId="0" borderId="0" applyFill="0" applyBorder="0" applyAlignment="0"/>
    <xf numFmtId="171" fontId="19" fillId="0" borderId="0" applyFill="0" applyBorder="0" applyAlignment="0"/>
    <xf numFmtId="167" fontId="19" fillId="0" borderId="0" applyFill="0" applyBorder="0" applyAlignment="0"/>
    <xf numFmtId="174" fontId="20" fillId="0" borderId="0"/>
    <xf numFmtId="0" fontId="11" fillId="0" borderId="0"/>
    <xf numFmtId="176" fontId="22" fillId="0" borderId="0"/>
    <xf numFmtId="0" fontId="10" fillId="0" borderId="0"/>
    <xf numFmtId="9" fontId="11" fillId="0" borderId="0" applyFont="0" applyFill="0" applyBorder="0" applyAlignment="0" applyProtection="0"/>
    <xf numFmtId="170" fontId="11" fillId="0" borderId="0" applyFont="0" applyFill="0" applyBorder="0" applyAlignment="0" applyProtection="0"/>
    <xf numFmtId="175" fontId="11" fillId="0" borderId="0" applyFont="0" applyFill="0" applyBorder="0" applyAlignment="0" applyProtection="0"/>
    <xf numFmtId="10" fontId="11" fillId="0" borderId="0" applyFont="0" applyFill="0" applyBorder="0" applyAlignment="0" applyProtection="0"/>
    <xf numFmtId="9" fontId="23"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166" fontId="21" fillId="0" borderId="0" applyFill="0" applyBorder="0" applyAlignment="0"/>
    <xf numFmtId="167" fontId="21" fillId="0" borderId="0" applyFill="0" applyBorder="0" applyAlignment="0"/>
    <xf numFmtId="166" fontId="21" fillId="0" borderId="0" applyFill="0" applyBorder="0" applyAlignment="0"/>
    <xf numFmtId="171" fontId="21" fillId="0" borderId="0" applyFill="0" applyBorder="0" applyAlignment="0"/>
    <xf numFmtId="167" fontId="21" fillId="0" borderId="0" applyFill="0" applyBorder="0" applyAlignment="0"/>
    <xf numFmtId="49" fontId="16" fillId="0" borderId="0" applyFill="0" applyBorder="0" applyAlignment="0"/>
    <xf numFmtId="172" fontId="16" fillId="0" borderId="0" applyFill="0" applyBorder="0" applyAlignment="0"/>
    <xf numFmtId="173" fontId="16" fillId="0" borderId="0" applyFill="0" applyBorder="0" applyAlignment="0"/>
    <xf numFmtId="0" fontId="10" fillId="0" borderId="0"/>
    <xf numFmtId="9" fontId="10" fillId="0" borderId="0" applyFont="0" applyFill="0" applyBorder="0" applyAlignment="0" applyProtection="0"/>
    <xf numFmtId="0" fontId="11" fillId="0" borderId="0"/>
    <xf numFmtId="0" fontId="10" fillId="0" borderId="0"/>
    <xf numFmtId="0" fontId="11"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25" fillId="0" borderId="0" applyNumberFormat="0" applyFill="0" applyBorder="0" applyAlignment="0" applyProtection="0"/>
    <xf numFmtId="0" fontId="10" fillId="0" borderId="0"/>
    <xf numFmtId="0" fontId="10" fillId="0" borderId="0"/>
    <xf numFmtId="0" fontId="10" fillId="0" borderId="0"/>
    <xf numFmtId="0" fontId="11" fillId="0" borderId="0"/>
    <xf numFmtId="0" fontId="10" fillId="0" borderId="0"/>
    <xf numFmtId="9" fontId="10" fillId="0" borderId="0" applyFont="0" applyFill="0" applyBorder="0" applyAlignment="0" applyProtection="0"/>
    <xf numFmtId="166" fontId="11" fillId="0" borderId="0" applyFont="0" applyFill="0" applyBorder="0" applyAlignment="0" applyProtection="0"/>
    <xf numFmtId="167" fontId="11" fillId="0" borderId="0" applyFont="0" applyFill="0" applyBorder="0" applyAlignment="0" applyProtection="0"/>
    <xf numFmtId="0" fontId="11" fillId="0" borderId="0"/>
    <xf numFmtId="170" fontId="11" fillId="0" borderId="0" applyFont="0" applyFill="0" applyBorder="0" applyAlignment="0" applyProtection="0"/>
    <xf numFmtId="175" fontId="11" fillId="0" borderId="0" applyFont="0" applyFill="0" applyBorder="0" applyAlignment="0" applyProtection="0"/>
    <xf numFmtId="0" fontId="11" fillId="0" borderId="0"/>
    <xf numFmtId="0" fontId="10" fillId="0" borderId="0"/>
    <xf numFmtId="9" fontId="10" fillId="0" borderId="0" applyFont="0" applyFill="0" applyBorder="0" applyAlignment="0" applyProtection="0"/>
    <xf numFmtId="0" fontId="10" fillId="0" borderId="0"/>
    <xf numFmtId="0" fontId="11" fillId="0" borderId="0"/>
    <xf numFmtId="0" fontId="10" fillId="0" borderId="0"/>
    <xf numFmtId="9" fontId="10" fillId="0" borderId="0" applyFont="0" applyFill="0" applyBorder="0" applyAlignment="0" applyProtection="0"/>
    <xf numFmtId="0" fontId="11" fillId="0" borderId="0"/>
    <xf numFmtId="0" fontId="10" fillId="0" borderId="0"/>
    <xf numFmtId="9" fontId="10" fillId="0" borderId="0" applyFont="0" applyFill="0" applyBorder="0" applyAlignment="0" applyProtection="0"/>
    <xf numFmtId="16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0" fillId="0" borderId="0"/>
    <xf numFmtId="9" fontId="1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1"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4" fillId="0" borderId="0"/>
    <xf numFmtId="164" fontId="11" fillId="0" borderId="0" applyFont="0" applyFill="0" applyBorder="0" applyAlignment="0" applyProtection="0"/>
    <xf numFmtId="165"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27" fillId="0" borderId="0"/>
    <xf numFmtId="0" fontId="26" fillId="0" borderId="0"/>
    <xf numFmtId="1" fontId="11" fillId="0" borderId="0"/>
    <xf numFmtId="0" fontId="22" fillId="0" borderId="0" applyProtection="0"/>
    <xf numFmtId="2" fontId="22" fillId="0" borderId="0" applyProtection="0"/>
    <xf numFmtId="0" fontId="28" fillId="0" borderId="0" applyProtection="0"/>
    <xf numFmtId="0" fontId="18" fillId="0" borderId="0" applyProtection="0"/>
    <xf numFmtId="0" fontId="29"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0" fontId="30" fillId="0" borderId="0"/>
    <xf numFmtId="43" fontId="11" fillId="0" borderId="0" applyFont="0" applyFill="0" applyBorder="0" applyAlignment="0" applyProtection="0"/>
    <xf numFmtId="9" fontId="11" fillId="0" borderId="0" applyFont="0" applyFill="0" applyBorder="0" applyAlignment="0" applyProtection="0"/>
    <xf numFmtId="0" fontId="30" fillId="0" borderId="0"/>
    <xf numFmtId="43" fontId="11" fillId="0" borderId="0" applyFont="0" applyFill="0" applyBorder="0" applyAlignment="0" applyProtection="0"/>
    <xf numFmtId="9" fontId="11" fillId="0" borderId="0" applyFont="0" applyFill="0" applyBorder="0" applyAlignment="0" applyProtection="0"/>
  </cellStyleXfs>
  <cellXfs count="174">
    <xf numFmtId="0" fontId="0" fillId="0" borderId="0" xfId="0"/>
    <xf numFmtId="0" fontId="11" fillId="0" borderId="0" xfId="2"/>
    <xf numFmtId="0" fontId="11" fillId="0" borderId="0" xfId="2" applyProtection="1">
      <protection locked="0"/>
    </xf>
    <xf numFmtId="0" fontId="9" fillId="9" borderId="8" xfId="2" applyFont="1" applyFill="1" applyBorder="1" applyProtection="1">
      <protection locked="0"/>
    </xf>
    <xf numFmtId="0" fontId="9" fillId="9" borderId="0" xfId="2" applyFont="1" applyFill="1" applyProtection="1">
      <protection locked="0"/>
    </xf>
    <xf numFmtId="0" fontId="11" fillId="9" borderId="0" xfId="2" applyFill="1" applyProtection="1">
      <protection locked="0"/>
    </xf>
    <xf numFmtId="0" fontId="11" fillId="9" borderId="9" xfId="2" applyFill="1" applyBorder="1" applyProtection="1">
      <protection locked="0"/>
    </xf>
    <xf numFmtId="0" fontId="11" fillId="14" borderId="6" xfId="2" applyFill="1" applyBorder="1" applyProtection="1">
      <protection locked="0"/>
    </xf>
    <xf numFmtId="0" fontId="11" fillId="7" borderId="7" xfId="2" applyFill="1" applyBorder="1" applyProtection="1">
      <protection locked="0"/>
    </xf>
    <xf numFmtId="0" fontId="11" fillId="14" borderId="0" xfId="2" applyFill="1" applyProtection="1">
      <protection locked="0"/>
    </xf>
    <xf numFmtId="9" fontId="32" fillId="8" borderId="1" xfId="2" applyNumberFormat="1" applyFont="1" applyFill="1" applyBorder="1" applyProtection="1">
      <protection locked="0"/>
    </xf>
    <xf numFmtId="0" fontId="11" fillId="7" borderId="9" xfId="2" applyFill="1" applyBorder="1" applyProtection="1">
      <protection locked="0"/>
    </xf>
    <xf numFmtId="9" fontId="3" fillId="14" borderId="0" xfId="2" applyNumberFormat="1" applyFont="1" applyFill="1" applyProtection="1">
      <protection locked="0"/>
    </xf>
    <xf numFmtId="0" fontId="11" fillId="14" borderId="8" xfId="2" applyFill="1" applyBorder="1" applyAlignment="1" applyProtection="1">
      <alignment horizontal="left" vertical="top"/>
      <protection locked="0"/>
    </xf>
    <xf numFmtId="0" fontId="11" fillId="14" borderId="0" xfId="2" applyFill="1" applyAlignment="1" applyProtection="1">
      <alignment horizontal="left"/>
      <protection locked="0"/>
    </xf>
    <xf numFmtId="0" fontId="11" fillId="3" borderId="0" xfId="2" applyFill="1" applyProtection="1">
      <protection locked="0"/>
    </xf>
    <xf numFmtId="0" fontId="11" fillId="4" borderId="0" xfId="2" applyFill="1" applyProtection="1">
      <protection locked="0"/>
    </xf>
    <xf numFmtId="9" fontId="4" fillId="4" borderId="0" xfId="2" applyNumberFormat="1" applyFont="1" applyFill="1" applyProtection="1">
      <protection locked="0"/>
    </xf>
    <xf numFmtId="0" fontId="11" fillId="5" borderId="0" xfId="2" applyFill="1" applyProtection="1">
      <protection locked="0"/>
    </xf>
    <xf numFmtId="9" fontId="2" fillId="5" borderId="0" xfId="2" applyNumberFormat="1" applyFont="1" applyFill="1" applyProtection="1">
      <protection locked="0"/>
    </xf>
    <xf numFmtId="0" fontId="11" fillId="6" borderId="0" xfId="2" applyFill="1" applyProtection="1">
      <protection locked="0"/>
    </xf>
    <xf numFmtId="0" fontId="11" fillId="2" borderId="0" xfId="2" applyFill="1" applyProtection="1">
      <protection locked="0"/>
    </xf>
    <xf numFmtId="0" fontId="11" fillId="2" borderId="11" xfId="2" applyFill="1" applyBorder="1" applyProtection="1">
      <protection locked="0"/>
    </xf>
    <xf numFmtId="0" fontId="11" fillId="14" borderId="0" xfId="2" applyFill="1"/>
    <xf numFmtId="0" fontId="11" fillId="3" borderId="0" xfId="2" applyFill="1"/>
    <xf numFmtId="0" fontId="11" fillId="5" borderId="0" xfId="2" applyFill="1"/>
    <xf numFmtId="9" fontId="11" fillId="4" borderId="1" xfId="2" applyNumberFormat="1" applyFill="1" applyBorder="1"/>
    <xf numFmtId="0" fontId="11" fillId="4" borderId="0" xfId="2" applyFill="1"/>
    <xf numFmtId="0" fontId="11" fillId="4" borderId="8" xfId="2" applyFill="1" applyBorder="1" applyAlignment="1">
      <alignment horizontal="left" vertical="top"/>
    </xf>
    <xf numFmtId="0" fontId="11" fillId="4" borderId="0" xfId="2" applyFill="1" applyAlignment="1">
      <alignment horizontal="left" vertical="top"/>
    </xf>
    <xf numFmtId="0" fontId="11" fillId="4" borderId="0" xfId="2" applyFill="1" applyAlignment="1">
      <alignment horizontal="left"/>
    </xf>
    <xf numFmtId="9" fontId="11" fillId="5" borderId="1" xfId="2" applyNumberFormat="1" applyFill="1" applyBorder="1"/>
    <xf numFmtId="0" fontId="11" fillId="5" borderId="8" xfId="2" applyFill="1" applyBorder="1" applyAlignment="1">
      <alignment horizontal="left" vertical="top"/>
    </xf>
    <xf numFmtId="0" fontId="11" fillId="5" borderId="0" xfId="2" applyFill="1" applyAlignment="1">
      <alignment horizontal="left" vertical="top"/>
    </xf>
    <xf numFmtId="0" fontId="11" fillId="5" borderId="0" xfId="2" applyFill="1" applyAlignment="1">
      <alignment horizontal="left"/>
    </xf>
    <xf numFmtId="0" fontId="11" fillId="6" borderId="0" xfId="2" applyFill="1"/>
    <xf numFmtId="9" fontId="11" fillId="6" borderId="1" xfId="2" applyNumberFormat="1" applyFill="1" applyBorder="1"/>
    <xf numFmtId="0" fontId="11" fillId="6" borderId="8" xfId="2" applyFill="1" applyBorder="1" applyAlignment="1">
      <alignment horizontal="left" vertical="top"/>
    </xf>
    <xf numFmtId="0" fontId="11" fillId="6" borderId="0" xfId="2" applyFill="1" applyAlignment="1">
      <alignment horizontal="left" vertical="top"/>
    </xf>
    <xf numFmtId="0" fontId="11" fillId="6" borderId="0" xfId="2" applyFill="1" applyAlignment="1">
      <alignment horizontal="left"/>
    </xf>
    <xf numFmtId="0" fontId="11" fillId="2" borderId="0" xfId="2" applyFill="1"/>
    <xf numFmtId="9" fontId="11" fillId="2" borderId="1" xfId="2" applyNumberFormat="1" applyFill="1" applyBorder="1"/>
    <xf numFmtId="0" fontId="11" fillId="2" borderId="10" xfId="2" applyFill="1" applyBorder="1"/>
    <xf numFmtId="0" fontId="11" fillId="2" borderId="11" xfId="2" applyFill="1" applyBorder="1"/>
    <xf numFmtId="0" fontId="11" fillId="7" borderId="9" xfId="2" applyFill="1" applyBorder="1"/>
    <xf numFmtId="9" fontId="1" fillId="6" borderId="0" xfId="2" applyNumberFormat="1" applyFont="1" applyFill="1"/>
    <xf numFmtId="9" fontId="5" fillId="2" borderId="0" xfId="2" applyNumberFormat="1" applyFont="1" applyFill="1"/>
    <xf numFmtId="0" fontId="0" fillId="0" borderId="0" xfId="0" applyAlignment="1">
      <alignment horizontal="left" vertical="top"/>
    </xf>
    <xf numFmtId="0" fontId="0" fillId="0" borderId="0" xfId="0" applyAlignment="1">
      <alignment vertical="top"/>
    </xf>
    <xf numFmtId="0" fontId="0" fillId="0" borderId="25" xfId="0" applyBorder="1"/>
    <xf numFmtId="0" fontId="0" fillId="0" borderId="1"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14" xfId="0" applyBorder="1"/>
    <xf numFmtId="0" fontId="0" fillId="0" borderId="31" xfId="0" applyBorder="1"/>
    <xf numFmtId="0" fontId="0" fillId="0" borderId="32" xfId="0" applyBorder="1"/>
    <xf numFmtId="0" fontId="0" fillId="0" borderId="33" xfId="0" applyBorder="1"/>
    <xf numFmtId="0" fontId="0" fillId="0" borderId="22" xfId="0" applyBorder="1"/>
    <xf numFmtId="0" fontId="0" fillId="0" borderId="35" xfId="0" applyBorder="1"/>
    <xf numFmtId="0" fontId="0" fillId="0" borderId="36" xfId="0" applyBorder="1"/>
    <xf numFmtId="0" fontId="0" fillId="0" borderId="23" xfId="0" applyBorder="1"/>
    <xf numFmtId="0" fontId="0" fillId="0" borderId="37" xfId="0" applyBorder="1"/>
    <xf numFmtId="0" fontId="0" fillId="0" borderId="2" xfId="0" applyBorder="1"/>
    <xf numFmtId="0" fontId="0" fillId="0" borderId="38" xfId="0" applyBorder="1"/>
    <xf numFmtId="0" fontId="0" fillId="0" borderId="34" xfId="0" applyBorder="1"/>
    <xf numFmtId="0" fontId="0" fillId="0" borderId="40" xfId="0" applyBorder="1"/>
    <xf numFmtId="0" fontId="0" fillId="0" borderId="41" xfId="0" applyBorder="1"/>
    <xf numFmtId="0" fontId="0" fillId="0" borderId="42" xfId="0" applyBorder="1"/>
    <xf numFmtId="0" fontId="0" fillId="0" borderId="39" xfId="0" applyBorder="1"/>
    <xf numFmtId="0" fontId="0" fillId="0" borderId="43" xfId="0" applyBorder="1"/>
    <xf numFmtId="0" fontId="0" fillId="0" borderId="44" xfId="0" applyBorder="1"/>
    <xf numFmtId="0" fontId="0" fillId="0" borderId="45" xfId="0" applyBorder="1"/>
    <xf numFmtId="0" fontId="0" fillId="0" borderId="46" xfId="0" applyBorder="1"/>
    <xf numFmtId="0" fontId="33" fillId="0" borderId="39" xfId="0" applyFont="1" applyBorder="1" applyAlignment="1">
      <alignment vertical="center" wrapText="1" readingOrder="1"/>
    </xf>
    <xf numFmtId="0" fontId="34" fillId="0" borderId="0" xfId="0" applyFont="1" applyAlignment="1">
      <alignment vertical="center"/>
    </xf>
    <xf numFmtId="0" fontId="35" fillId="0" borderId="0" xfId="0" applyFont="1" applyAlignment="1">
      <alignment vertical="top"/>
    </xf>
    <xf numFmtId="0" fontId="35" fillId="0" borderId="0" xfId="0" applyFont="1"/>
    <xf numFmtId="0" fontId="0" fillId="0" borderId="0" xfId="0" applyAlignment="1">
      <alignment horizontal="left"/>
    </xf>
    <xf numFmtId="9" fontId="7" fillId="15" borderId="15" xfId="2" applyNumberFormat="1" applyFont="1" applyFill="1" applyBorder="1" applyAlignment="1">
      <alignment horizontal="center" vertical="center"/>
    </xf>
    <xf numFmtId="9" fontId="7" fillId="15" borderId="16" xfId="2" applyNumberFormat="1" applyFont="1" applyFill="1" applyBorder="1" applyAlignment="1">
      <alignment horizontal="center" vertical="center"/>
    </xf>
    <xf numFmtId="9" fontId="7" fillId="15" borderId="17" xfId="2" applyNumberFormat="1" applyFont="1" applyFill="1" applyBorder="1" applyAlignment="1">
      <alignment horizontal="center" vertical="center"/>
    </xf>
    <xf numFmtId="0" fontId="11" fillId="2" borderId="0" xfId="2" applyFill="1" applyAlignment="1">
      <alignment horizontal="left"/>
    </xf>
    <xf numFmtId="0" fontId="11" fillId="2" borderId="0" xfId="2" applyFill="1" applyAlignment="1">
      <alignment horizontal="center"/>
    </xf>
    <xf numFmtId="9" fontId="6" fillId="2" borderId="2" xfId="2" applyNumberFormat="1" applyFont="1" applyFill="1" applyBorder="1" applyAlignment="1">
      <alignment horizontal="left"/>
    </xf>
    <xf numFmtId="9" fontId="6" fillId="2" borderId="3" xfId="2" applyNumberFormat="1" applyFont="1" applyFill="1" applyBorder="1" applyAlignment="1">
      <alignment horizontal="left"/>
    </xf>
    <xf numFmtId="9" fontId="6" fillId="2" borderId="4" xfId="2" applyNumberFormat="1" applyFont="1" applyFill="1" applyBorder="1" applyAlignment="1">
      <alignment horizontal="left"/>
    </xf>
    <xf numFmtId="9" fontId="7" fillId="2" borderId="12" xfId="2" applyNumberFormat="1" applyFont="1" applyFill="1" applyBorder="1" applyAlignment="1">
      <alignment horizontal="center" vertical="center"/>
    </xf>
    <xf numFmtId="9" fontId="7" fillId="2" borderId="13" xfId="2" applyNumberFormat="1" applyFont="1" applyFill="1" applyBorder="1" applyAlignment="1">
      <alignment horizontal="center" vertical="center"/>
    </xf>
    <xf numFmtId="9" fontId="7" fillId="2" borderId="14" xfId="2" applyNumberFormat="1" applyFont="1" applyFill="1" applyBorder="1" applyAlignment="1">
      <alignment horizontal="center" vertical="center"/>
    </xf>
    <xf numFmtId="0" fontId="11" fillId="2" borderId="8" xfId="2" applyFill="1" applyBorder="1" applyAlignment="1">
      <alignment horizontal="left" vertical="top"/>
    </xf>
    <xf numFmtId="0" fontId="11" fillId="2" borderId="0" xfId="2" applyFill="1" applyAlignment="1">
      <alignment horizontal="left" vertical="top"/>
    </xf>
    <xf numFmtId="9" fontId="7" fillId="2" borderId="0" xfId="2" applyNumberFormat="1" applyFont="1" applyFill="1" applyAlignment="1">
      <alignment horizontal="center" vertical="center"/>
    </xf>
    <xf numFmtId="0" fontId="11" fillId="10" borderId="0" xfId="2" applyFill="1" applyAlignment="1">
      <alignment horizontal="center"/>
    </xf>
    <xf numFmtId="0" fontId="11" fillId="6" borderId="8" xfId="2" applyFill="1" applyBorder="1" applyAlignment="1">
      <alignment horizontal="left" vertical="top"/>
    </xf>
    <xf numFmtId="0" fontId="11" fillId="6" borderId="0" xfId="2" applyFill="1" applyAlignment="1">
      <alignment horizontal="left" vertical="top"/>
    </xf>
    <xf numFmtId="0" fontId="11" fillId="6" borderId="0" xfId="2" applyFill="1" applyAlignment="1">
      <alignment horizontal="left"/>
    </xf>
    <xf numFmtId="9" fontId="7" fillId="6" borderId="12" xfId="2" applyNumberFormat="1" applyFont="1" applyFill="1" applyBorder="1" applyAlignment="1">
      <alignment horizontal="center" vertical="center"/>
    </xf>
    <xf numFmtId="9" fontId="7" fillId="6" borderId="13" xfId="2" applyNumberFormat="1" applyFont="1" applyFill="1" applyBorder="1" applyAlignment="1">
      <alignment horizontal="center" vertical="center"/>
    </xf>
    <xf numFmtId="9" fontId="7" fillId="6" borderId="14" xfId="2" applyNumberFormat="1" applyFont="1" applyFill="1" applyBorder="1" applyAlignment="1">
      <alignment horizontal="center" vertical="center"/>
    </xf>
    <xf numFmtId="0" fontId="11" fillId="5" borderId="8" xfId="2" applyFill="1" applyBorder="1" applyAlignment="1">
      <alignment horizontal="left" vertical="top"/>
    </xf>
    <xf numFmtId="0" fontId="11" fillId="5" borderId="0" xfId="2" applyFill="1" applyAlignment="1">
      <alignment horizontal="left" vertical="top"/>
    </xf>
    <xf numFmtId="0" fontId="11" fillId="5" borderId="0" xfId="2" applyFill="1" applyAlignment="1">
      <alignment horizontal="left"/>
    </xf>
    <xf numFmtId="9" fontId="7" fillId="5" borderId="12" xfId="2" applyNumberFormat="1" applyFont="1" applyFill="1" applyBorder="1" applyAlignment="1">
      <alignment horizontal="center" vertical="center"/>
    </xf>
    <xf numFmtId="9" fontId="7" fillId="5" borderId="13" xfId="2" applyNumberFormat="1" applyFont="1" applyFill="1" applyBorder="1" applyAlignment="1">
      <alignment horizontal="center" vertical="center"/>
    </xf>
    <xf numFmtId="9" fontId="7" fillId="5" borderId="14" xfId="2" applyNumberFormat="1" applyFont="1" applyFill="1" applyBorder="1" applyAlignment="1">
      <alignment horizontal="center" vertical="center"/>
    </xf>
    <xf numFmtId="0" fontId="11" fillId="6" borderId="0" xfId="2" applyFill="1" applyAlignment="1">
      <alignment horizontal="center"/>
    </xf>
    <xf numFmtId="9" fontId="6" fillId="6" borderId="2" xfId="2" applyNumberFormat="1" applyFont="1" applyFill="1" applyBorder="1" applyAlignment="1">
      <alignment horizontal="left"/>
    </xf>
    <xf numFmtId="9" fontId="6" fillId="6" borderId="3" xfId="2" applyNumberFormat="1" applyFont="1" applyFill="1" applyBorder="1" applyAlignment="1">
      <alignment horizontal="left"/>
    </xf>
    <xf numFmtId="9" fontId="6" fillId="6" borderId="4" xfId="2" applyNumberFormat="1" applyFont="1" applyFill="1" applyBorder="1" applyAlignment="1">
      <alignment horizontal="left"/>
    </xf>
    <xf numFmtId="9" fontId="7" fillId="6" borderId="0" xfId="2" applyNumberFormat="1" applyFont="1" applyFill="1" applyAlignment="1">
      <alignment horizontal="center" vertical="center"/>
    </xf>
    <xf numFmtId="9" fontId="7" fillId="5" borderId="0" xfId="2" applyNumberFormat="1" applyFont="1" applyFill="1" applyAlignment="1">
      <alignment horizontal="center" vertical="center"/>
    </xf>
    <xf numFmtId="0" fontId="11" fillId="5" borderId="0" xfId="2" applyFill="1" applyAlignment="1">
      <alignment horizontal="center"/>
    </xf>
    <xf numFmtId="9" fontId="6" fillId="5" borderId="2" xfId="2" applyNumberFormat="1" applyFont="1" applyFill="1" applyBorder="1" applyAlignment="1">
      <alignment horizontal="left"/>
    </xf>
    <xf numFmtId="9" fontId="6" fillId="5" borderId="3" xfId="2" applyNumberFormat="1" applyFont="1" applyFill="1" applyBorder="1" applyAlignment="1">
      <alignment horizontal="left"/>
    </xf>
    <xf numFmtId="9" fontId="6" fillId="5" borderId="4" xfId="2" applyNumberFormat="1" applyFont="1" applyFill="1" applyBorder="1" applyAlignment="1">
      <alignment horizontal="left"/>
    </xf>
    <xf numFmtId="9" fontId="7" fillId="4" borderId="0" xfId="2" applyNumberFormat="1" applyFont="1" applyFill="1" applyAlignment="1">
      <alignment horizontal="center" vertical="center"/>
    </xf>
    <xf numFmtId="0" fontId="11" fillId="4" borderId="0" xfId="2" applyFill="1" applyAlignment="1">
      <alignment horizontal="left"/>
    </xf>
    <xf numFmtId="0" fontId="11" fillId="4" borderId="0" xfId="2" applyFill="1" applyAlignment="1">
      <alignment horizontal="center"/>
    </xf>
    <xf numFmtId="9" fontId="6" fillId="4" borderId="2" xfId="2" applyNumberFormat="1" applyFont="1" applyFill="1" applyBorder="1" applyAlignment="1">
      <alignment horizontal="left"/>
    </xf>
    <xf numFmtId="9" fontId="6" fillId="4" borderId="3" xfId="2" applyNumberFormat="1" applyFont="1" applyFill="1" applyBorder="1" applyAlignment="1">
      <alignment horizontal="left"/>
    </xf>
    <xf numFmtId="9" fontId="6" fillId="4" borderId="4" xfId="2" applyNumberFormat="1" applyFont="1" applyFill="1" applyBorder="1" applyAlignment="1">
      <alignment horizontal="left"/>
    </xf>
    <xf numFmtId="9" fontId="11" fillId="4" borderId="3" xfId="2" applyNumberFormat="1" applyFill="1" applyBorder="1" applyAlignment="1">
      <alignment horizontal="left"/>
    </xf>
    <xf numFmtId="0" fontId="11" fillId="3" borderId="8" xfId="2" applyFill="1" applyBorder="1" applyAlignment="1">
      <alignment horizontal="left" vertical="top"/>
    </xf>
    <xf numFmtId="0" fontId="11" fillId="3" borderId="0" xfId="2" applyFill="1" applyAlignment="1">
      <alignment horizontal="left" vertical="top"/>
    </xf>
    <xf numFmtId="0" fontId="11" fillId="3" borderId="0" xfId="2" applyFill="1" applyAlignment="1">
      <alignment horizontal="left"/>
    </xf>
    <xf numFmtId="0" fontId="11" fillId="3" borderId="0" xfId="2" applyFill="1" applyAlignment="1">
      <alignment horizontal="center"/>
    </xf>
    <xf numFmtId="9" fontId="7" fillId="4" borderId="12" xfId="2" applyNumberFormat="1" applyFont="1" applyFill="1" applyBorder="1" applyAlignment="1">
      <alignment horizontal="center" vertical="center"/>
    </xf>
    <xf numFmtId="9" fontId="7" fillId="4" borderId="13" xfId="2" applyNumberFormat="1" applyFont="1" applyFill="1" applyBorder="1" applyAlignment="1">
      <alignment horizontal="center" vertical="center"/>
    </xf>
    <xf numFmtId="9" fontId="7" fillId="4" borderId="14" xfId="2" applyNumberFormat="1" applyFont="1" applyFill="1" applyBorder="1" applyAlignment="1">
      <alignment horizontal="center" vertical="center"/>
    </xf>
    <xf numFmtId="0" fontId="12" fillId="0" borderId="18" xfId="2" applyFont="1" applyBorder="1" applyAlignment="1" applyProtection="1">
      <alignment horizontal="center" vertical="center"/>
      <protection locked="0"/>
    </xf>
    <xf numFmtId="0" fontId="12" fillId="0" borderId="19" xfId="2" applyFont="1" applyBorder="1" applyAlignment="1" applyProtection="1">
      <alignment horizontal="center" vertical="center"/>
      <protection locked="0"/>
    </xf>
    <xf numFmtId="0" fontId="12" fillId="0" borderId="20" xfId="2" applyFont="1" applyBorder="1" applyAlignment="1" applyProtection="1">
      <alignment horizontal="center" vertical="center"/>
      <protection locked="0"/>
    </xf>
    <xf numFmtId="0" fontId="8" fillId="9" borderId="5" xfId="2" applyFont="1" applyFill="1" applyBorder="1" applyAlignment="1" applyProtection="1">
      <alignment horizontal="center"/>
      <protection locked="0"/>
    </xf>
    <xf numFmtId="0" fontId="8" fillId="9" borderId="6" xfId="2" applyFont="1" applyFill="1" applyBorder="1" applyAlignment="1" applyProtection="1">
      <alignment horizontal="center"/>
      <protection locked="0"/>
    </xf>
    <xf numFmtId="0" fontId="8" fillId="9" borderId="7" xfId="2" applyFont="1" applyFill="1" applyBorder="1" applyAlignment="1" applyProtection="1">
      <alignment horizontal="center"/>
      <protection locked="0"/>
    </xf>
    <xf numFmtId="0" fontId="11" fillId="14" borderId="5" xfId="2" applyFill="1" applyBorder="1" applyAlignment="1" applyProtection="1">
      <alignment horizontal="left" vertical="top"/>
      <protection locked="0"/>
    </xf>
    <xf numFmtId="0" fontId="11" fillId="14" borderId="6" xfId="2" applyFill="1" applyBorder="1" applyAlignment="1" applyProtection="1">
      <alignment horizontal="left" vertical="top"/>
      <protection locked="0"/>
    </xf>
    <xf numFmtId="0" fontId="11" fillId="14" borderId="8" xfId="2" applyFill="1" applyBorder="1" applyAlignment="1" applyProtection="1">
      <alignment horizontal="left" vertical="top"/>
      <protection locked="0"/>
    </xf>
    <xf numFmtId="0" fontId="11" fillId="14" borderId="0" xfId="2" applyFill="1" applyAlignment="1" applyProtection="1">
      <alignment horizontal="left" vertical="top"/>
      <protection locked="0"/>
    </xf>
    <xf numFmtId="0" fontId="11" fillId="14" borderId="6" xfId="2" applyFill="1" applyBorder="1" applyAlignment="1" applyProtection="1">
      <alignment horizontal="left"/>
      <protection locked="0"/>
    </xf>
    <xf numFmtId="0" fontId="11" fillId="14" borderId="6" xfId="2" applyFill="1" applyBorder="1" applyAlignment="1" applyProtection="1">
      <alignment horizontal="center"/>
      <protection locked="0"/>
    </xf>
    <xf numFmtId="9" fontId="31" fillId="8" borderId="2" xfId="2" applyNumberFormat="1" applyFont="1" applyFill="1" applyBorder="1" applyAlignment="1" applyProtection="1">
      <alignment horizontal="left"/>
      <protection locked="0"/>
    </xf>
    <xf numFmtId="9" fontId="31" fillId="8" borderId="3" xfId="2" applyNumberFormat="1" applyFont="1" applyFill="1" applyBorder="1" applyAlignment="1" applyProtection="1">
      <alignment horizontal="left"/>
      <protection locked="0"/>
    </xf>
    <xf numFmtId="9" fontId="31" fillId="8" borderId="4" xfId="2" applyNumberFormat="1" applyFont="1" applyFill="1" applyBorder="1" applyAlignment="1" applyProtection="1">
      <alignment horizontal="left"/>
      <protection locked="0"/>
    </xf>
    <xf numFmtId="9" fontId="7" fillId="14" borderId="12" xfId="2" applyNumberFormat="1" applyFont="1" applyFill="1" applyBorder="1" applyAlignment="1">
      <alignment horizontal="center" vertical="center"/>
    </xf>
    <xf numFmtId="9" fontId="7" fillId="14" borderId="13" xfId="2" applyNumberFormat="1" applyFont="1" applyFill="1" applyBorder="1" applyAlignment="1">
      <alignment horizontal="center" vertical="center"/>
    </xf>
    <xf numFmtId="9" fontId="7" fillId="14" borderId="14" xfId="2" applyNumberFormat="1" applyFont="1" applyFill="1" applyBorder="1" applyAlignment="1">
      <alignment horizontal="center" vertical="center"/>
    </xf>
    <xf numFmtId="9" fontId="7" fillId="14" borderId="0" xfId="2" applyNumberFormat="1" applyFont="1" applyFill="1" applyAlignment="1">
      <alignment horizontal="center" vertical="center"/>
    </xf>
    <xf numFmtId="0" fontId="11" fillId="14" borderId="0" xfId="2" applyFill="1" applyAlignment="1" applyProtection="1">
      <alignment horizontal="left"/>
      <protection locked="0"/>
    </xf>
    <xf numFmtId="0" fontId="11" fillId="14" borderId="0" xfId="2" applyFill="1" applyAlignment="1" applyProtection="1">
      <alignment horizontal="center"/>
      <protection locked="0"/>
    </xf>
    <xf numFmtId="0" fontId="0" fillId="0" borderId="23" xfId="0" applyBorder="1" applyAlignment="1">
      <alignment horizontal="left" vertical="top"/>
    </xf>
    <xf numFmtId="0" fontId="0" fillId="0" borderId="21" xfId="0" applyBorder="1" applyAlignment="1">
      <alignment horizontal="left" vertical="top"/>
    </xf>
    <xf numFmtId="0" fontId="0" fillId="0" borderId="24" xfId="0" applyBorder="1" applyAlignment="1">
      <alignment horizontal="left" vertical="top"/>
    </xf>
    <xf numFmtId="0" fontId="33" fillId="0" borderId="40" xfId="0" applyFont="1" applyBorder="1" applyAlignment="1">
      <alignment horizontal="left" vertical="top" wrapText="1" readingOrder="1"/>
    </xf>
    <xf numFmtId="0" fontId="33" fillId="0" borderId="41" xfId="0" applyFont="1" applyBorder="1" applyAlignment="1">
      <alignment horizontal="left" vertical="top" wrapText="1" readingOrder="1"/>
    </xf>
    <xf numFmtId="0" fontId="33" fillId="0" borderId="42" xfId="0" applyFont="1" applyBorder="1" applyAlignment="1">
      <alignment horizontal="left" vertical="top" wrapText="1" readingOrder="1"/>
    </xf>
    <xf numFmtId="0" fontId="33" fillId="0" borderId="39" xfId="0" applyFont="1" applyBorder="1" applyAlignment="1">
      <alignment horizontal="left" vertical="top" wrapText="1" readingOrder="1"/>
    </xf>
    <xf numFmtId="0" fontId="33" fillId="0" borderId="0" xfId="0" applyFont="1" applyAlignment="1">
      <alignment horizontal="left" vertical="top" wrapText="1" readingOrder="1"/>
    </xf>
    <xf numFmtId="0" fontId="33" fillId="0" borderId="43" xfId="0" applyFont="1" applyBorder="1" applyAlignment="1">
      <alignment horizontal="left" vertical="top" wrapText="1" readingOrder="1"/>
    </xf>
    <xf numFmtId="0" fontId="33" fillId="0" borderId="44" xfId="0" applyFont="1" applyBorder="1" applyAlignment="1">
      <alignment horizontal="left" vertical="top" wrapText="1" readingOrder="1"/>
    </xf>
    <xf numFmtId="0" fontId="33" fillId="0" borderId="45" xfId="0" applyFont="1" applyBorder="1" applyAlignment="1">
      <alignment horizontal="left" vertical="top" wrapText="1" readingOrder="1"/>
    </xf>
    <xf numFmtId="0" fontId="33" fillId="0" borderId="46" xfId="0" applyFont="1" applyBorder="1" applyAlignment="1">
      <alignment horizontal="left" vertical="top" wrapText="1" readingOrder="1"/>
    </xf>
    <xf numFmtId="0" fontId="0" fillId="0" borderId="40" xfId="0" applyBorder="1" applyAlignment="1">
      <alignment horizontal="left" vertical="top"/>
    </xf>
    <xf numFmtId="0" fontId="0" fillId="0" borderId="41" xfId="0" applyBorder="1" applyAlignment="1">
      <alignment horizontal="left" vertical="top"/>
    </xf>
    <xf numFmtId="0" fontId="0" fillId="0" borderId="42" xfId="0" applyBorder="1" applyAlignment="1">
      <alignment horizontal="left" vertical="top"/>
    </xf>
    <xf numFmtId="0" fontId="0" fillId="0" borderId="39" xfId="0" applyBorder="1" applyAlignment="1">
      <alignment horizontal="left" vertical="top"/>
    </xf>
    <xf numFmtId="0" fontId="0" fillId="0" borderId="0" xfId="0" applyAlignment="1">
      <alignment horizontal="left" vertical="top"/>
    </xf>
    <xf numFmtId="0" fontId="0" fillId="0" borderId="43" xfId="0" applyBorder="1" applyAlignment="1">
      <alignment horizontal="left" vertical="top"/>
    </xf>
    <xf numFmtId="0" fontId="0" fillId="0" borderId="44" xfId="0" applyBorder="1" applyAlignment="1">
      <alignment horizontal="left" vertical="top"/>
    </xf>
    <xf numFmtId="0" fontId="0" fillId="0" borderId="45" xfId="0" applyBorder="1" applyAlignment="1">
      <alignment horizontal="left" vertical="top"/>
    </xf>
    <xf numFmtId="0" fontId="0" fillId="0" borderId="46" xfId="0" applyBorder="1" applyAlignment="1">
      <alignment horizontal="left" vertical="top"/>
    </xf>
  </cellXfs>
  <cellStyles count="299">
    <cellStyle name="Calc Currency (0)" xfId="6" xr:uid="{C9C97681-A23A-441A-9EEC-71A970AA4AFC}"/>
    <cellStyle name="Calc Currency (2)" xfId="7" xr:uid="{9E131AF0-2F72-4143-BCE4-CC7F671D6F80}"/>
    <cellStyle name="Calc Percent (0)" xfId="8" xr:uid="{C81F93A3-49B3-46B6-9D28-2D2D8A783910}"/>
    <cellStyle name="Calc Percent (1)" xfId="9" xr:uid="{48217431-2947-4D3B-BA3E-C3817A850C20}"/>
    <cellStyle name="Calc Percent (2)" xfId="10" xr:uid="{AC3375A3-0329-4FFE-98B3-EC0D87A7AC85}"/>
    <cellStyle name="Calc Units (0)" xfId="11" xr:uid="{A34E7964-E9E6-4803-BB34-98C7E5BF093A}"/>
    <cellStyle name="Calc Units (1)" xfId="12" xr:uid="{F337BC4C-E040-428B-8280-77BD0445D7CF}"/>
    <cellStyle name="Calc Units (2)" xfId="13" xr:uid="{52509986-5766-4AD8-9D09-FFF9E98699B4}"/>
    <cellStyle name="Comma [00]" xfId="15" xr:uid="{82FD48AB-15E5-4D16-A4C1-8089E1B03D55}"/>
    <cellStyle name="Comma [00] 2" xfId="105" xr:uid="{223A8123-31AC-46C7-A579-2621070A6ED6}"/>
    <cellStyle name="Comma 2" xfId="1" xr:uid="{D881FF80-A602-4A5A-AED3-A1A6175A6172}"/>
    <cellStyle name="Comma 2 2" xfId="120" xr:uid="{4627B2D6-2CF3-4884-A862-23676174C847}"/>
    <cellStyle name="Comma 2 3" xfId="16" xr:uid="{DAAE18C1-76FE-4FFB-BE58-F506C70AEF2C}"/>
    <cellStyle name="Comma 2 4" xfId="278" xr:uid="{23FDF3FF-A8EB-4C93-9F0F-4123DAE0078B}"/>
    <cellStyle name="Comma 3" xfId="14" xr:uid="{4823715A-AF36-4121-8C8D-D9A2C742D935}"/>
    <cellStyle name="Comma 4" xfId="274" xr:uid="{8D048335-9854-44C5-8C31-3B76B83058BE}"/>
    <cellStyle name="Comma 5" xfId="287" xr:uid="{B6DEF692-A959-4B3A-B5B6-BF9020F2A18D}"/>
    <cellStyle name="Comma 6" xfId="291" xr:uid="{15682A18-F9BE-4EBC-9620-D07C72716763}"/>
    <cellStyle name="Comma 7" xfId="294" xr:uid="{39C18B15-6631-407A-979D-9CA7BAEE5B53}"/>
    <cellStyle name="Comma 8" xfId="297" xr:uid="{5EDDA118-CAFD-4154-A5E7-AB97ED4FCC30}"/>
    <cellStyle name="Comma0" xfId="17" xr:uid="{CE51B6C3-B07D-4AA9-A4CF-5CFCE99FC0A6}"/>
    <cellStyle name="Currency [00]" xfId="19" xr:uid="{EA42209A-6D0A-4B4A-BBCE-84D0701F3597}"/>
    <cellStyle name="Currency [00] 2" xfId="106" xr:uid="{55EAB522-AAC4-40AE-92F2-3CEE53134F1A}"/>
    <cellStyle name="Currency 2" xfId="20" xr:uid="{6DF942E7-A344-42F2-91C3-CF84719BD514}"/>
    <cellStyle name="Currency 2 2" xfId="121" xr:uid="{914A04DA-4F7F-44FF-A185-D2B55050D55D}"/>
    <cellStyle name="Currency 3" xfId="21" xr:uid="{0A62B7D6-8CDF-48B6-B062-CEBAB5E52700}"/>
    <cellStyle name="Currency 3 2" xfId="122" xr:uid="{A2CDEE0E-E9A8-4155-AF97-04079BAFA24A}"/>
    <cellStyle name="Currency 4" xfId="18" xr:uid="{11CEBBAF-B6B8-4C91-8F08-7374C46B0F8B}"/>
    <cellStyle name="Currency 5" xfId="275" xr:uid="{7FD337C9-F612-47F0-A829-7AB8CCB8F485}"/>
    <cellStyle name="Currency0" xfId="22" xr:uid="{8034B40B-06EF-441A-BB59-B9C46FA9BF4C}"/>
    <cellStyle name="Date" xfId="23" xr:uid="{3223F30A-DCAF-4735-B277-4B11BD12E984}"/>
    <cellStyle name="Date 2" xfId="282" xr:uid="{55E84684-3C93-4126-9E63-822DC52C977C}"/>
    <cellStyle name="Date Short" xfId="24" xr:uid="{51DE9FB6-5036-4C29-9AF1-B621BF4DD34F}"/>
    <cellStyle name="Enter Currency (0)" xfId="25" xr:uid="{3D93A608-960C-4E22-A69D-CA71DCEF9668}"/>
    <cellStyle name="Enter Currency (2)" xfId="26" xr:uid="{0B931C35-AB98-45CB-A4AC-825AE75A676F}"/>
    <cellStyle name="Enter Units (0)" xfId="27" xr:uid="{54154FA0-068C-4EB3-82FE-B9F2A6589F51}"/>
    <cellStyle name="Enter Units (1)" xfId="28" xr:uid="{59531A3B-8689-4774-B0DA-D8B1C1DF2F3A}"/>
    <cellStyle name="Enter Units (2)" xfId="29" xr:uid="{D790E27C-852C-44D6-BF07-E921354AA0C8}"/>
    <cellStyle name="Fixed" xfId="30" xr:uid="{79A2973F-87B2-4DED-8074-C97E7D822095}"/>
    <cellStyle name="Fixed 2" xfId="283" xr:uid="{1200C120-B0F1-44D0-A781-14A1B9AE2BD2}"/>
    <cellStyle name="Grey" xfId="31" xr:uid="{BF7A14E6-5191-4470-96CE-368C2D3D7D06}"/>
    <cellStyle name="Header1" xfId="32" xr:uid="{EA16117E-8826-418F-9005-38DF83FAA132}"/>
    <cellStyle name="Header2" xfId="33" xr:uid="{1874A8ED-D2F8-4829-9AF2-A7BA9683DEFC}"/>
    <cellStyle name="HEADING1" xfId="284" xr:uid="{4C11D2A8-F903-46E7-9823-F75DD2BA2333}"/>
    <cellStyle name="HEADING2" xfId="285" xr:uid="{EEDFD0C1-4E43-4C50-AF54-F907875C0B80}"/>
    <cellStyle name="Hyperlink 2" xfId="34" xr:uid="{EC5A3E31-2B5E-4505-B487-997941FB4D27}"/>
    <cellStyle name="Hyperlink 3" xfId="98" xr:uid="{762191E8-39D8-4C10-9A10-6EA0B36396A7}"/>
    <cellStyle name="Input [yellow]" xfId="35" xr:uid="{3365AAB2-34DA-48B9-9B7B-E6835A8DC10C}"/>
    <cellStyle name="Link Currency (0)" xfId="36" xr:uid="{EF032068-7FD0-42C5-AAE2-40C6D5368469}"/>
    <cellStyle name="Link Currency (2)" xfId="37" xr:uid="{06B0086F-F451-4014-9040-3B4F73135B7A}"/>
    <cellStyle name="Link Units (0)" xfId="38" xr:uid="{4AE05583-3137-415A-A233-F1E1EDC124BF}"/>
    <cellStyle name="Link Units (1)" xfId="39" xr:uid="{C3A4B9EC-F046-4F80-A2EF-8F283B97439C}"/>
    <cellStyle name="Link Units (2)" xfId="40" xr:uid="{389D8A25-BE55-4EB3-92F2-A57B4012242C}"/>
    <cellStyle name="Normal" xfId="0" builtinId="0"/>
    <cellStyle name="Normal - Style1" xfId="41" xr:uid="{A1A23E02-1E3C-423F-A1E9-1EBA066C2A53}"/>
    <cellStyle name="Normal 10" xfId="79" xr:uid="{D9A660E0-694B-4AAB-854A-E230E99E4D11}"/>
    <cellStyle name="Normal 10 2" xfId="143" xr:uid="{AC1898FD-B84D-498B-A01C-85ABF7DA8B23}"/>
    <cellStyle name="Normal 10 2 2" xfId="242" xr:uid="{3611D193-3260-46F7-A8C8-44A4B2F083B1}"/>
    <cellStyle name="Normal 10 3" xfId="193" xr:uid="{5FE27DF0-367D-47D2-8F5E-CF3A0BBF6891}"/>
    <cellStyle name="Normal 102" xfId="289" xr:uid="{2C2BD17C-9A80-4C37-BE53-DB73C5EEA763}"/>
    <cellStyle name="Normal 11" xfId="83" xr:uid="{3F45FE16-6EF1-4433-855C-9184A4A1A7A5}"/>
    <cellStyle name="Normal 11 2" xfId="147" xr:uid="{69C4C839-7E08-47A6-AD60-FE374CA70779}"/>
    <cellStyle name="Normal 11 2 2" xfId="246" xr:uid="{6B3B9B27-D9FC-4C2B-BA1E-44AAC0B15B4C}"/>
    <cellStyle name="Normal 11 3" xfId="197" xr:uid="{13AFAA2A-F2B9-498E-A2E6-32C065617F71}"/>
    <cellStyle name="Normal 12" xfId="42" xr:uid="{26304855-7DD7-4A40-A696-E01CE1BB3AE6}"/>
    <cellStyle name="Normal 12 2" xfId="107" xr:uid="{282DA830-9F36-4C32-A8A4-F6E155AA48E4}"/>
    <cellStyle name="Normal 13" xfId="43" xr:uid="{9D43EC36-07B5-465F-A5AE-83A9D9CEE027}"/>
    <cellStyle name="Normal 14" xfId="84" xr:uid="{C7C9184B-2139-4996-B76D-2B7B33E2CF69}"/>
    <cellStyle name="Normal 14 2" xfId="148" xr:uid="{6D40E67E-0173-412D-877B-258BDBBEC385}"/>
    <cellStyle name="Normal 14 2 2" xfId="247" xr:uid="{5A2DB6EF-FB5A-49AC-8864-454B63B11D42}"/>
    <cellStyle name="Normal 14 3" xfId="198" xr:uid="{532719CD-ABD6-4226-853E-F8E5D626246E}"/>
    <cellStyle name="Normal 15" xfId="86" xr:uid="{893DE169-E327-4C30-A2FF-C05DD9EC6432}"/>
    <cellStyle name="Normal 15 2" xfId="150" xr:uid="{33688268-63A7-4DDE-A335-F7624747A815}"/>
    <cellStyle name="Normal 15 2 2" xfId="249" xr:uid="{9E3DB53D-060B-43F8-88FE-6AA014BF1C61}"/>
    <cellStyle name="Normal 15 3" xfId="200" xr:uid="{48A2EEDA-E527-4264-BB0E-B01E2945326C}"/>
    <cellStyle name="Normal 16" xfId="87" xr:uid="{C5719E63-7DF8-4495-9047-DF4BF7D97DC9}"/>
    <cellStyle name="Normal 16 2" xfId="151" xr:uid="{C72D1017-CCB4-4B7A-B7F6-8D15D4366BDE}"/>
    <cellStyle name="Normal 16 2 2" xfId="250" xr:uid="{73D0F41A-9654-4299-AE40-E2E17D56ED0A}"/>
    <cellStyle name="Normal 16 3" xfId="201" xr:uid="{94E0E941-485E-4EF3-96B6-2DD03BFD7E32}"/>
    <cellStyle name="Normal 17" xfId="88" xr:uid="{B4AD9F0C-8BDD-43B5-9EE4-547A5AE6CE3F}"/>
    <cellStyle name="Normal 17 2" xfId="152" xr:uid="{BEE28678-8645-4EF8-9ADF-5B3DCC8D3B78}"/>
    <cellStyle name="Normal 17 2 2" xfId="251" xr:uid="{FAA4784D-2F29-4180-BEEE-773E382FC170}"/>
    <cellStyle name="Normal 17 3" xfId="202" xr:uid="{F8B8392A-BE7C-40E1-B014-D67A1CA46F0F}"/>
    <cellStyle name="Normal 18" xfId="89" xr:uid="{DC8D014B-A6B5-4BB4-9E71-3C108399B71D}"/>
    <cellStyle name="Normal 18 2" xfId="153" xr:uid="{29BCED26-7FA6-4234-B2A3-74CAE946B4AA}"/>
    <cellStyle name="Normal 18 2 2" xfId="252" xr:uid="{EA0D6D9C-2196-4D84-A42D-177DDD086934}"/>
    <cellStyle name="Normal 18 3" xfId="203" xr:uid="{BFAD7F35-FDCD-4E49-872C-2F1F0156705A}"/>
    <cellStyle name="Normal 19" xfId="90" xr:uid="{DFE34D8A-9AEE-4809-8062-6CF69A90AA22}"/>
    <cellStyle name="Normal 19 2" xfId="154" xr:uid="{69EA4EE1-1E33-491D-B89D-01232611F559}"/>
    <cellStyle name="Normal 19 2 2" xfId="253" xr:uid="{1DAA29A3-1322-4569-B0D4-84BECDF4FB83}"/>
    <cellStyle name="Normal 19 3" xfId="204" xr:uid="{B9477566-767F-41AC-A43C-3614399EB594}"/>
    <cellStyle name="Normal 2" xfId="2" xr:uid="{9ED8041C-AE2C-4EAE-9C1C-69CBE8CED0D2}"/>
    <cellStyle name="Normal 2 2" xfId="3" xr:uid="{7C2E2DCA-BCD8-4E36-9885-B9791D988EF5}"/>
    <cellStyle name="Normal 2 2 2" xfId="65" xr:uid="{D15EEB12-50B3-41C7-9AF0-5F917BCAF934}"/>
    <cellStyle name="Normal 2 2 3" xfId="281" xr:uid="{34CFDF9C-F526-4908-ACFC-7A4A3A6519DD}"/>
    <cellStyle name="Normal 2 4 2" xfId="286" xr:uid="{BDB9FEDF-364B-4F2C-A69F-488BA4E8C8D0}"/>
    <cellStyle name="Normal 20" xfId="91" xr:uid="{AA663707-8B23-4B40-9D5C-9CD8B2A2084A}"/>
    <cellStyle name="Normal 20 2" xfId="155" xr:uid="{24FF6899-A66E-4EF0-8221-714B3AE9DEE7}"/>
    <cellStyle name="Normal 20 2 2" xfId="254" xr:uid="{3FDD5D65-E240-4351-8A6C-2D7344B6C228}"/>
    <cellStyle name="Normal 20 3" xfId="205" xr:uid="{1CC48591-27B0-4838-898B-1243F2654662}"/>
    <cellStyle name="Normal 21" xfId="92" xr:uid="{F8ABA2F4-7CE5-45B8-9C99-ECB285C2B148}"/>
    <cellStyle name="Normal 21 2" xfId="156" xr:uid="{AD87CB5E-65BE-486F-84D8-4D9D5123D99A}"/>
    <cellStyle name="Normal 21 2 2" xfId="255" xr:uid="{85C2F1F9-B8F1-4C62-BEA6-A5081DF0CA6F}"/>
    <cellStyle name="Normal 21 3" xfId="206" xr:uid="{D9FAB08B-4F65-4F59-B3D5-F6EB621A3A14}"/>
    <cellStyle name="Normal 22" xfId="93" xr:uid="{8E5C4702-BB0B-4871-92C4-A8397AF371CE}"/>
    <cellStyle name="Normal 22 2" xfId="157" xr:uid="{DE6A12EA-FC38-4804-B88A-E5BC9D691540}"/>
    <cellStyle name="Normal 22 2 2" xfId="256" xr:uid="{E1B3875C-4712-4DBC-9F2B-44C3648FCF90}"/>
    <cellStyle name="Normal 22 3" xfId="207" xr:uid="{B8846E48-B0B4-4C92-9BAD-84E30EB06DDF}"/>
    <cellStyle name="Normal 23" xfId="96" xr:uid="{41415E8C-B238-48AE-A196-0D408C86EDC6}"/>
    <cellStyle name="Normal 23 2" xfId="160" xr:uid="{C2C2EB8F-1473-4D65-9922-BE47790337A4}"/>
    <cellStyle name="Normal 23 2 2" xfId="259" xr:uid="{1AC7565D-F2FF-45DD-871A-FDE41B6646A8}"/>
    <cellStyle name="Normal 23 3" xfId="210" xr:uid="{6EAB1272-6D00-4175-93BC-0E961F018A02}"/>
    <cellStyle name="Normal 24" xfId="97" xr:uid="{EEFF332F-62B5-41B8-A75A-5F8C93CA58BC}"/>
    <cellStyle name="Normal 24 2" xfId="161" xr:uid="{8AA6B5C2-B5F3-45DF-89EF-A1A7BD9EDF00}"/>
    <cellStyle name="Normal 24 2 2" xfId="260" xr:uid="{7EE73603-8B5F-4F5C-9907-CFD6EB163783}"/>
    <cellStyle name="Normal 24 3" xfId="211" xr:uid="{ED55394B-8DFE-4B87-ABB5-D589C0B4F9F5}"/>
    <cellStyle name="Normal 25" xfId="99" xr:uid="{5E3B7061-280F-496A-9829-0F08263D9D46}"/>
    <cellStyle name="Normal 25 2" xfId="162" xr:uid="{2B76D548-BE79-4ADE-97A1-50AD3C58DF10}"/>
    <cellStyle name="Normal 25 2 2" xfId="261" xr:uid="{989AAE55-F560-4FC2-8D83-F1D4D829AAA5}"/>
    <cellStyle name="Normal 25 3" xfId="212" xr:uid="{636BEF2A-DDCE-44F6-AA80-C807D8815075}"/>
    <cellStyle name="Normal 26" xfId="100" xr:uid="{ED0F3CCF-986C-48A7-9762-2C33D4EB032F}"/>
    <cellStyle name="Normal 26 2" xfId="163" xr:uid="{AF392914-A121-48EE-AE35-D6F55B37312E}"/>
    <cellStyle name="Normal 26 2 2" xfId="262" xr:uid="{271BC4FD-C56B-4D7F-ACC6-81F37B4CA940}"/>
    <cellStyle name="Normal 26 3" xfId="213" xr:uid="{91EF5108-A926-45BF-BB5F-AE1C6D23F9A7}"/>
    <cellStyle name="Normal 27" xfId="101" xr:uid="{A18BC8C8-9CD0-49B2-B7A7-12BD3C51E01E}"/>
    <cellStyle name="Normal 27 2" xfId="164" xr:uid="{C78A0CC1-4E33-4CD1-9336-A2CDF9625F68}"/>
    <cellStyle name="Normal 27 2 2" xfId="263" xr:uid="{5F6F00EA-AB33-49BF-9090-354B0927F8B3}"/>
    <cellStyle name="Normal 27 3" xfId="214" xr:uid="{B2E4A2E0-3F35-4634-A0D3-6921F9FAE738}"/>
    <cellStyle name="Normal 28" xfId="102" xr:uid="{5B04B642-5647-45D7-B18B-3CB2A4A6FE78}"/>
    <cellStyle name="Normal 29" xfId="110" xr:uid="{95EA19CE-8F87-424B-85DA-7427183F323A}"/>
    <cellStyle name="Normal 3" xfId="44" xr:uid="{1D7485F9-674D-4068-B2ED-8AE1C93E6039}"/>
    <cellStyle name="Normal 3 10" xfId="118" xr:uid="{29FD6590-BBE2-4049-993C-FD5908ADE520}"/>
    <cellStyle name="Normal 3 10 2" xfId="172" xr:uid="{8DA3E952-B9D3-4028-9442-FA885CC97577}"/>
    <cellStyle name="Normal 3 10 2 2" xfId="271" xr:uid="{F93273CA-B4BD-4C6A-8296-9962F617DECA}"/>
    <cellStyle name="Normal 3 10 3" xfId="222" xr:uid="{DF705139-E156-4C09-965A-6D7D8285F4A6}"/>
    <cellStyle name="Normal 3 11" xfId="123" xr:uid="{C5373783-A59D-4463-8310-A9CF91061CE6}"/>
    <cellStyle name="Normal 3 11 2" xfId="224" xr:uid="{33071B98-7133-4FB5-B6FD-89B21DFE8C98}"/>
    <cellStyle name="Normal 3 12" xfId="175" xr:uid="{90E9E4F5-86FF-493D-9A07-A68BE7540606}"/>
    <cellStyle name="Normal 3 13" xfId="279" xr:uid="{574E8855-EB9A-46A4-B680-68F462BB9873}"/>
    <cellStyle name="Normal 3 2" xfId="64" xr:uid="{6F43C764-C0E6-43B5-8113-B4A08A1D54A4}"/>
    <cellStyle name="Normal 3 2 2" xfId="129" xr:uid="{2B508FBF-E96D-40F3-AD33-F994CDA6411D}"/>
    <cellStyle name="Normal 3 2 2 2" xfId="228" xr:uid="{90759654-6755-4243-8B18-9EFB25B3EEF5}"/>
    <cellStyle name="Normal 3 2 3" xfId="179" xr:uid="{CAAC685D-8654-4542-8855-DD3547B16990}"/>
    <cellStyle name="Normal 3 2 4" xfId="280" xr:uid="{EBA5FC37-D8DB-4326-B410-E577448C50EF}"/>
    <cellStyle name="Normal 3 3" xfId="70" xr:uid="{26CF3C8E-AD94-4F8F-8A79-00927FC11C15}"/>
    <cellStyle name="Normal 3 3 2" xfId="134" xr:uid="{9E79D0CF-2A81-4F92-8DFC-E6D89C1ECD19}"/>
    <cellStyle name="Normal 3 3 2 2" xfId="233" xr:uid="{54916BD7-3EBA-45BF-93E6-EB566244EAD3}"/>
    <cellStyle name="Normal 3 3 3" xfId="184" xr:uid="{ED8CFD89-9CFA-40EE-83AD-AE04FDE8EB8F}"/>
    <cellStyle name="Normal 3 4" xfId="77" xr:uid="{99AC1B59-C93B-4EC5-821E-28F5D11B3988}"/>
    <cellStyle name="Normal 3 4 2" xfId="141" xr:uid="{1086B7CA-084D-4052-8E05-F3D9E8DCE74E}"/>
    <cellStyle name="Normal 3 4 2 2" xfId="240" xr:uid="{F99DF9A9-8CF5-454F-9F9E-82E1A8E1C834}"/>
    <cellStyle name="Normal 3 4 3" xfId="191" xr:uid="{CECE96AA-8824-4475-A16A-FB7787B2E85F}"/>
    <cellStyle name="Normal 3 5" xfId="81" xr:uid="{9C1D3C2C-103E-47DD-8E8D-1F66CFA3B2C9}"/>
    <cellStyle name="Normal 3 5 2" xfId="145" xr:uid="{05C959B6-C171-42C1-8E6D-8A5734377B16}"/>
    <cellStyle name="Normal 3 5 2 2" xfId="244" xr:uid="{84DD1AAA-8478-4DB3-8446-420010E8FAAF}"/>
    <cellStyle name="Normal 3 5 3" xfId="195" xr:uid="{D3B8B7F1-4D01-4FFC-9CA1-F4FE044611A7}"/>
    <cellStyle name="Normal 3 6" xfId="94" xr:uid="{091E95D0-104B-4BA7-BFAC-9F410317B23D}"/>
    <cellStyle name="Normal 3 6 2" xfId="158" xr:uid="{1F833383-2C14-45FD-BD10-7DB2AA357873}"/>
    <cellStyle name="Normal 3 6 2 2" xfId="257" xr:uid="{D730C9CD-14F1-466B-A0E6-490AC9347AEA}"/>
    <cellStyle name="Normal 3 6 3" xfId="208" xr:uid="{817770B6-6815-45A2-8603-D22CB248640A}"/>
    <cellStyle name="Normal 3 7" xfId="103" xr:uid="{7A466272-74F3-469D-92BB-795265568643}"/>
    <cellStyle name="Normal 3 7 2" xfId="165" xr:uid="{84514FFA-6963-47D3-A487-0EF42A251E84}"/>
    <cellStyle name="Normal 3 7 2 2" xfId="264" xr:uid="{7D53C4CA-8E56-4B32-BF58-E6812E71C34F}"/>
    <cellStyle name="Normal 3 7 3" xfId="215" xr:uid="{6C6A27C4-77FB-4A31-98D6-E133DD7648AE}"/>
    <cellStyle name="Normal 3 8" xfId="111" xr:uid="{2A15D548-2F44-4E8A-B55C-EB9C2A05A9B0}"/>
    <cellStyle name="Normal 3 8 2" xfId="167" xr:uid="{690A0B6C-CEBE-4E8C-B92B-E86A718E11DD}"/>
    <cellStyle name="Normal 3 8 2 2" xfId="266" xr:uid="{6B10BF58-9040-47E9-98A0-73FD08C40B32}"/>
    <cellStyle name="Normal 3 8 3" xfId="217" xr:uid="{73A2BCEF-AF6D-49BE-BD52-662FFBBCDB8F}"/>
    <cellStyle name="Normal 3 9" xfId="115" xr:uid="{360F8658-842C-47E7-B2A0-4D37F880CA23}"/>
    <cellStyle name="Normal 3 9 2" xfId="170" xr:uid="{148AD723-A547-4FC6-85F1-3DCB26E24DB7}"/>
    <cellStyle name="Normal 3 9 2 2" xfId="269" xr:uid="{48C94363-7F0C-4551-BC3F-B53A5771C977}"/>
    <cellStyle name="Normal 3 9 3" xfId="220" xr:uid="{32D2899B-6B85-4090-9BF4-816FAFE93E19}"/>
    <cellStyle name="Normal 30" xfId="113" xr:uid="{BB11C956-7A4D-4E09-A833-0F92F28645B6}"/>
    <cellStyle name="Normal 30 2" xfId="169" xr:uid="{2009ECE0-F5D9-420F-9AD5-EE7BFA414519}"/>
    <cellStyle name="Normal 30 2 2" xfId="268" xr:uid="{79667CA0-EDC3-4C24-8B6A-00ADC637BE27}"/>
    <cellStyle name="Normal 30 3" xfId="219" xr:uid="{9CC8C1B9-53B2-4C7F-94D1-8825B64E299E}"/>
    <cellStyle name="Normal 31" xfId="114" xr:uid="{FAC29000-01C5-45AD-A01F-7EF22737EE96}"/>
    <cellStyle name="Normal 32" xfId="117" xr:uid="{D51FD128-F596-4D38-84F8-F02091A4B749}"/>
    <cellStyle name="Normal 33" xfId="174" xr:uid="{0D2269F0-AE5B-40A2-9294-9E57BD29AA3F}"/>
    <cellStyle name="Normal 34" xfId="5" xr:uid="{A5623E58-C39C-469D-BB29-3137FCC0607B}"/>
    <cellStyle name="Normal 35" xfId="273" xr:uid="{0095BF0F-9B53-4F3A-B8D1-AFB38E98527B}"/>
    <cellStyle name="Normal 36" xfId="277" xr:uid="{E9A3AA7D-380F-4433-9EA2-BA59C226988D}"/>
    <cellStyle name="Normal 37" xfId="290" xr:uid="{731FEA00-7489-40AF-8941-9EFA5C3F8A25}"/>
    <cellStyle name="Normal 38" xfId="293" xr:uid="{14279251-9C1C-457D-B6A0-6AF058D2899F}"/>
    <cellStyle name="Normal 39" xfId="296" xr:uid="{2D64E3C1-86F9-48D5-B262-CB4128E4E27B}"/>
    <cellStyle name="Normal 4" xfId="61" xr:uid="{E4A0AD90-7DD7-4BFF-8ACC-DF7989748E4F}"/>
    <cellStyle name="Normal 4 2" xfId="127" xr:uid="{C19662A4-6A92-48A6-8941-07D76FD540F6}"/>
    <cellStyle name="Normal 4 2 2" xfId="226" xr:uid="{F0FAE9FF-3493-4876-8058-543F045B39F4}"/>
    <cellStyle name="Normal 4 3" xfId="177" xr:uid="{9601E7F1-7456-4366-8D5D-0EBED7BCE27F}"/>
    <cellStyle name="Normal 5" xfId="63" xr:uid="{EED06C2A-5684-41B9-B5DC-1B26BCD60A62}"/>
    <cellStyle name="Normal 6" xfId="67" xr:uid="{B3A7B10F-D893-4854-A540-5149E45DC9C5}"/>
    <cellStyle name="Normal 6 2" xfId="131" xr:uid="{F3910367-CFB2-4E06-B834-505CA9D6CE60}"/>
    <cellStyle name="Normal 6 2 2" xfId="230" xr:uid="{0B5CB6B1-850A-4225-B2B0-7C9244FC416D}"/>
    <cellStyle name="Normal 6 3" xfId="181" xr:uid="{010817A9-5817-4FDC-A1DF-D30F1A469A94}"/>
    <cellStyle name="Normal 7" xfId="68" xr:uid="{9FB7F231-E3EB-43A8-B3F7-44CD5CF1A329}"/>
    <cellStyle name="Normal 7 2" xfId="132" xr:uid="{3864B3A3-4FC5-4D72-BB29-E8F23A0738E6}"/>
    <cellStyle name="Normal 7 2 2" xfId="231" xr:uid="{20B1DAAA-1982-4453-9435-A6DDB2DA6817}"/>
    <cellStyle name="Normal 7 3" xfId="182" xr:uid="{D5B27678-C6AD-49AD-92FB-3B61EA797D4A}"/>
    <cellStyle name="Normal 8" xfId="72" xr:uid="{BB4FC8F8-68C4-43F6-9A3F-822232F2549C}"/>
    <cellStyle name="Normal 8 2" xfId="136" xr:uid="{3BB2D835-36DF-42A8-A64F-3F1B17BE65DA}"/>
    <cellStyle name="Normal 8 2 2" xfId="235" xr:uid="{45064D09-50EA-46E0-BDE7-96EFA4A54F97}"/>
    <cellStyle name="Normal 8 3" xfId="186" xr:uid="{C904A72D-4CF6-4DF7-97ED-10B2FC4AF5B2}"/>
    <cellStyle name="Normal 9" xfId="74" xr:uid="{1012F7A5-8B2D-4C24-9338-B8E668721EA8}"/>
    <cellStyle name="Normal 9 2" xfId="75" xr:uid="{C439EC1B-5AE7-42A6-AD1A-31643939D652}"/>
    <cellStyle name="Normal 9 2 2" xfId="139" xr:uid="{62B69B21-BCC3-4E7A-A943-28A2034932A8}"/>
    <cellStyle name="Normal 9 2 2 2" xfId="238" xr:uid="{61B17C43-F082-48CA-87A0-E8A8E3C6F62B}"/>
    <cellStyle name="Normal 9 2 3" xfId="189" xr:uid="{6F2B6543-B972-4355-B228-63BB5B3EF45C}"/>
    <cellStyle name="Normal 9 3" xfId="138" xr:uid="{1B845F6D-FFA4-4894-ABD3-60D12E878C09}"/>
    <cellStyle name="Normal 9 3 2" xfId="237" xr:uid="{4CF4A7C4-452A-4D13-AB05-2E3FBCD48943}"/>
    <cellStyle name="Normal 9 4" xfId="188" xr:uid="{D0D6BEB7-704F-4DDA-8205-B5D1B1ABFB22}"/>
    <cellStyle name="Percent [0]" xfId="46" xr:uid="{860B9477-559E-47B7-A8AF-55F2436CD7C0}"/>
    <cellStyle name="Percent [0] 2" xfId="108" xr:uid="{240029A6-9B0D-46F1-8F18-E7B307B2D581}"/>
    <cellStyle name="Percent [00]" xfId="47" xr:uid="{5435E5A5-C2EA-4B40-8E7A-81D692BEC30E}"/>
    <cellStyle name="Percent [00] 2" xfId="109" xr:uid="{61506589-1178-4ED5-8AA9-02F7291312DF}"/>
    <cellStyle name="Percent [2]" xfId="48" xr:uid="{C9302D5A-8385-4685-B0D0-1A132E2654CF}"/>
    <cellStyle name="Percent 10" xfId="80" xr:uid="{8F9B7C5F-1BE5-46F7-9C14-BF305F24C280}"/>
    <cellStyle name="Percent 10 2" xfId="144" xr:uid="{76EDE4EB-949C-4E5C-B24B-559ED92C491D}"/>
    <cellStyle name="Percent 10 2 2" xfId="243" xr:uid="{F9963AC4-64F6-4E9C-BEA8-7E615C318C05}"/>
    <cellStyle name="Percent 10 3" xfId="194" xr:uid="{B17CE88E-0B78-4FFD-A2B9-A62A5846CB75}"/>
    <cellStyle name="Percent 11" xfId="85" xr:uid="{0234C0A9-90B0-4E75-942B-294A289B7159}"/>
    <cellStyle name="Percent 11 2" xfId="149" xr:uid="{73426B16-F290-4E07-B8AC-989CE3D2C3D2}"/>
    <cellStyle name="Percent 11 2 2" xfId="248" xr:uid="{88965022-3434-453B-BFA0-F14A407F034F}"/>
    <cellStyle name="Percent 11 3" xfId="199" xr:uid="{B2EAD152-CF18-487F-9C35-DB8771151251}"/>
    <cellStyle name="Percent 12" xfId="45" xr:uid="{F531C54B-2051-4B65-A0AF-C43B4AB91565}"/>
    <cellStyle name="Percent 13" xfId="276" xr:uid="{B7F41318-1E06-496D-A16D-E9A7BD73455D}"/>
    <cellStyle name="Percent 14" xfId="288" xr:uid="{4BC729C1-3C89-426E-8B31-A53B6D1617C4}"/>
    <cellStyle name="Percent 15" xfId="292" xr:uid="{F77D097C-B503-4C47-9E47-A479E749F735}"/>
    <cellStyle name="Percent 16" xfId="295" xr:uid="{595EE76B-4801-435D-9B2B-789339C56143}"/>
    <cellStyle name="Percent 17" xfId="298" xr:uid="{5669519F-6947-4EB3-A021-D5D9AB330EA1}"/>
    <cellStyle name="Percent 2" xfId="4" xr:uid="{FF0C9BD8-07F3-40B8-AEED-352E84589FAA}"/>
    <cellStyle name="Percent 2 2" xfId="49" xr:uid="{E6FEEF0B-0472-4BC7-A61F-F68D70596AE4}"/>
    <cellStyle name="Percent 3" xfId="50" xr:uid="{04216208-5D77-478A-A7CD-49EEC8843D35}"/>
    <cellStyle name="Percent 3 10" xfId="119" xr:uid="{24BB9010-47EC-437D-8D07-971AAF2D3D84}"/>
    <cellStyle name="Percent 3 10 2" xfId="173" xr:uid="{07B38BC8-D15C-4ACA-B84F-3FB37EA1F52F}"/>
    <cellStyle name="Percent 3 10 2 2" xfId="272" xr:uid="{CCF19E96-073E-4A07-937B-794218525A96}"/>
    <cellStyle name="Percent 3 10 3" xfId="223" xr:uid="{04559E1B-4EA3-4921-9BAF-2427A7E042DA}"/>
    <cellStyle name="Percent 3 11" xfId="124" xr:uid="{6FFC38F6-5842-4C7E-B94B-A31E33A2E7DA}"/>
    <cellStyle name="Percent 3 11 2" xfId="225" xr:uid="{6BC3EAAE-9D27-4970-A9AD-D1AFF00CEF7B}"/>
    <cellStyle name="Percent 3 12" xfId="176" xr:uid="{75945C5A-C1BA-4BBB-9FD5-F1B912C213A2}"/>
    <cellStyle name="Percent 3 2" xfId="66" xr:uid="{C7E01B61-44BD-4DEC-B2BC-BC8AD1E09B9F}"/>
    <cellStyle name="Percent 3 2 2" xfId="130" xr:uid="{F202C636-CE1E-4D44-8464-35CEB2BF46FE}"/>
    <cellStyle name="Percent 3 2 2 2" xfId="229" xr:uid="{3F90D3CE-11F5-468E-93E9-E07CA765426A}"/>
    <cellStyle name="Percent 3 2 3" xfId="180" xr:uid="{BA6AFE6B-DC24-45E4-9679-553ED78BFB77}"/>
    <cellStyle name="Percent 3 3" xfId="71" xr:uid="{47D13E87-6B6E-4240-B320-F8F70326DF05}"/>
    <cellStyle name="Percent 3 3 2" xfId="135" xr:uid="{E5CA963F-B1B1-44D5-BEE3-EF576A016AB7}"/>
    <cellStyle name="Percent 3 3 2 2" xfId="234" xr:uid="{F1EC215E-2978-45F6-BA02-2C97E0A33E5E}"/>
    <cellStyle name="Percent 3 3 3" xfId="185" xr:uid="{7DD9DEEB-5A8A-4081-A8A6-E00F3AC17110}"/>
    <cellStyle name="Percent 3 4" xfId="78" xr:uid="{176ECA37-C42C-4DBB-B81E-94798365D5B7}"/>
    <cellStyle name="Percent 3 4 2" xfId="142" xr:uid="{2811288D-1243-43F7-9332-10269C70325C}"/>
    <cellStyle name="Percent 3 4 2 2" xfId="241" xr:uid="{17B0112B-C8F1-4329-92F2-023866F643BF}"/>
    <cellStyle name="Percent 3 4 3" xfId="192" xr:uid="{7BDCB922-B3EE-44A4-B98A-83A05A63F728}"/>
    <cellStyle name="Percent 3 5" xfId="82" xr:uid="{8F58C8D5-B7AF-4B84-8438-7673BEA57A5D}"/>
    <cellStyle name="Percent 3 5 2" xfId="146" xr:uid="{882F4428-1337-4CC7-BFD7-45EB1FB72DCB}"/>
    <cellStyle name="Percent 3 5 2 2" xfId="245" xr:uid="{E65D799A-1072-4D3C-A076-E5C8FFFFF829}"/>
    <cellStyle name="Percent 3 5 3" xfId="196" xr:uid="{562E0977-8D25-4681-9FCC-28521F910F93}"/>
    <cellStyle name="Percent 3 6" xfId="95" xr:uid="{B13A0F65-C2D3-47A4-9DF6-56430C9E9AF9}"/>
    <cellStyle name="Percent 3 6 2" xfId="159" xr:uid="{1DDFF57C-01E0-4ED9-BBCB-66C50DB0AB90}"/>
    <cellStyle name="Percent 3 6 2 2" xfId="258" xr:uid="{7D41716C-C129-418D-B9C7-FDCCE2DC88A1}"/>
    <cellStyle name="Percent 3 6 3" xfId="209" xr:uid="{AE6CDD88-DA68-477E-ADD7-9CA9FA3DFBC2}"/>
    <cellStyle name="Percent 3 7" xfId="104" xr:uid="{2DDA3C5D-4E16-4924-80E0-3B6E31E551F8}"/>
    <cellStyle name="Percent 3 7 2" xfId="166" xr:uid="{9B02425D-2853-49F4-8959-3116D40A7FAC}"/>
    <cellStyle name="Percent 3 7 2 2" xfId="265" xr:uid="{5B862A29-5DFD-4BFD-B156-A3A0F94C8D1A}"/>
    <cellStyle name="Percent 3 7 3" xfId="216" xr:uid="{85C89FBA-C4B7-4BFF-A3D6-B1C1AFBC2781}"/>
    <cellStyle name="Percent 3 8" xfId="112" xr:uid="{C1F5E4C7-80BB-402E-942B-9C8E2F6E0424}"/>
    <cellStyle name="Percent 3 8 2" xfId="168" xr:uid="{CAD049B5-1FC9-4542-9B8E-150F718B7BCC}"/>
    <cellStyle name="Percent 3 8 2 2" xfId="267" xr:uid="{6EEE8589-A295-4EBA-8193-E76DEB6470FD}"/>
    <cellStyle name="Percent 3 8 3" xfId="218" xr:uid="{145E7F28-30F6-4E3D-A9C5-1426E418280F}"/>
    <cellStyle name="Percent 3 9" xfId="116" xr:uid="{A4C5E3EB-201C-439B-8E96-AE94FCF3FB6D}"/>
    <cellStyle name="Percent 3 9 2" xfId="171" xr:uid="{7D0D2D98-2064-4B05-988B-40ED9E20347B}"/>
    <cellStyle name="Percent 3 9 2 2" xfId="270" xr:uid="{6750A3C1-AF4D-461A-85B0-2EDD2684D62D}"/>
    <cellStyle name="Percent 3 9 3" xfId="221" xr:uid="{BFFAF9B9-A735-4988-94EC-5DD9DE3B0F08}"/>
    <cellStyle name="Percent 4" xfId="51" xr:uid="{1B6E0ADE-CDDA-4358-BD3A-69EA8B680FBC}"/>
    <cellStyle name="Percent 4 2" xfId="125" xr:uid="{5C288B59-A489-48BE-A01C-969B491D87D7}"/>
    <cellStyle name="Percent 5" xfId="52" xr:uid="{1FC414BA-15A8-4930-97C1-B39CCD1E3976}"/>
    <cellStyle name="Percent 5 2" xfId="126" xr:uid="{9CDF42EF-3C84-4461-A3D5-3596ED843B2A}"/>
    <cellStyle name="Percent 6" xfId="62" xr:uid="{60D07B0B-6382-418B-B7C9-ACF4428B4BFF}"/>
    <cellStyle name="Percent 6 2" xfId="128" xr:uid="{32A4456D-B6E6-4139-9DF2-65CE7F9B04F3}"/>
    <cellStyle name="Percent 6 2 2" xfId="227" xr:uid="{AC1057E6-1368-4B5D-A03C-BEF3D8C175AE}"/>
    <cellStyle name="Percent 6 3" xfId="178" xr:uid="{F9359A32-E651-4D39-9DF5-E6F50E0B991E}"/>
    <cellStyle name="Percent 7" xfId="69" xr:uid="{76572763-CCA5-4AA9-BD5B-A561C5CE7B23}"/>
    <cellStyle name="Percent 7 2" xfId="133" xr:uid="{28FC6052-3F37-4310-BABB-05C0792774A1}"/>
    <cellStyle name="Percent 7 2 2" xfId="232" xr:uid="{C3E255FB-009A-4F60-A181-60D532BF2456}"/>
    <cellStyle name="Percent 7 3" xfId="183" xr:uid="{21D97037-0461-46CD-9737-EDB6F4791ECB}"/>
    <cellStyle name="Percent 8" xfId="73" xr:uid="{B126B4DD-902C-4DBD-9EC4-33F34061C95C}"/>
    <cellStyle name="Percent 8 2" xfId="137" xr:uid="{BA4C775E-12E7-42E1-B8FB-CF64DCAC4E0D}"/>
    <cellStyle name="Percent 8 2 2" xfId="236" xr:uid="{14B13C3C-5530-4370-AFF0-B8E7489856DF}"/>
    <cellStyle name="Percent 8 3" xfId="187" xr:uid="{FCC2A28C-C008-47AC-AA2B-F88FB921C46B}"/>
    <cellStyle name="Percent 9" xfId="76" xr:uid="{06EFC4EB-FABC-47D2-9D40-755752F0EAA2}"/>
    <cellStyle name="Percent 9 2" xfId="140" xr:uid="{D38B1374-67AC-4220-9FA6-3610AE5A324F}"/>
    <cellStyle name="Percent 9 2 2" xfId="239" xr:uid="{AEDE0AD0-C627-46CA-B6A5-E716E7B74E90}"/>
    <cellStyle name="Percent 9 3" xfId="190" xr:uid="{A8F53173-AC18-42BA-AE3F-16B2CF846CED}"/>
    <cellStyle name="PrePop Currency (0)" xfId="53" xr:uid="{BB68E7FA-7CCB-4600-A7A8-F2F4FD0D0936}"/>
    <cellStyle name="PrePop Currency (2)" xfId="54" xr:uid="{531282CF-2BAF-4212-8C01-1143186F6B5A}"/>
    <cellStyle name="PrePop Units (0)" xfId="55" xr:uid="{9ED33903-D3D4-43C2-BD8A-13661985AB76}"/>
    <cellStyle name="PrePop Units (1)" xfId="56" xr:uid="{DFDC492F-861E-488D-BB29-6E1C0B8D6A3D}"/>
    <cellStyle name="PrePop Units (2)" xfId="57" xr:uid="{B5571284-4A7D-4403-81A6-3706210B0D83}"/>
    <cellStyle name="Text Indent A" xfId="58" xr:uid="{9D511994-015D-49EB-AD70-8767C78763A8}"/>
    <cellStyle name="Text Indent B" xfId="59" xr:uid="{2ED8ACE3-BE5F-47C9-B9CE-F34BAEAAD2D6}"/>
    <cellStyle name="Text Indent C" xfId="60" xr:uid="{2A356376-4BCC-4700-B14C-6A98DB7EF0BC}"/>
  </cellStyles>
  <dxfs count="3">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1145540</xdr:colOff>
      <xdr:row>1</xdr:row>
      <xdr:rowOff>99060</xdr:rowOff>
    </xdr:from>
    <xdr:to>
      <xdr:col>9</xdr:col>
      <xdr:colOff>1866900</xdr:colOff>
      <xdr:row>4</xdr:row>
      <xdr:rowOff>880664</xdr:rowOff>
    </xdr:to>
    <xdr:pic>
      <xdr:nvPicPr>
        <xdr:cNvPr id="3" name="Picture 2">
          <a:extLst>
            <a:ext uri="{FF2B5EF4-FFF2-40B4-BE49-F238E27FC236}">
              <a16:creationId xmlns:a16="http://schemas.microsoft.com/office/drawing/2014/main" id="{8E20D004-2314-43CA-BE1D-BB810A34A3E0}"/>
            </a:ext>
          </a:extLst>
        </xdr:cNvPr>
        <xdr:cNvPicPr>
          <a:picLocks noChangeAspect="1"/>
        </xdr:cNvPicPr>
      </xdr:nvPicPr>
      <xdr:blipFill>
        <a:blip xmlns:r="http://schemas.openxmlformats.org/officeDocument/2006/relationships" r:embed="rId1"/>
        <a:stretch>
          <a:fillRect/>
        </a:stretch>
      </xdr:blipFill>
      <xdr:spPr>
        <a:xfrm>
          <a:off x="9476740" y="276860"/>
          <a:ext cx="6614160" cy="20897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240030</xdr:colOff>
      <xdr:row>2</xdr:row>
      <xdr:rowOff>247651</xdr:rowOff>
    </xdr:from>
    <xdr:to>
      <xdr:col>9</xdr:col>
      <xdr:colOff>33574</xdr:colOff>
      <xdr:row>7</xdr:row>
      <xdr:rowOff>47626</xdr:rowOff>
    </xdr:to>
    <xdr:pic>
      <xdr:nvPicPr>
        <xdr:cNvPr id="2" name="Picture 1">
          <a:extLst>
            <a:ext uri="{FF2B5EF4-FFF2-40B4-BE49-F238E27FC236}">
              <a16:creationId xmlns:a16="http://schemas.microsoft.com/office/drawing/2014/main" id="{87757485-3D37-4A3D-A5F6-FD09DCE68E27}"/>
            </a:ext>
          </a:extLst>
        </xdr:cNvPr>
        <xdr:cNvPicPr>
          <a:picLocks noChangeAspect="1"/>
        </xdr:cNvPicPr>
      </xdr:nvPicPr>
      <xdr:blipFill>
        <a:blip xmlns:r="http://schemas.openxmlformats.org/officeDocument/2006/relationships" r:embed="rId1"/>
        <a:stretch>
          <a:fillRect/>
        </a:stretch>
      </xdr:blipFill>
      <xdr:spPr>
        <a:xfrm>
          <a:off x="8564880" y="619126"/>
          <a:ext cx="5232319" cy="2571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182880</xdr:colOff>
      <xdr:row>2</xdr:row>
      <xdr:rowOff>45720</xdr:rowOff>
    </xdr:from>
    <xdr:to>
      <xdr:col>9</xdr:col>
      <xdr:colOff>18741</xdr:colOff>
      <xdr:row>6</xdr:row>
      <xdr:rowOff>372078</xdr:rowOff>
    </xdr:to>
    <xdr:pic>
      <xdr:nvPicPr>
        <xdr:cNvPr id="3" name="Picture 2">
          <a:extLst>
            <a:ext uri="{FF2B5EF4-FFF2-40B4-BE49-F238E27FC236}">
              <a16:creationId xmlns:a16="http://schemas.microsoft.com/office/drawing/2014/main" id="{C255DDDA-2820-46DA-9ED8-254E40659456}"/>
            </a:ext>
          </a:extLst>
        </xdr:cNvPr>
        <xdr:cNvPicPr>
          <a:picLocks noChangeAspect="1"/>
        </xdr:cNvPicPr>
      </xdr:nvPicPr>
      <xdr:blipFill>
        <a:blip xmlns:r="http://schemas.openxmlformats.org/officeDocument/2006/relationships" r:embed="rId1"/>
        <a:stretch>
          <a:fillRect/>
        </a:stretch>
      </xdr:blipFill>
      <xdr:spPr>
        <a:xfrm>
          <a:off x="8503920" y="419100"/>
          <a:ext cx="5230821" cy="25666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230414</xdr:colOff>
      <xdr:row>2</xdr:row>
      <xdr:rowOff>34835</xdr:rowOff>
    </xdr:from>
    <xdr:to>
      <xdr:col>4</xdr:col>
      <xdr:colOff>292063</xdr:colOff>
      <xdr:row>7</xdr:row>
      <xdr:rowOff>127693</xdr:rowOff>
    </xdr:to>
    <xdr:pic>
      <xdr:nvPicPr>
        <xdr:cNvPr id="2" name="Picture 1">
          <a:extLst>
            <a:ext uri="{FF2B5EF4-FFF2-40B4-BE49-F238E27FC236}">
              <a16:creationId xmlns:a16="http://schemas.microsoft.com/office/drawing/2014/main" id="{45574C5D-B9E1-4907-80C0-579AAB29FE04}"/>
            </a:ext>
          </a:extLst>
        </xdr:cNvPr>
        <xdr:cNvPicPr>
          <a:picLocks noChangeAspect="1"/>
        </xdr:cNvPicPr>
      </xdr:nvPicPr>
      <xdr:blipFill>
        <a:blip xmlns:r="http://schemas.openxmlformats.org/officeDocument/2006/relationships" r:embed="rId1"/>
        <a:stretch>
          <a:fillRect/>
        </a:stretch>
      </xdr:blipFill>
      <xdr:spPr>
        <a:xfrm>
          <a:off x="842735" y="409031"/>
          <a:ext cx="2068703" cy="10000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ELI\C\Documents%20and%20Settings\bvdwesthuizen\My%20Documents\CASINO\cashflo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
      <sheetName val="6mnths"/>
      <sheetName val="Sheet1"/>
      <sheetName val="Sheet2"/>
      <sheetName val="Sheet3"/>
    </sheetNames>
    <sheetDataSet>
      <sheetData sheetId="0" refreshError="1"/>
      <sheetData sheetId="1"/>
      <sheetData sheetId="2" refreshError="1"/>
      <sheetData sheetId="3" refreshError="1"/>
      <sheetData sheetId="4"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B8A29-DDAB-47D9-81DC-6AFD6D3CDD83}">
  <sheetPr>
    <tabColor rgb="FF00B0F0"/>
  </sheetPr>
  <dimension ref="A1:V41"/>
  <sheetViews>
    <sheetView view="pageBreakPreview" zoomScaleNormal="100" zoomScaleSheetLayoutView="100" workbookViewId="0">
      <selection activeCell="F35" sqref="F35:K35"/>
    </sheetView>
  </sheetViews>
  <sheetFormatPr defaultColWidth="8.81640625" defaultRowHeight="12.5" x14ac:dyDescent="0.25"/>
  <cols>
    <col min="1" max="1" width="3.54296875" style="1" customWidth="1"/>
    <col min="2" max="2" width="8.81640625" style="1"/>
    <col min="3" max="3" width="12.81640625" style="1" customWidth="1"/>
    <col min="4" max="16" width="8.81640625" style="1"/>
    <col min="17" max="17" width="17" style="1" bestFit="1" customWidth="1"/>
    <col min="18" max="20" width="8.81640625" style="1"/>
    <col min="21" max="21" width="13.54296875" style="1" bestFit="1" customWidth="1"/>
    <col min="22" max="22" width="4" style="1" customWidth="1"/>
    <col min="23" max="16384" width="8.81640625" style="1"/>
  </cols>
  <sheetData>
    <row r="1" spans="1:22" ht="13" thickBot="1" x14ac:dyDescent="0.3">
      <c r="A1" s="2"/>
      <c r="B1" s="2"/>
      <c r="C1" s="2"/>
      <c r="D1" s="2"/>
      <c r="E1" s="2"/>
      <c r="F1" s="2"/>
      <c r="G1" s="2"/>
      <c r="H1" s="2"/>
      <c r="I1" s="2"/>
      <c r="J1" s="2"/>
      <c r="K1" s="2"/>
      <c r="L1" s="2"/>
      <c r="M1" s="2"/>
      <c r="N1" s="2"/>
      <c r="O1" s="2"/>
      <c r="P1" s="2"/>
      <c r="Q1" s="2"/>
      <c r="R1" s="2"/>
      <c r="S1" s="2"/>
      <c r="T1" s="2"/>
      <c r="U1" s="2"/>
      <c r="V1" s="2"/>
    </row>
    <row r="2" spans="1:22" ht="24.5" thickTop="1" thickBot="1" x14ac:dyDescent="0.3">
      <c r="A2" s="2"/>
      <c r="B2" s="132" t="s">
        <v>0</v>
      </c>
      <c r="C2" s="133"/>
      <c r="D2" s="133"/>
      <c r="E2" s="133"/>
      <c r="F2" s="133"/>
      <c r="G2" s="133"/>
      <c r="H2" s="133"/>
      <c r="I2" s="133"/>
      <c r="J2" s="133"/>
      <c r="K2" s="133"/>
      <c r="L2" s="133"/>
      <c r="M2" s="133"/>
      <c r="N2" s="133"/>
      <c r="O2" s="133"/>
      <c r="P2" s="133"/>
      <c r="Q2" s="133"/>
      <c r="R2" s="133"/>
      <c r="S2" s="133"/>
      <c r="T2" s="133"/>
      <c r="U2" s="134"/>
      <c r="V2" s="2"/>
    </row>
    <row r="3" spans="1:22" ht="13.5" thickTop="1" thickBot="1" x14ac:dyDescent="0.3">
      <c r="A3" s="2"/>
      <c r="B3" s="2"/>
      <c r="C3" s="2"/>
      <c r="D3" s="2"/>
      <c r="E3" s="2"/>
      <c r="F3" s="2"/>
      <c r="G3" s="2"/>
      <c r="H3" s="2"/>
      <c r="I3" s="2"/>
      <c r="J3" s="2"/>
      <c r="K3" s="2"/>
      <c r="L3" s="2"/>
      <c r="M3" s="2"/>
      <c r="N3" s="2"/>
      <c r="O3" s="2"/>
      <c r="P3" s="2"/>
      <c r="Q3" s="2"/>
      <c r="R3" s="2"/>
      <c r="S3" s="2"/>
      <c r="T3" s="2"/>
      <c r="U3" s="2"/>
      <c r="V3" s="2"/>
    </row>
    <row r="4" spans="1:22" ht="34" thickTop="1" x14ac:dyDescent="0.75">
      <c r="A4" s="2"/>
      <c r="B4" s="135" t="s">
        <v>1</v>
      </c>
      <c r="C4" s="136"/>
      <c r="D4" s="136"/>
      <c r="E4" s="136"/>
      <c r="F4" s="136"/>
      <c r="G4" s="136"/>
      <c r="H4" s="136"/>
      <c r="I4" s="136"/>
      <c r="J4" s="136"/>
      <c r="K4" s="136"/>
      <c r="L4" s="136"/>
      <c r="M4" s="136"/>
      <c r="N4" s="136"/>
      <c r="O4" s="136"/>
      <c r="P4" s="136"/>
      <c r="Q4" s="136"/>
      <c r="R4" s="136"/>
      <c r="S4" s="136"/>
      <c r="T4" s="136"/>
      <c r="U4" s="137"/>
      <c r="V4" s="2"/>
    </row>
    <row r="5" spans="1:22" ht="15" thickBot="1" x14ac:dyDescent="0.4">
      <c r="A5" s="2"/>
      <c r="B5" s="3" t="s">
        <v>2</v>
      </c>
      <c r="C5" s="4"/>
      <c r="D5" s="4"/>
      <c r="E5" s="5"/>
      <c r="F5" s="5"/>
      <c r="G5" s="5"/>
      <c r="H5" s="5"/>
      <c r="I5" s="5"/>
      <c r="J5" s="5"/>
      <c r="K5" s="5"/>
      <c r="L5" s="5"/>
      <c r="M5" s="5"/>
      <c r="N5" s="5"/>
      <c r="O5" s="5"/>
      <c r="P5" s="5"/>
      <c r="Q5" s="5"/>
      <c r="R5" s="5"/>
      <c r="S5" s="5"/>
      <c r="T5" s="5"/>
      <c r="U5" s="6"/>
      <c r="V5" s="2"/>
    </row>
    <row r="6" spans="1:22" ht="13" thickTop="1" x14ac:dyDescent="0.25">
      <c r="A6" s="2"/>
      <c r="B6" s="138" t="s">
        <v>3</v>
      </c>
      <c r="C6" s="139"/>
      <c r="D6" s="7" t="s">
        <v>4</v>
      </c>
      <c r="E6" s="7"/>
      <c r="F6" s="142" t="s">
        <v>5</v>
      </c>
      <c r="G6" s="142"/>
      <c r="H6" s="142"/>
      <c r="I6" s="142"/>
      <c r="J6" s="142"/>
      <c r="K6" s="142"/>
      <c r="L6" s="143" t="s">
        <v>6</v>
      </c>
      <c r="M6" s="143"/>
      <c r="N6" s="7"/>
      <c r="O6" s="7" t="s">
        <v>7</v>
      </c>
      <c r="P6" s="7"/>
      <c r="Q6" s="7" t="s">
        <v>8</v>
      </c>
      <c r="R6" s="7"/>
      <c r="S6" s="7" t="s">
        <v>9</v>
      </c>
      <c r="T6" s="7" t="s">
        <v>10</v>
      </c>
      <c r="U6" s="8" t="s">
        <v>11</v>
      </c>
      <c r="V6" s="2"/>
    </row>
    <row r="7" spans="1:22" ht="23.5" x14ac:dyDescent="0.55000000000000004">
      <c r="A7" s="2"/>
      <c r="B7" s="140"/>
      <c r="C7" s="141"/>
      <c r="D7" s="9"/>
      <c r="E7" s="9"/>
      <c r="F7" s="144">
        <v>0.7</v>
      </c>
      <c r="G7" s="145"/>
      <c r="H7" s="145"/>
      <c r="I7" s="145"/>
      <c r="J7" s="145"/>
      <c r="K7" s="146"/>
      <c r="L7" s="10">
        <v>0.55000000000000004</v>
      </c>
      <c r="M7" s="9"/>
      <c r="N7" s="9"/>
      <c r="O7" s="23">
        <f>L7*F7</f>
        <v>0.38500000000000001</v>
      </c>
      <c r="P7" s="9"/>
      <c r="Q7" s="147">
        <f>O7+O9+O11</f>
        <v>0.68500000000000005</v>
      </c>
      <c r="R7" s="9"/>
      <c r="S7" s="150">
        <v>0.4</v>
      </c>
      <c r="T7" s="9"/>
      <c r="U7" s="11"/>
      <c r="V7" s="2"/>
    </row>
    <row r="8" spans="1:22" x14ac:dyDescent="0.25">
      <c r="A8" s="2"/>
      <c r="B8" s="140"/>
      <c r="C8" s="141"/>
      <c r="D8" s="9" t="s">
        <v>12</v>
      </c>
      <c r="E8" s="9"/>
      <c r="F8" s="151" t="s">
        <v>13</v>
      </c>
      <c r="G8" s="151"/>
      <c r="H8" s="151"/>
      <c r="I8" s="151"/>
      <c r="J8" s="151"/>
      <c r="K8" s="151"/>
      <c r="L8" s="152" t="s">
        <v>6</v>
      </c>
      <c r="M8" s="152"/>
      <c r="N8" s="9"/>
      <c r="O8" s="9"/>
      <c r="P8" s="9"/>
      <c r="Q8" s="148"/>
      <c r="R8" s="9"/>
      <c r="S8" s="150"/>
      <c r="T8" s="9"/>
      <c r="U8" s="11"/>
      <c r="V8" s="2"/>
    </row>
    <row r="9" spans="1:22" ht="23.5" x14ac:dyDescent="0.55000000000000004">
      <c r="A9" s="2"/>
      <c r="B9" s="140"/>
      <c r="C9" s="141"/>
      <c r="D9" s="9"/>
      <c r="E9" s="9"/>
      <c r="F9" s="144">
        <v>0.3</v>
      </c>
      <c r="G9" s="145"/>
      <c r="H9" s="145"/>
      <c r="I9" s="145"/>
      <c r="J9" s="145"/>
      <c r="K9" s="146"/>
      <c r="L9" s="10">
        <v>1</v>
      </c>
      <c r="M9" s="9"/>
      <c r="N9" s="9"/>
      <c r="O9" s="23">
        <f>L9*F9</f>
        <v>0.3</v>
      </c>
      <c r="P9" s="9"/>
      <c r="Q9" s="148"/>
      <c r="R9" s="9"/>
      <c r="S9" s="150"/>
      <c r="T9" s="9"/>
      <c r="U9" s="11"/>
      <c r="V9" s="2"/>
    </row>
    <row r="10" spans="1:22" x14ac:dyDescent="0.25">
      <c r="A10" s="2"/>
      <c r="B10" s="140"/>
      <c r="C10" s="141"/>
      <c r="D10" s="9" t="s">
        <v>14</v>
      </c>
      <c r="E10" s="9"/>
      <c r="F10" s="151"/>
      <c r="G10" s="151"/>
      <c r="H10" s="151"/>
      <c r="I10" s="151"/>
      <c r="J10" s="151"/>
      <c r="K10" s="151"/>
      <c r="L10" s="152" t="s">
        <v>6</v>
      </c>
      <c r="M10" s="152"/>
      <c r="N10" s="9"/>
      <c r="O10" s="9"/>
      <c r="P10" s="9"/>
      <c r="Q10" s="148"/>
      <c r="R10" s="9"/>
      <c r="S10" s="150"/>
      <c r="T10" s="9"/>
      <c r="U10" s="11"/>
      <c r="V10" s="2"/>
    </row>
    <row r="11" spans="1:22" ht="23.5" x14ac:dyDescent="0.55000000000000004">
      <c r="A11" s="2"/>
      <c r="B11" s="140"/>
      <c r="C11" s="141"/>
      <c r="D11" s="9"/>
      <c r="E11" s="9"/>
      <c r="F11" s="144">
        <v>0</v>
      </c>
      <c r="G11" s="145"/>
      <c r="H11" s="145"/>
      <c r="I11" s="145"/>
      <c r="J11" s="145"/>
      <c r="K11" s="146"/>
      <c r="L11" s="10">
        <v>0.53085000000000004</v>
      </c>
      <c r="M11" s="9"/>
      <c r="N11" s="9"/>
      <c r="O11" s="23">
        <f>L11*F11</f>
        <v>0</v>
      </c>
      <c r="P11" s="9"/>
      <c r="Q11" s="149"/>
      <c r="R11" s="9"/>
      <c r="S11" s="150"/>
      <c r="T11" s="12">
        <f>S7*Q7</f>
        <v>0.27400000000000002</v>
      </c>
      <c r="U11" s="11"/>
      <c r="V11" s="2"/>
    </row>
    <row r="12" spans="1:22" x14ac:dyDescent="0.25">
      <c r="A12" s="2"/>
      <c r="B12" s="13"/>
      <c r="C12" s="9"/>
      <c r="D12" s="9"/>
      <c r="E12" s="9"/>
      <c r="F12" s="14"/>
      <c r="G12" s="14"/>
      <c r="H12" s="14"/>
      <c r="I12" s="14"/>
      <c r="J12" s="14"/>
      <c r="K12" s="14"/>
      <c r="L12" s="9"/>
      <c r="M12" s="9"/>
      <c r="N12" s="9"/>
      <c r="O12" s="9"/>
      <c r="P12" s="9"/>
      <c r="Q12" s="9"/>
      <c r="R12" s="9"/>
      <c r="S12" s="9"/>
      <c r="T12" s="9"/>
      <c r="U12" s="11"/>
      <c r="V12" s="2"/>
    </row>
    <row r="13" spans="1:22" x14ac:dyDescent="0.25">
      <c r="A13" s="2"/>
      <c r="B13" s="125" t="s">
        <v>15</v>
      </c>
      <c r="C13" s="126"/>
      <c r="D13" s="24" t="s">
        <v>4</v>
      </c>
      <c r="E13" s="24"/>
      <c r="F13" s="127" t="s">
        <v>5</v>
      </c>
      <c r="G13" s="127"/>
      <c r="H13" s="127"/>
      <c r="I13" s="127"/>
      <c r="J13" s="127"/>
      <c r="K13" s="127"/>
      <c r="L13" s="128" t="s">
        <v>6</v>
      </c>
      <c r="M13" s="128"/>
      <c r="N13" s="15"/>
      <c r="O13" s="15" t="s">
        <v>7</v>
      </c>
      <c r="P13" s="15"/>
      <c r="Q13" s="15" t="s">
        <v>8</v>
      </c>
      <c r="R13" s="16"/>
      <c r="S13" s="16" t="s">
        <v>9</v>
      </c>
      <c r="T13" s="16"/>
      <c r="U13" s="11"/>
      <c r="V13" s="2"/>
    </row>
    <row r="14" spans="1:22" ht="23.5" x14ac:dyDescent="0.55000000000000004">
      <c r="A14" s="2"/>
      <c r="B14" s="125"/>
      <c r="C14" s="126"/>
      <c r="D14" s="24"/>
      <c r="E14" s="24"/>
      <c r="F14" s="121">
        <f>F7</f>
        <v>0.7</v>
      </c>
      <c r="G14" s="122"/>
      <c r="H14" s="122"/>
      <c r="I14" s="122"/>
      <c r="J14" s="122"/>
      <c r="K14" s="123"/>
      <c r="L14" s="26">
        <f>L7</f>
        <v>0.55000000000000004</v>
      </c>
      <c r="M14" s="27"/>
      <c r="N14" s="15"/>
      <c r="O14" s="24">
        <f>L14*F14</f>
        <v>0.38500000000000001</v>
      </c>
      <c r="P14" s="15"/>
      <c r="Q14" s="129">
        <f>O14+O16+O18</f>
        <v>0.68500000000000005</v>
      </c>
      <c r="R14" s="16"/>
      <c r="S14" s="118">
        <v>0.1</v>
      </c>
      <c r="T14" s="16"/>
      <c r="U14" s="11"/>
      <c r="V14" s="2"/>
    </row>
    <row r="15" spans="1:22" x14ac:dyDescent="0.25">
      <c r="A15" s="2"/>
      <c r="B15" s="125"/>
      <c r="C15" s="126"/>
      <c r="D15" s="24" t="s">
        <v>12</v>
      </c>
      <c r="E15" s="24"/>
      <c r="F15" s="119" t="s">
        <v>13</v>
      </c>
      <c r="G15" s="119"/>
      <c r="H15" s="119"/>
      <c r="I15" s="119"/>
      <c r="J15" s="119"/>
      <c r="K15" s="119"/>
      <c r="L15" s="120" t="s">
        <v>6</v>
      </c>
      <c r="M15" s="120"/>
      <c r="N15" s="15"/>
      <c r="O15" s="15"/>
      <c r="P15" s="15"/>
      <c r="Q15" s="130"/>
      <c r="R15" s="16"/>
      <c r="S15" s="118"/>
      <c r="T15" s="16"/>
      <c r="U15" s="11"/>
      <c r="V15" s="2"/>
    </row>
    <row r="16" spans="1:22" ht="23.5" x14ac:dyDescent="0.55000000000000004">
      <c r="A16" s="2"/>
      <c r="B16" s="125"/>
      <c r="C16" s="126"/>
      <c r="D16" s="24"/>
      <c r="E16" s="24"/>
      <c r="F16" s="121">
        <f>F9</f>
        <v>0.3</v>
      </c>
      <c r="G16" s="122"/>
      <c r="H16" s="122"/>
      <c r="I16" s="122"/>
      <c r="J16" s="122"/>
      <c r="K16" s="123"/>
      <c r="L16" s="26">
        <f>L9</f>
        <v>1</v>
      </c>
      <c r="M16" s="27"/>
      <c r="N16" s="15"/>
      <c r="O16" s="24">
        <f>L16*F16</f>
        <v>0.3</v>
      </c>
      <c r="P16" s="15"/>
      <c r="Q16" s="130"/>
      <c r="R16" s="16"/>
      <c r="S16" s="118"/>
      <c r="T16" s="16"/>
      <c r="U16" s="11"/>
      <c r="V16" s="2"/>
    </row>
    <row r="17" spans="1:22" x14ac:dyDescent="0.25">
      <c r="A17" s="2"/>
      <c r="B17" s="125"/>
      <c r="C17" s="126"/>
      <c r="D17" s="24" t="s">
        <v>14</v>
      </c>
      <c r="E17" s="24"/>
      <c r="F17" s="124"/>
      <c r="G17" s="124"/>
      <c r="H17" s="124"/>
      <c r="I17" s="124"/>
      <c r="J17" s="124"/>
      <c r="K17" s="124"/>
      <c r="L17" s="120" t="s">
        <v>6</v>
      </c>
      <c r="M17" s="120"/>
      <c r="N17" s="15"/>
      <c r="O17" s="15"/>
      <c r="P17" s="15"/>
      <c r="Q17" s="130"/>
      <c r="R17" s="16"/>
      <c r="S17" s="118"/>
      <c r="T17" s="16"/>
      <c r="U17" s="11"/>
      <c r="V17" s="2"/>
    </row>
    <row r="18" spans="1:22" ht="23.5" x14ac:dyDescent="0.55000000000000004">
      <c r="A18" s="2"/>
      <c r="B18" s="125"/>
      <c r="C18" s="126"/>
      <c r="D18" s="24"/>
      <c r="E18" s="24"/>
      <c r="F18" s="121">
        <f>F11</f>
        <v>0</v>
      </c>
      <c r="G18" s="122"/>
      <c r="H18" s="122"/>
      <c r="I18" s="122"/>
      <c r="J18" s="122"/>
      <c r="K18" s="123"/>
      <c r="L18" s="26">
        <f>L11</f>
        <v>0.53085000000000004</v>
      </c>
      <c r="M18" s="27"/>
      <c r="N18" s="15"/>
      <c r="O18" s="24">
        <f>L18*F18</f>
        <v>0</v>
      </c>
      <c r="P18" s="15"/>
      <c r="Q18" s="131"/>
      <c r="R18" s="16"/>
      <c r="S18" s="118"/>
      <c r="T18" s="17">
        <f>S14*Q14</f>
        <v>6.8500000000000005E-2</v>
      </c>
      <c r="U18" s="11"/>
      <c r="V18" s="2"/>
    </row>
    <row r="19" spans="1:22" x14ac:dyDescent="0.25">
      <c r="A19" s="2"/>
      <c r="B19" s="28"/>
      <c r="C19" s="29"/>
      <c r="D19" s="27"/>
      <c r="E19" s="27"/>
      <c r="F19" s="30"/>
      <c r="G19" s="30"/>
      <c r="H19" s="30"/>
      <c r="I19" s="30"/>
      <c r="J19" s="30"/>
      <c r="K19" s="30"/>
      <c r="L19" s="27"/>
      <c r="M19" s="27"/>
      <c r="N19" s="16"/>
      <c r="O19" s="16"/>
      <c r="P19" s="16"/>
      <c r="Q19" s="16"/>
      <c r="R19" s="16"/>
      <c r="S19" s="16"/>
      <c r="T19" s="16"/>
      <c r="U19" s="11"/>
      <c r="V19" s="2"/>
    </row>
    <row r="20" spans="1:22" x14ac:dyDescent="0.25">
      <c r="A20" s="2"/>
      <c r="B20" s="102" t="s">
        <v>16</v>
      </c>
      <c r="C20" s="103"/>
      <c r="D20" s="25"/>
      <c r="E20" s="25"/>
      <c r="F20" s="104"/>
      <c r="G20" s="104"/>
      <c r="H20" s="104"/>
      <c r="I20" s="104"/>
      <c r="J20" s="104"/>
      <c r="K20" s="104"/>
      <c r="L20" s="25"/>
      <c r="M20" s="25"/>
      <c r="N20" s="18"/>
      <c r="O20" s="18" t="s">
        <v>7</v>
      </c>
      <c r="P20" s="18"/>
      <c r="Q20" s="18" t="s">
        <v>8</v>
      </c>
      <c r="R20" s="18"/>
      <c r="S20" s="18" t="s">
        <v>9</v>
      </c>
      <c r="T20" s="18"/>
      <c r="U20" s="11"/>
      <c r="V20" s="2"/>
    </row>
    <row r="21" spans="1:22" x14ac:dyDescent="0.25">
      <c r="A21" s="2"/>
      <c r="B21" s="102"/>
      <c r="C21" s="103"/>
      <c r="D21" s="25"/>
      <c r="E21" s="25"/>
      <c r="F21" s="104"/>
      <c r="G21" s="104"/>
      <c r="H21" s="104"/>
      <c r="I21" s="104"/>
      <c r="J21" s="104"/>
      <c r="K21" s="104"/>
      <c r="L21" s="25"/>
      <c r="M21" s="25"/>
      <c r="N21" s="18"/>
      <c r="O21" s="18"/>
      <c r="P21" s="18"/>
      <c r="Q21" s="105">
        <f>O23+O25</f>
        <v>0.3</v>
      </c>
      <c r="R21" s="18"/>
      <c r="S21" s="113">
        <v>0</v>
      </c>
      <c r="T21" s="18"/>
      <c r="U21" s="11"/>
      <c r="V21" s="2"/>
    </row>
    <row r="22" spans="1:22" x14ac:dyDescent="0.25">
      <c r="A22" s="2"/>
      <c r="B22" s="102"/>
      <c r="C22" s="103"/>
      <c r="D22" s="25" t="s">
        <v>12</v>
      </c>
      <c r="E22" s="25"/>
      <c r="F22" s="104" t="s">
        <v>13</v>
      </c>
      <c r="G22" s="104"/>
      <c r="H22" s="104"/>
      <c r="I22" s="104"/>
      <c r="J22" s="104"/>
      <c r="K22" s="104"/>
      <c r="L22" s="114" t="s">
        <v>6</v>
      </c>
      <c r="M22" s="114"/>
      <c r="N22" s="18"/>
      <c r="O22" s="18"/>
      <c r="P22" s="18"/>
      <c r="Q22" s="106"/>
      <c r="R22" s="18"/>
      <c r="S22" s="113"/>
      <c r="T22" s="18"/>
      <c r="U22" s="11"/>
      <c r="V22" s="2"/>
    </row>
    <row r="23" spans="1:22" ht="23.5" x14ac:dyDescent="0.55000000000000004">
      <c r="A23" s="2"/>
      <c r="B23" s="102"/>
      <c r="C23" s="103"/>
      <c r="D23" s="25"/>
      <c r="E23" s="25"/>
      <c r="F23" s="115">
        <f>F9</f>
        <v>0.3</v>
      </c>
      <c r="G23" s="116"/>
      <c r="H23" s="116"/>
      <c r="I23" s="116"/>
      <c r="J23" s="116"/>
      <c r="K23" s="117"/>
      <c r="L23" s="31">
        <f>L16</f>
        <v>1</v>
      </c>
      <c r="M23" s="25"/>
      <c r="N23" s="18"/>
      <c r="O23" s="25">
        <f>L23*F23</f>
        <v>0.3</v>
      </c>
      <c r="P23" s="18"/>
      <c r="Q23" s="106"/>
      <c r="R23" s="18"/>
      <c r="S23" s="113"/>
      <c r="T23" s="18"/>
      <c r="U23" s="11"/>
      <c r="V23" s="2"/>
    </row>
    <row r="24" spans="1:22" x14ac:dyDescent="0.25">
      <c r="A24" s="2"/>
      <c r="B24" s="102"/>
      <c r="C24" s="103"/>
      <c r="D24" s="25" t="s">
        <v>14</v>
      </c>
      <c r="E24" s="25"/>
      <c r="F24" s="104" t="s">
        <v>17</v>
      </c>
      <c r="G24" s="104"/>
      <c r="H24" s="104"/>
      <c r="I24" s="104"/>
      <c r="J24" s="104"/>
      <c r="K24" s="104"/>
      <c r="L24" s="114" t="s">
        <v>6</v>
      </c>
      <c r="M24" s="114"/>
      <c r="N24" s="18"/>
      <c r="O24" s="18"/>
      <c r="P24" s="18"/>
      <c r="Q24" s="106"/>
      <c r="R24" s="18"/>
      <c r="S24" s="113"/>
      <c r="T24" s="18"/>
      <c r="U24" s="11"/>
      <c r="V24" s="2"/>
    </row>
    <row r="25" spans="1:22" ht="23.5" x14ac:dyDescent="0.55000000000000004">
      <c r="A25" s="2"/>
      <c r="B25" s="102"/>
      <c r="C25" s="103"/>
      <c r="D25" s="25"/>
      <c r="E25" s="25"/>
      <c r="F25" s="115">
        <f>F11</f>
        <v>0</v>
      </c>
      <c r="G25" s="116"/>
      <c r="H25" s="116"/>
      <c r="I25" s="116"/>
      <c r="J25" s="116"/>
      <c r="K25" s="117"/>
      <c r="L25" s="31">
        <f>L18</f>
        <v>0.53085000000000004</v>
      </c>
      <c r="M25" s="25"/>
      <c r="N25" s="18"/>
      <c r="O25" s="25">
        <f>L25*F25</f>
        <v>0</v>
      </c>
      <c r="P25" s="18"/>
      <c r="Q25" s="107"/>
      <c r="R25" s="18"/>
      <c r="S25" s="113"/>
      <c r="T25" s="19">
        <f>S21*Q21</f>
        <v>0</v>
      </c>
      <c r="U25" s="11"/>
      <c r="V25" s="2"/>
    </row>
    <row r="26" spans="1:22" x14ac:dyDescent="0.25">
      <c r="A26" s="2"/>
      <c r="B26" s="32"/>
      <c r="C26" s="33"/>
      <c r="D26" s="25"/>
      <c r="E26" s="25"/>
      <c r="F26" s="34"/>
      <c r="G26" s="34"/>
      <c r="H26" s="34"/>
      <c r="I26" s="34"/>
      <c r="J26" s="34"/>
      <c r="K26" s="34"/>
      <c r="L26" s="25"/>
      <c r="M26" s="25"/>
      <c r="N26" s="18"/>
      <c r="O26" s="18"/>
      <c r="P26" s="18"/>
      <c r="Q26" s="18"/>
      <c r="R26" s="18"/>
      <c r="S26" s="18"/>
      <c r="T26" s="18"/>
      <c r="U26" s="11"/>
      <c r="V26" s="2"/>
    </row>
    <row r="27" spans="1:22" x14ac:dyDescent="0.25">
      <c r="A27" s="2"/>
      <c r="B27" s="96" t="s">
        <v>18</v>
      </c>
      <c r="C27" s="97"/>
      <c r="D27" s="35"/>
      <c r="E27" s="35"/>
      <c r="F27" s="98"/>
      <c r="G27" s="98"/>
      <c r="H27" s="98"/>
      <c r="I27" s="98"/>
      <c r="J27" s="98"/>
      <c r="K27" s="98"/>
      <c r="L27" s="35"/>
      <c r="M27" s="35"/>
      <c r="N27" s="20"/>
      <c r="O27" s="35" t="s">
        <v>7</v>
      </c>
      <c r="P27" s="35"/>
      <c r="Q27" s="35" t="s">
        <v>8</v>
      </c>
      <c r="R27" s="35"/>
      <c r="S27" s="35" t="s">
        <v>9</v>
      </c>
      <c r="T27" s="35"/>
      <c r="U27" s="44"/>
      <c r="V27" s="2"/>
    </row>
    <row r="28" spans="1:22" x14ac:dyDescent="0.25">
      <c r="A28" s="2"/>
      <c r="B28" s="96"/>
      <c r="C28" s="97"/>
      <c r="D28" s="35"/>
      <c r="E28" s="35"/>
      <c r="F28" s="98"/>
      <c r="G28" s="98"/>
      <c r="H28" s="98"/>
      <c r="I28" s="98"/>
      <c r="J28" s="98"/>
      <c r="K28" s="98"/>
      <c r="L28" s="35"/>
      <c r="M28" s="35"/>
      <c r="N28" s="20"/>
      <c r="O28" s="35"/>
      <c r="P28" s="35"/>
      <c r="Q28" s="99">
        <f>O30+O32</f>
        <v>0.3</v>
      </c>
      <c r="R28" s="35"/>
      <c r="S28" s="112">
        <v>0.5</v>
      </c>
      <c r="T28" s="35"/>
      <c r="U28" s="44"/>
      <c r="V28" s="2"/>
    </row>
    <row r="29" spans="1:22" x14ac:dyDescent="0.25">
      <c r="A29" s="2"/>
      <c r="B29" s="96"/>
      <c r="C29" s="97"/>
      <c r="D29" s="35" t="s">
        <v>12</v>
      </c>
      <c r="E29" s="35"/>
      <c r="F29" s="98" t="s">
        <v>13</v>
      </c>
      <c r="G29" s="98"/>
      <c r="H29" s="98"/>
      <c r="I29" s="98"/>
      <c r="J29" s="98"/>
      <c r="K29" s="98"/>
      <c r="L29" s="108" t="s">
        <v>6</v>
      </c>
      <c r="M29" s="108"/>
      <c r="N29" s="20"/>
      <c r="O29" s="35"/>
      <c r="P29" s="35"/>
      <c r="Q29" s="100"/>
      <c r="R29" s="35"/>
      <c r="S29" s="112"/>
      <c r="T29" s="35"/>
      <c r="U29" s="44"/>
      <c r="V29" s="2"/>
    </row>
    <row r="30" spans="1:22" ht="23.5" x14ac:dyDescent="0.55000000000000004">
      <c r="A30" s="2"/>
      <c r="B30" s="96"/>
      <c r="C30" s="97"/>
      <c r="D30" s="35"/>
      <c r="E30" s="35"/>
      <c r="F30" s="109">
        <f>F9</f>
        <v>0.3</v>
      </c>
      <c r="G30" s="110"/>
      <c r="H30" s="110"/>
      <c r="I30" s="110"/>
      <c r="J30" s="110"/>
      <c r="K30" s="111"/>
      <c r="L30" s="36">
        <f>L23</f>
        <v>1</v>
      </c>
      <c r="M30" s="35"/>
      <c r="N30" s="20"/>
      <c r="O30" s="35">
        <f>L30*F30</f>
        <v>0.3</v>
      </c>
      <c r="P30" s="35"/>
      <c r="Q30" s="100"/>
      <c r="R30" s="35"/>
      <c r="S30" s="112"/>
      <c r="T30" s="35"/>
      <c r="U30" s="44"/>
      <c r="V30" s="2"/>
    </row>
    <row r="31" spans="1:22" x14ac:dyDescent="0.25">
      <c r="A31" s="2"/>
      <c r="B31" s="96"/>
      <c r="C31" s="97"/>
      <c r="D31" s="35" t="s">
        <v>14</v>
      </c>
      <c r="E31" s="35"/>
      <c r="F31" s="98" t="s">
        <v>17</v>
      </c>
      <c r="G31" s="98"/>
      <c r="H31" s="98"/>
      <c r="I31" s="98"/>
      <c r="J31" s="98"/>
      <c r="K31" s="98"/>
      <c r="L31" s="108" t="s">
        <v>6</v>
      </c>
      <c r="M31" s="108"/>
      <c r="N31" s="20"/>
      <c r="O31" s="35"/>
      <c r="P31" s="35"/>
      <c r="Q31" s="100"/>
      <c r="R31" s="35"/>
      <c r="S31" s="112"/>
      <c r="T31" s="35"/>
      <c r="U31" s="44"/>
      <c r="V31" s="2"/>
    </row>
    <row r="32" spans="1:22" ht="23.5" x14ac:dyDescent="0.55000000000000004">
      <c r="A32" s="2"/>
      <c r="B32" s="96"/>
      <c r="C32" s="97"/>
      <c r="D32" s="35"/>
      <c r="E32" s="35"/>
      <c r="F32" s="109">
        <f>F11</f>
        <v>0</v>
      </c>
      <c r="G32" s="110"/>
      <c r="H32" s="110"/>
      <c r="I32" s="110"/>
      <c r="J32" s="110"/>
      <c r="K32" s="111"/>
      <c r="L32" s="36">
        <f>L25</f>
        <v>0.53085000000000004</v>
      </c>
      <c r="M32" s="35"/>
      <c r="N32" s="20"/>
      <c r="O32" s="35">
        <f>L32*F32</f>
        <v>0</v>
      </c>
      <c r="P32" s="35"/>
      <c r="Q32" s="101"/>
      <c r="R32" s="35"/>
      <c r="S32" s="112"/>
      <c r="T32" s="45">
        <f>S28*Q28</f>
        <v>0.15</v>
      </c>
      <c r="U32" s="44"/>
      <c r="V32" s="2"/>
    </row>
    <row r="33" spans="1:22" x14ac:dyDescent="0.25">
      <c r="A33" s="2"/>
      <c r="B33" s="37"/>
      <c r="C33" s="38"/>
      <c r="D33" s="35"/>
      <c r="E33" s="35"/>
      <c r="F33" s="39"/>
      <c r="G33" s="39"/>
      <c r="H33" s="39"/>
      <c r="I33" s="39"/>
      <c r="J33" s="39"/>
      <c r="K33" s="39"/>
      <c r="L33" s="35"/>
      <c r="M33" s="35"/>
      <c r="N33" s="20"/>
      <c r="O33" s="35"/>
      <c r="P33" s="35"/>
      <c r="Q33" s="35"/>
      <c r="R33" s="35"/>
      <c r="S33" s="35"/>
      <c r="T33" s="35"/>
      <c r="U33" s="44"/>
      <c r="V33" s="2"/>
    </row>
    <row r="34" spans="1:22" x14ac:dyDescent="0.25">
      <c r="A34" s="2"/>
      <c r="B34" s="92" t="s">
        <v>19</v>
      </c>
      <c r="C34" s="93"/>
      <c r="D34" s="40"/>
      <c r="E34" s="40"/>
      <c r="F34" s="84"/>
      <c r="G34" s="84"/>
      <c r="H34" s="84"/>
      <c r="I34" s="84"/>
      <c r="J34" s="84"/>
      <c r="K34" s="84"/>
      <c r="L34" s="40"/>
      <c r="M34" s="40"/>
      <c r="N34" s="21"/>
      <c r="O34" s="40" t="s">
        <v>7</v>
      </c>
      <c r="P34" s="40"/>
      <c r="Q34" s="40" t="s">
        <v>8</v>
      </c>
      <c r="R34" s="40"/>
      <c r="S34" s="40" t="s">
        <v>9</v>
      </c>
      <c r="T34" s="40"/>
      <c r="U34" s="44"/>
      <c r="V34" s="2"/>
    </row>
    <row r="35" spans="1:22" x14ac:dyDescent="0.25">
      <c r="A35" s="2"/>
      <c r="B35" s="92"/>
      <c r="C35" s="93"/>
      <c r="D35" s="40"/>
      <c r="E35" s="40"/>
      <c r="F35" s="84"/>
      <c r="G35" s="84"/>
      <c r="H35" s="84"/>
      <c r="I35" s="84"/>
      <c r="J35" s="84"/>
      <c r="K35" s="84"/>
      <c r="L35" s="40"/>
      <c r="M35" s="40"/>
      <c r="N35" s="21"/>
      <c r="O35" s="40"/>
      <c r="P35" s="40"/>
      <c r="Q35" s="89">
        <f>O37+O39</f>
        <v>0.3</v>
      </c>
      <c r="R35" s="40"/>
      <c r="S35" s="94">
        <v>2.5000000000000001E-2</v>
      </c>
      <c r="T35" s="40"/>
      <c r="U35" s="44"/>
      <c r="V35" s="2"/>
    </row>
    <row r="36" spans="1:22" ht="13" thickBot="1" x14ac:dyDescent="0.3">
      <c r="A36" s="2"/>
      <c r="B36" s="92"/>
      <c r="C36" s="93"/>
      <c r="D36" s="40" t="s">
        <v>12</v>
      </c>
      <c r="E36" s="40"/>
      <c r="F36" s="84" t="s">
        <v>13</v>
      </c>
      <c r="G36" s="84"/>
      <c r="H36" s="84"/>
      <c r="I36" s="84"/>
      <c r="J36" s="84"/>
      <c r="K36" s="84"/>
      <c r="L36" s="95" t="s">
        <v>6</v>
      </c>
      <c r="M36" s="95"/>
      <c r="N36" s="21"/>
      <c r="O36" s="40"/>
      <c r="P36" s="40"/>
      <c r="Q36" s="90"/>
      <c r="R36" s="40"/>
      <c r="S36" s="94"/>
      <c r="T36" s="40"/>
      <c r="U36" s="44"/>
      <c r="V36" s="2"/>
    </row>
    <row r="37" spans="1:22" ht="24" thickTop="1" x14ac:dyDescent="0.55000000000000004">
      <c r="A37" s="2"/>
      <c r="B37" s="92"/>
      <c r="C37" s="93"/>
      <c r="D37" s="40"/>
      <c r="E37" s="40"/>
      <c r="F37" s="86">
        <f>F9</f>
        <v>0.3</v>
      </c>
      <c r="G37" s="87"/>
      <c r="H37" s="87"/>
      <c r="I37" s="87"/>
      <c r="J37" s="87"/>
      <c r="K37" s="88"/>
      <c r="L37" s="41">
        <f>L30</f>
        <v>1</v>
      </c>
      <c r="M37" s="40"/>
      <c r="N37" s="21"/>
      <c r="O37" s="40">
        <f>L37*F37</f>
        <v>0.3</v>
      </c>
      <c r="P37" s="40"/>
      <c r="Q37" s="90"/>
      <c r="R37" s="40"/>
      <c r="S37" s="94"/>
      <c r="T37" s="40"/>
      <c r="U37" s="81">
        <f>T39+T25+T32+T18+T11</f>
        <v>0.5</v>
      </c>
      <c r="V37" s="2"/>
    </row>
    <row r="38" spans="1:22" x14ac:dyDescent="0.25">
      <c r="A38" s="2"/>
      <c r="B38" s="92"/>
      <c r="C38" s="93"/>
      <c r="D38" s="40" t="s">
        <v>14</v>
      </c>
      <c r="E38" s="40"/>
      <c r="F38" s="84" t="s">
        <v>17</v>
      </c>
      <c r="G38" s="84"/>
      <c r="H38" s="84"/>
      <c r="I38" s="84"/>
      <c r="J38" s="84"/>
      <c r="K38" s="84"/>
      <c r="L38" s="85" t="s">
        <v>6</v>
      </c>
      <c r="M38" s="85"/>
      <c r="N38" s="21"/>
      <c r="O38" s="40"/>
      <c r="P38" s="40"/>
      <c r="Q38" s="90"/>
      <c r="R38" s="40"/>
      <c r="S38" s="94"/>
      <c r="T38" s="40"/>
      <c r="U38" s="82"/>
      <c r="V38" s="2"/>
    </row>
    <row r="39" spans="1:22" ht="23.5" x14ac:dyDescent="0.55000000000000004">
      <c r="A39" s="2"/>
      <c r="B39" s="92"/>
      <c r="C39" s="93"/>
      <c r="D39" s="40"/>
      <c r="E39" s="40"/>
      <c r="F39" s="86">
        <f>F11</f>
        <v>0</v>
      </c>
      <c r="G39" s="87"/>
      <c r="H39" s="87"/>
      <c r="I39" s="87"/>
      <c r="J39" s="87"/>
      <c r="K39" s="88"/>
      <c r="L39" s="41">
        <f>L32</f>
        <v>0.53085000000000004</v>
      </c>
      <c r="M39" s="40"/>
      <c r="N39" s="21"/>
      <c r="O39" s="40">
        <f>L39*F39</f>
        <v>0</v>
      </c>
      <c r="P39" s="40"/>
      <c r="Q39" s="91"/>
      <c r="R39" s="40"/>
      <c r="S39" s="94"/>
      <c r="T39" s="46">
        <f>S35*Q35</f>
        <v>7.4999999999999997E-3</v>
      </c>
      <c r="U39" s="82"/>
      <c r="V39" s="2"/>
    </row>
    <row r="40" spans="1:22" ht="13" thickBot="1" x14ac:dyDescent="0.3">
      <c r="A40" s="2"/>
      <c r="B40" s="42"/>
      <c r="C40" s="43"/>
      <c r="D40" s="43"/>
      <c r="E40" s="43"/>
      <c r="F40" s="43"/>
      <c r="G40" s="43"/>
      <c r="H40" s="43"/>
      <c r="I40" s="43"/>
      <c r="J40" s="43"/>
      <c r="K40" s="43"/>
      <c r="L40" s="43"/>
      <c r="M40" s="43"/>
      <c r="N40" s="22"/>
      <c r="O40" s="43"/>
      <c r="P40" s="43"/>
      <c r="Q40" s="43"/>
      <c r="R40" s="43"/>
      <c r="S40" s="43"/>
      <c r="T40" s="43"/>
      <c r="U40" s="83"/>
      <c r="V40" s="2"/>
    </row>
    <row r="41" spans="1:22" ht="13" thickTop="1" x14ac:dyDescent="0.25">
      <c r="A41" s="2"/>
      <c r="B41" s="2"/>
      <c r="C41" s="2"/>
      <c r="D41" s="2"/>
      <c r="E41" s="2"/>
      <c r="F41" s="2"/>
      <c r="G41" s="2"/>
      <c r="H41" s="2"/>
      <c r="I41" s="2"/>
      <c r="J41" s="2"/>
      <c r="K41" s="2"/>
      <c r="L41" s="2"/>
      <c r="M41" s="2"/>
      <c r="N41" s="2"/>
      <c r="O41" s="2"/>
      <c r="P41" s="2"/>
      <c r="Q41" s="2"/>
      <c r="R41" s="2"/>
      <c r="S41" s="2"/>
      <c r="T41" s="2"/>
      <c r="U41" s="2"/>
      <c r="V41" s="2"/>
    </row>
  </sheetData>
  <protectedRanges>
    <protectedRange algorithmName="SHA-512" hashValue="cRMvCR/eSMTCi2NQ9JLZt+SLlFz0VMvcln/8Wq5Qo42vMjRnELrhkY9ic+qou2Oi6lqoUB4ruGnGuX+d75PXrA==" saltValue="ToR/onDFPgVETHjORNyAbg==" spinCount="100000" sqref="B4:U4 C5 B6:C12 D6:D12 E6:E12 F10:K10 F8:K8 F6:K6 F12 I12 H12 G12 J12 K12 L12 L10:M10 L8:M8 L6:M6 M7 M9 M11 M12 N6:U12 B5:U5 B13:U40" name="Range1"/>
  </protectedRanges>
  <mergeCells count="60">
    <mergeCell ref="B2:U2"/>
    <mergeCell ref="B4:U4"/>
    <mergeCell ref="B6:C11"/>
    <mergeCell ref="F6:K6"/>
    <mergeCell ref="L6:M6"/>
    <mergeCell ref="F7:K7"/>
    <mergeCell ref="Q7:Q11"/>
    <mergeCell ref="S7:S11"/>
    <mergeCell ref="F8:K8"/>
    <mergeCell ref="L8:M8"/>
    <mergeCell ref="F9:K9"/>
    <mergeCell ref="F10:K10"/>
    <mergeCell ref="L10:M10"/>
    <mergeCell ref="F11:K11"/>
    <mergeCell ref="B13:C18"/>
    <mergeCell ref="F13:K13"/>
    <mergeCell ref="L13:M13"/>
    <mergeCell ref="F14:K14"/>
    <mergeCell ref="Q14:Q18"/>
    <mergeCell ref="S14:S18"/>
    <mergeCell ref="F15:K15"/>
    <mergeCell ref="L15:M15"/>
    <mergeCell ref="F16:K16"/>
    <mergeCell ref="F17:K17"/>
    <mergeCell ref="L17:M17"/>
    <mergeCell ref="F18:K18"/>
    <mergeCell ref="S21:S25"/>
    <mergeCell ref="F22:K22"/>
    <mergeCell ref="L22:M22"/>
    <mergeCell ref="F23:K23"/>
    <mergeCell ref="F24:K24"/>
    <mergeCell ref="L24:M24"/>
    <mergeCell ref="F25:K25"/>
    <mergeCell ref="S28:S32"/>
    <mergeCell ref="F29:K29"/>
    <mergeCell ref="L29:M29"/>
    <mergeCell ref="F30:K30"/>
    <mergeCell ref="F31:K31"/>
    <mergeCell ref="B27:C32"/>
    <mergeCell ref="F27:K27"/>
    <mergeCell ref="F28:K28"/>
    <mergeCell ref="Q28:Q32"/>
    <mergeCell ref="B20:C25"/>
    <mergeCell ref="F20:K20"/>
    <mergeCell ref="F21:K21"/>
    <mergeCell ref="Q21:Q25"/>
    <mergeCell ref="L31:M31"/>
    <mergeCell ref="F32:K32"/>
    <mergeCell ref="B34:C39"/>
    <mergeCell ref="F34:K34"/>
    <mergeCell ref="F35:K35"/>
    <mergeCell ref="S35:S39"/>
    <mergeCell ref="F36:K36"/>
    <mergeCell ref="L36:M36"/>
    <mergeCell ref="F37:K37"/>
    <mergeCell ref="U37:U40"/>
    <mergeCell ref="F38:K38"/>
    <mergeCell ref="L38:M38"/>
    <mergeCell ref="F39:K39"/>
    <mergeCell ref="Q35:Q39"/>
  </mergeCells>
  <conditionalFormatting sqref="U37:U40">
    <cfRule type="cellIs" dxfId="2" priority="1" operator="equal">
      <formula>0.5</formula>
    </cfRule>
    <cfRule type="cellIs" dxfId="1" priority="2" operator="greaterThan">
      <formula>0.5</formula>
    </cfRule>
    <cfRule type="cellIs" dxfId="0" priority="3" operator="lessThan">
      <formula>0.5</formula>
    </cfRule>
  </conditionalFormatting>
  <pageMargins left="0.70866141732283472" right="0.70866141732283472" top="0.74803149606299213" bottom="0.74803149606299213" header="0.31496062992125984" footer="0.31496062992125984"/>
  <pageSetup paperSize="9" scale="60" orientation="landscape" r:id="rId1"/>
  <headerFooter>
    <oddHeader>&amp;C&amp;"Calibri"&amp;10&amp;K000000Confidential&amp;1#</oddHeader>
    <oddFooter>&amp;R&amp;1#&amp;"Calibri"&amp;10&amp;K000000Confidential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E78D6-D019-4A18-BDD6-C011D31FADAC}">
  <dimension ref="B2:J13"/>
  <sheetViews>
    <sheetView view="pageBreakPreview" topLeftCell="A11" zoomScale="60" zoomScaleNormal="60" workbookViewId="0">
      <selection activeCell="J7" sqref="J7"/>
    </sheetView>
  </sheetViews>
  <sheetFormatPr defaultRowHeight="14.5" x14ac:dyDescent="0.35"/>
  <cols>
    <col min="2" max="2" width="7.453125" customWidth="1"/>
    <col min="3" max="3" width="26.1796875" customWidth="1"/>
    <col min="4" max="4" width="26.453125" customWidth="1"/>
    <col min="5" max="5" width="52.54296875" customWidth="1"/>
    <col min="6" max="7" width="18.54296875" customWidth="1"/>
    <col min="8" max="8" width="32.453125" bestFit="1" customWidth="1"/>
    <col min="9" max="9" width="16.453125" bestFit="1" customWidth="1"/>
    <col min="10" max="10" width="30.54296875" customWidth="1"/>
  </cols>
  <sheetData>
    <row r="2" spans="2:10" ht="15" thickBot="1" x14ac:dyDescent="0.4"/>
    <row r="3" spans="2:10" ht="73.400000000000006" customHeight="1" thickBot="1" x14ac:dyDescent="0.4">
      <c r="B3" s="153" t="s">
        <v>20</v>
      </c>
      <c r="C3" s="154"/>
      <c r="D3" s="154"/>
      <c r="E3" s="155"/>
      <c r="F3" s="48"/>
      <c r="G3" s="48"/>
      <c r="H3" s="48"/>
    </row>
    <row r="4" spans="2:10" ht="15" thickBot="1" x14ac:dyDescent="0.4">
      <c r="B4" s="47"/>
      <c r="C4" s="47"/>
      <c r="D4" s="47"/>
      <c r="E4" s="47"/>
      <c r="F4" s="47"/>
      <c r="G4" s="47"/>
      <c r="H4" s="47"/>
    </row>
    <row r="5" spans="2:10" ht="73.400000000000006" customHeight="1" thickBot="1" x14ac:dyDescent="0.4">
      <c r="B5" s="153" t="s">
        <v>21</v>
      </c>
      <c r="C5" s="154"/>
      <c r="D5" s="154"/>
      <c r="E5" s="155"/>
      <c r="F5" s="47"/>
      <c r="G5" s="47"/>
      <c r="H5" s="47"/>
    </row>
    <row r="6" spans="2:10" ht="15" thickBot="1" x14ac:dyDescent="0.4"/>
    <row r="7" spans="2:10" ht="15" thickBot="1" x14ac:dyDescent="0.4">
      <c r="B7" s="58" t="s">
        <v>22</v>
      </c>
      <c r="C7" s="59" t="s">
        <v>23</v>
      </c>
      <c r="D7" s="59" t="s">
        <v>24</v>
      </c>
      <c r="E7" s="59" t="s">
        <v>25</v>
      </c>
      <c r="F7" s="59" t="s">
        <v>26</v>
      </c>
      <c r="G7" s="59" t="s">
        <v>27</v>
      </c>
      <c r="H7" s="59" t="s">
        <v>28</v>
      </c>
      <c r="I7" s="61" t="s">
        <v>29</v>
      </c>
      <c r="J7" s="62" t="s">
        <v>30</v>
      </c>
    </row>
    <row r="8" spans="2:10" ht="73.400000000000006" customHeight="1" x14ac:dyDescent="0.35">
      <c r="B8" s="55"/>
      <c r="C8" s="56"/>
      <c r="D8" s="56"/>
      <c r="E8" s="56"/>
      <c r="F8" s="56"/>
      <c r="G8" s="56"/>
      <c r="H8" s="56"/>
      <c r="I8" s="50"/>
      <c r="J8" s="51"/>
    </row>
    <row r="9" spans="2:10" ht="73.400000000000006" customHeight="1" x14ac:dyDescent="0.35">
      <c r="B9" s="49"/>
      <c r="C9" s="50"/>
      <c r="D9" s="50"/>
      <c r="E9" s="50"/>
      <c r="F9" s="50"/>
      <c r="G9" s="50"/>
      <c r="H9" s="50"/>
      <c r="I9" s="50"/>
      <c r="J9" s="51"/>
    </row>
    <row r="10" spans="2:10" ht="73.400000000000006" customHeight="1" x14ac:dyDescent="0.35">
      <c r="B10" s="49"/>
      <c r="C10" s="50"/>
      <c r="D10" s="50"/>
      <c r="E10" s="50"/>
      <c r="F10" s="50"/>
      <c r="G10" s="50"/>
      <c r="H10" s="50"/>
      <c r="I10" s="50"/>
      <c r="J10" s="51"/>
    </row>
    <row r="11" spans="2:10" ht="73.400000000000006" customHeight="1" x14ac:dyDescent="0.35">
      <c r="B11" s="49"/>
      <c r="C11" s="50"/>
      <c r="D11" s="50"/>
      <c r="E11" s="50"/>
      <c r="F11" s="50"/>
      <c r="G11" s="50"/>
      <c r="H11" s="50"/>
      <c r="I11" s="50"/>
      <c r="J11" s="51"/>
    </row>
    <row r="12" spans="2:10" ht="73.400000000000006" customHeight="1" x14ac:dyDescent="0.35">
      <c r="B12" s="49"/>
      <c r="C12" s="50"/>
      <c r="D12" s="50"/>
      <c r="E12" s="50"/>
      <c r="F12" s="50"/>
      <c r="G12" s="50"/>
      <c r="H12" s="50"/>
      <c r="I12" s="50"/>
      <c r="J12" s="51"/>
    </row>
    <row r="13" spans="2:10" ht="73.400000000000006" customHeight="1" thickBot="1" x14ac:dyDescent="0.4">
      <c r="B13" s="52"/>
      <c r="C13" s="53"/>
      <c r="D13" s="53"/>
      <c r="E13" s="53"/>
      <c r="F13" s="53"/>
      <c r="G13" s="53"/>
      <c r="H13" s="53"/>
      <c r="I13" s="53"/>
      <c r="J13" s="54"/>
    </row>
  </sheetData>
  <mergeCells count="2">
    <mergeCell ref="B3:E3"/>
    <mergeCell ref="B5:E5"/>
  </mergeCells>
  <pageMargins left="0.70866141732283472" right="0.70866141732283472" top="0.74803149606299213" bottom="0.74803149606299213" header="0.31496062992125984" footer="0.31496062992125984"/>
  <pageSetup paperSize="9" scale="55" orientation="landscape" r:id="rId1"/>
  <headerFooter>
    <oddHeader>&amp;C&amp;"Calibri"&amp;10&amp;K000000Confidential&amp;1#</oddHeader>
    <oddFooter>&amp;R&amp;1#&amp;"Calibri"&amp;10&amp;K000000Confidential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90FF6-8C98-404B-AD25-84D235804782}">
  <dimension ref="B2:J17"/>
  <sheetViews>
    <sheetView view="pageBreakPreview" topLeftCell="A4" zoomScale="60" zoomScaleNormal="80" workbookViewId="0">
      <selection activeCell="M13" sqref="M13"/>
    </sheetView>
  </sheetViews>
  <sheetFormatPr defaultRowHeight="14.5" x14ac:dyDescent="0.35"/>
  <cols>
    <col min="2" max="2" width="7.453125" customWidth="1"/>
    <col min="3" max="3" width="26.1796875" customWidth="1"/>
    <col min="4" max="4" width="26.453125" customWidth="1"/>
    <col min="5" max="5" width="52.54296875" customWidth="1"/>
    <col min="6" max="7" width="18.54296875" customWidth="1"/>
    <col min="8" max="8" width="28" customWidth="1"/>
    <col min="9" max="9" width="14" bestFit="1" customWidth="1"/>
    <col min="10" max="10" width="19.54296875" customWidth="1"/>
  </cols>
  <sheetData>
    <row r="2" spans="2:10" ht="15" thickBot="1" x14ac:dyDescent="0.4"/>
    <row r="3" spans="2:10" ht="73.400000000000006" customHeight="1" thickBot="1" x14ac:dyDescent="0.4">
      <c r="B3" s="153" t="s">
        <v>20</v>
      </c>
      <c r="C3" s="154"/>
      <c r="D3" s="154"/>
      <c r="E3" s="155"/>
      <c r="F3" s="48"/>
      <c r="G3" s="48"/>
      <c r="H3" s="48"/>
    </row>
    <row r="4" spans="2:10" ht="15" thickBot="1" x14ac:dyDescent="0.4">
      <c r="B4" s="47"/>
      <c r="C4" s="47"/>
      <c r="D4" s="47"/>
      <c r="E4" s="47"/>
      <c r="F4" s="47"/>
      <c r="G4" s="47"/>
      <c r="H4" s="47"/>
    </row>
    <row r="5" spans="2:10" ht="73.400000000000006" customHeight="1" thickBot="1" x14ac:dyDescent="0.4">
      <c r="B5" s="153" t="s">
        <v>21</v>
      </c>
      <c r="C5" s="154"/>
      <c r="D5" s="154"/>
      <c r="E5" s="155"/>
      <c r="F5" s="47"/>
      <c r="G5" s="47"/>
      <c r="H5" s="47"/>
    </row>
    <row r="6" spans="2:10" ht="15" thickBot="1" x14ac:dyDescent="0.4"/>
    <row r="7" spans="2:10" ht="41.5" customHeight="1" thickBot="1" x14ac:dyDescent="0.4">
      <c r="B7" s="153" t="s">
        <v>31</v>
      </c>
      <c r="C7" s="154"/>
      <c r="D7" s="154"/>
      <c r="E7" s="155"/>
      <c r="F7" s="47"/>
      <c r="G7" s="47"/>
      <c r="H7" s="47"/>
    </row>
    <row r="8" spans="2:10" ht="15" thickBot="1" x14ac:dyDescent="0.4"/>
    <row r="9" spans="2:10" ht="41.5" customHeight="1" thickBot="1" x14ac:dyDescent="0.4">
      <c r="B9" s="153" t="s">
        <v>32</v>
      </c>
      <c r="C9" s="154"/>
      <c r="D9" s="154"/>
      <c r="E9" s="155"/>
      <c r="F9" s="47"/>
      <c r="G9" s="47"/>
      <c r="H9" s="47"/>
    </row>
    <row r="10" spans="2:10" ht="15" thickBot="1" x14ac:dyDescent="0.4"/>
    <row r="11" spans="2:10" ht="15" thickBot="1" x14ac:dyDescent="0.4">
      <c r="B11" s="60" t="s">
        <v>22</v>
      </c>
      <c r="C11" s="60" t="s">
        <v>23</v>
      </c>
      <c r="D11" s="60" t="s">
        <v>24</v>
      </c>
      <c r="E11" s="60" t="s">
        <v>25</v>
      </c>
      <c r="F11" s="60" t="s">
        <v>26</v>
      </c>
      <c r="G11" s="60" t="s">
        <v>27</v>
      </c>
      <c r="H11" s="63" t="s">
        <v>28</v>
      </c>
      <c r="I11" s="59" t="s">
        <v>29</v>
      </c>
      <c r="J11" s="67" t="s">
        <v>33</v>
      </c>
    </row>
    <row r="12" spans="2:10" ht="73.400000000000006" customHeight="1" x14ac:dyDescent="0.35">
      <c r="B12" s="55"/>
      <c r="C12" s="56"/>
      <c r="D12" s="56"/>
      <c r="E12" s="56"/>
      <c r="F12" s="56"/>
      <c r="G12" s="56"/>
      <c r="H12" s="64"/>
      <c r="I12" s="56"/>
      <c r="J12" s="57"/>
    </row>
    <row r="13" spans="2:10" ht="73.400000000000006" customHeight="1" x14ac:dyDescent="0.35">
      <c r="B13" s="49"/>
      <c r="C13" s="50"/>
      <c r="D13" s="50"/>
      <c r="E13" s="50"/>
      <c r="F13" s="50"/>
      <c r="G13" s="50"/>
      <c r="H13" s="65"/>
      <c r="I13" s="50"/>
      <c r="J13" s="51"/>
    </row>
    <row r="14" spans="2:10" ht="73.400000000000006" customHeight="1" x14ac:dyDescent="0.35">
      <c r="B14" s="49"/>
      <c r="C14" s="50"/>
      <c r="D14" s="50"/>
      <c r="E14" s="50"/>
      <c r="F14" s="50"/>
      <c r="G14" s="50"/>
      <c r="H14" s="65"/>
      <c r="I14" s="50"/>
      <c r="J14" s="51"/>
    </row>
    <row r="15" spans="2:10" ht="73.400000000000006" customHeight="1" x14ac:dyDescent="0.35">
      <c r="B15" s="49"/>
      <c r="C15" s="50"/>
      <c r="D15" s="50"/>
      <c r="E15" s="50"/>
      <c r="F15" s="50"/>
      <c r="G15" s="50"/>
      <c r="H15" s="65"/>
      <c r="I15" s="50"/>
      <c r="J15" s="51"/>
    </row>
    <row r="16" spans="2:10" ht="73.400000000000006" customHeight="1" x14ac:dyDescent="0.35">
      <c r="B16" s="49"/>
      <c r="C16" s="50"/>
      <c r="D16" s="50"/>
      <c r="E16" s="50"/>
      <c r="F16" s="50"/>
      <c r="G16" s="50"/>
      <c r="H16" s="65"/>
      <c r="I16" s="50"/>
      <c r="J16" s="51"/>
    </row>
    <row r="17" spans="2:10" ht="73.400000000000006" customHeight="1" thickBot="1" x14ac:dyDescent="0.4">
      <c r="B17" s="52"/>
      <c r="C17" s="53"/>
      <c r="D17" s="53"/>
      <c r="E17" s="53"/>
      <c r="F17" s="53"/>
      <c r="G17" s="53"/>
      <c r="H17" s="66"/>
      <c r="I17" s="53"/>
      <c r="J17" s="54"/>
    </row>
  </sheetData>
  <mergeCells count="4">
    <mergeCell ref="B7:E7"/>
    <mergeCell ref="B3:E3"/>
    <mergeCell ref="B5:E5"/>
    <mergeCell ref="B9:E9"/>
  </mergeCells>
  <pageMargins left="0.70866141732283472" right="0.70866141732283472" top="0.74803149606299213" bottom="0.74803149606299213" header="0.31496062992125984" footer="0.31496062992125984"/>
  <pageSetup paperSize="9" scale="55" orientation="landscape" r:id="rId1"/>
  <headerFooter>
    <oddHeader>&amp;C&amp;"Calibri"&amp;10&amp;K000000Confidential&amp;1#</oddHeader>
    <oddFooter>&amp;R&amp;1#&amp;"Calibri"&amp;10&amp;K000000Confidential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206C8-B92D-4158-8B26-8F8805263242}">
  <dimension ref="B2:J17"/>
  <sheetViews>
    <sheetView view="pageBreakPreview" topLeftCell="A10" zoomScaleNormal="100" zoomScaleSheetLayoutView="100" workbookViewId="0">
      <selection activeCell="K13" sqref="K13"/>
    </sheetView>
  </sheetViews>
  <sheetFormatPr defaultRowHeight="14.5" x14ac:dyDescent="0.35"/>
  <cols>
    <col min="2" max="2" width="7.453125" customWidth="1"/>
    <col min="3" max="3" width="26.1796875" customWidth="1"/>
    <col min="4" max="4" width="26.453125" customWidth="1"/>
    <col min="5" max="5" width="52.54296875" customWidth="1"/>
    <col min="6" max="7" width="18.54296875" customWidth="1"/>
    <col min="8" max="8" width="28" customWidth="1"/>
    <col min="9" max="9" width="13.453125" bestFit="1" customWidth="1"/>
    <col min="10" max="10" width="13.54296875" customWidth="1"/>
  </cols>
  <sheetData>
    <row r="2" spans="2:10" ht="15" thickBot="1" x14ac:dyDescent="0.4"/>
    <row r="3" spans="2:10" ht="73.400000000000006" customHeight="1" thickBot="1" x14ac:dyDescent="0.4">
      <c r="B3" s="153" t="s">
        <v>20</v>
      </c>
      <c r="C3" s="154"/>
      <c r="D3" s="154"/>
      <c r="E3" s="155"/>
      <c r="F3" s="48"/>
      <c r="G3" s="48"/>
      <c r="H3" s="48"/>
    </row>
    <row r="4" spans="2:10" ht="15" thickBot="1" x14ac:dyDescent="0.4">
      <c r="B4" s="47"/>
      <c r="C4" s="47"/>
      <c r="D4" s="47"/>
      <c r="E4" s="47"/>
      <c r="F4" s="47"/>
      <c r="G4" s="47"/>
      <c r="H4" s="47"/>
    </row>
    <row r="5" spans="2:10" ht="73.400000000000006" customHeight="1" thickBot="1" x14ac:dyDescent="0.4">
      <c r="B5" s="153" t="s">
        <v>21</v>
      </c>
      <c r="C5" s="154"/>
      <c r="D5" s="154"/>
      <c r="E5" s="155"/>
      <c r="F5" s="47"/>
      <c r="G5" s="47"/>
      <c r="H5" s="47"/>
    </row>
    <row r="6" spans="2:10" ht="15" thickBot="1" x14ac:dyDescent="0.4"/>
    <row r="7" spans="2:10" ht="41.5" customHeight="1" thickBot="1" x14ac:dyDescent="0.4">
      <c r="B7" s="153" t="s">
        <v>34</v>
      </c>
      <c r="C7" s="154"/>
      <c r="D7" s="154"/>
      <c r="E7" s="155"/>
      <c r="F7" s="47"/>
      <c r="G7" s="47"/>
      <c r="H7" s="47"/>
    </row>
    <row r="8" spans="2:10" ht="15" thickBot="1" x14ac:dyDescent="0.4"/>
    <row r="9" spans="2:10" ht="41.5" customHeight="1" thickBot="1" x14ac:dyDescent="0.4">
      <c r="B9" s="153" t="s">
        <v>35</v>
      </c>
      <c r="C9" s="154"/>
      <c r="D9" s="154"/>
      <c r="E9" s="155"/>
      <c r="F9" s="47"/>
      <c r="G9" s="47"/>
      <c r="H9" s="47"/>
    </row>
    <row r="10" spans="2:10" ht="15" thickBot="1" x14ac:dyDescent="0.4"/>
    <row r="11" spans="2:10" ht="15" thickBot="1" x14ac:dyDescent="0.4">
      <c r="B11" s="60" t="s">
        <v>22</v>
      </c>
      <c r="C11" s="60" t="s">
        <v>23</v>
      </c>
      <c r="D11" s="60" t="s">
        <v>24</v>
      </c>
      <c r="E11" s="60" t="s">
        <v>25</v>
      </c>
      <c r="F11" s="60" t="s">
        <v>26</v>
      </c>
      <c r="G11" s="60" t="s">
        <v>27</v>
      </c>
      <c r="H11" s="63" t="s">
        <v>28</v>
      </c>
      <c r="I11" s="59" t="s">
        <v>29</v>
      </c>
      <c r="J11" s="67" t="s">
        <v>30</v>
      </c>
    </row>
    <row r="12" spans="2:10" ht="73.400000000000006" customHeight="1" x14ac:dyDescent="0.35">
      <c r="B12" s="55"/>
      <c r="C12" s="56"/>
      <c r="D12" s="56"/>
      <c r="E12" s="56"/>
      <c r="F12" s="56"/>
      <c r="G12" s="56"/>
      <c r="H12" s="64"/>
      <c r="I12" s="56"/>
      <c r="J12" s="57"/>
    </row>
    <row r="13" spans="2:10" ht="73.400000000000006" customHeight="1" x14ac:dyDescent="0.35">
      <c r="B13" s="49"/>
      <c r="C13" s="50"/>
      <c r="D13" s="50"/>
      <c r="E13" s="50"/>
      <c r="F13" s="50"/>
      <c r="G13" s="50"/>
      <c r="H13" s="65"/>
      <c r="I13" s="50"/>
      <c r="J13" s="51"/>
    </row>
    <row r="14" spans="2:10" ht="73.400000000000006" customHeight="1" x14ac:dyDescent="0.35">
      <c r="B14" s="49"/>
      <c r="C14" s="50"/>
      <c r="D14" s="50"/>
      <c r="E14" s="50"/>
      <c r="F14" s="50"/>
      <c r="G14" s="50"/>
      <c r="H14" s="65"/>
      <c r="I14" s="50"/>
      <c r="J14" s="51"/>
    </row>
    <row r="15" spans="2:10" ht="73.400000000000006" customHeight="1" x14ac:dyDescent="0.35">
      <c r="B15" s="49"/>
      <c r="C15" s="50"/>
      <c r="D15" s="50"/>
      <c r="E15" s="50"/>
      <c r="F15" s="50"/>
      <c r="G15" s="50"/>
      <c r="H15" s="65"/>
      <c r="I15" s="50"/>
      <c r="J15" s="51"/>
    </row>
    <row r="16" spans="2:10" ht="73.400000000000006" customHeight="1" x14ac:dyDescent="0.35">
      <c r="B16" s="49"/>
      <c r="C16" s="50"/>
      <c r="D16" s="50"/>
      <c r="E16" s="50"/>
      <c r="F16" s="50"/>
      <c r="G16" s="50"/>
      <c r="H16" s="65"/>
      <c r="I16" s="50"/>
      <c r="J16" s="51"/>
    </row>
    <row r="17" spans="2:10" ht="73.400000000000006" customHeight="1" thickBot="1" x14ac:dyDescent="0.4">
      <c r="B17" s="52"/>
      <c r="C17" s="53"/>
      <c r="D17" s="53"/>
      <c r="E17" s="53"/>
      <c r="F17" s="53"/>
      <c r="G17" s="53"/>
      <c r="H17" s="66"/>
      <c r="I17" s="53"/>
      <c r="J17" s="54"/>
    </row>
  </sheetData>
  <mergeCells count="4">
    <mergeCell ref="B3:E3"/>
    <mergeCell ref="B5:E5"/>
    <mergeCell ref="B7:E7"/>
    <mergeCell ref="B9:E9"/>
  </mergeCells>
  <pageMargins left="0.70866141732283472" right="0.70866141732283472" top="0.74803149606299213" bottom="0.74803149606299213" header="0.31496062992125984" footer="0.31496062992125984"/>
  <pageSetup paperSize="9" scale="55" orientation="landscape" r:id="rId1"/>
  <headerFooter>
    <oddHeader>&amp;C&amp;"Calibri"&amp;10&amp;K000000Confidential&amp;1#</oddHeader>
    <oddFooter>&amp;R&amp;1#&amp;"Calibri"&amp;10&amp;K000000Confidential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D5735-AD76-4E37-BD5A-6325AFF4C333}">
  <dimension ref="B1:S43"/>
  <sheetViews>
    <sheetView showGridLines="0" tabSelected="1" zoomScale="56" zoomScaleNormal="100" zoomScaleSheetLayoutView="70" workbookViewId="0">
      <selection activeCell="V27" sqref="V27"/>
    </sheetView>
  </sheetViews>
  <sheetFormatPr defaultRowHeight="14.5" x14ac:dyDescent="0.35"/>
  <cols>
    <col min="4" max="4" width="11.1796875" customWidth="1"/>
    <col min="12" max="12" width="10.1796875" customWidth="1"/>
  </cols>
  <sheetData>
    <row r="1" spans="2:19" ht="15" thickBot="1" x14ac:dyDescent="0.4"/>
    <row r="2" spans="2:19" x14ac:dyDescent="0.35">
      <c r="B2" s="68"/>
      <c r="C2" s="69"/>
      <c r="D2" s="69"/>
      <c r="E2" s="69"/>
      <c r="F2" s="69"/>
      <c r="G2" s="69"/>
      <c r="H2" s="69"/>
      <c r="I2" s="69"/>
      <c r="J2" s="69"/>
      <c r="K2" s="69"/>
      <c r="L2" s="69"/>
      <c r="M2" s="69"/>
      <c r="N2" s="69"/>
      <c r="O2" s="69"/>
      <c r="P2" s="69"/>
      <c r="Q2" s="69"/>
      <c r="R2" s="69"/>
      <c r="S2" s="70"/>
    </row>
    <row r="3" spans="2:19" x14ac:dyDescent="0.35">
      <c r="B3" s="71"/>
      <c r="S3" s="72"/>
    </row>
    <row r="4" spans="2:19" x14ac:dyDescent="0.35">
      <c r="B4" s="71"/>
      <c r="F4" t="s">
        <v>36</v>
      </c>
      <c r="J4" t="s">
        <v>37</v>
      </c>
      <c r="S4" s="72"/>
    </row>
    <row r="5" spans="2:19" x14ac:dyDescent="0.35">
      <c r="B5" s="71"/>
      <c r="S5" s="72"/>
    </row>
    <row r="6" spans="2:19" x14ac:dyDescent="0.35">
      <c r="B6" s="71"/>
      <c r="F6" t="s">
        <v>38</v>
      </c>
      <c r="J6" t="s">
        <v>37</v>
      </c>
      <c r="S6" s="72"/>
    </row>
    <row r="7" spans="2:19" x14ac:dyDescent="0.35">
      <c r="B7" s="71"/>
      <c r="S7" s="72"/>
    </row>
    <row r="8" spans="2:19" x14ac:dyDescent="0.35">
      <c r="B8" s="71"/>
      <c r="F8" t="s">
        <v>39</v>
      </c>
      <c r="J8" t="s">
        <v>37</v>
      </c>
      <c r="S8" s="72"/>
    </row>
    <row r="9" spans="2:19" x14ac:dyDescent="0.35">
      <c r="B9" s="71"/>
      <c r="S9" s="72"/>
    </row>
    <row r="10" spans="2:19" x14ac:dyDescent="0.35">
      <c r="B10" s="71"/>
      <c r="F10" t="s">
        <v>40</v>
      </c>
      <c r="J10" t="s">
        <v>37</v>
      </c>
      <c r="S10" s="72"/>
    </row>
    <row r="11" spans="2:19" x14ac:dyDescent="0.35">
      <c r="B11" s="71"/>
      <c r="S11" s="72"/>
    </row>
    <row r="12" spans="2:19" x14ac:dyDescent="0.35">
      <c r="B12" s="71"/>
      <c r="F12" t="s">
        <v>58</v>
      </c>
      <c r="J12" t="s">
        <v>37</v>
      </c>
      <c r="S12" s="72"/>
    </row>
    <row r="13" spans="2:19" x14ac:dyDescent="0.35">
      <c r="B13" s="71"/>
      <c r="S13" s="72"/>
    </row>
    <row r="14" spans="2:19" x14ac:dyDescent="0.35">
      <c r="B14" s="71"/>
      <c r="F14" t="s">
        <v>41</v>
      </c>
      <c r="J14" t="s">
        <v>37</v>
      </c>
      <c r="S14" s="72"/>
    </row>
    <row r="15" spans="2:19" x14ac:dyDescent="0.35">
      <c r="B15" s="71"/>
      <c r="S15" s="72"/>
    </row>
    <row r="16" spans="2:19" x14ac:dyDescent="0.35">
      <c r="B16" s="71"/>
      <c r="F16" t="s">
        <v>42</v>
      </c>
      <c r="J16" t="s">
        <v>37</v>
      </c>
      <c r="S16" s="72"/>
    </row>
    <row r="17" spans="2:19" ht="15" thickBot="1" x14ac:dyDescent="0.4">
      <c r="B17" s="71"/>
      <c r="S17" s="72"/>
    </row>
    <row r="18" spans="2:19" ht="15" thickBot="1" x14ac:dyDescent="0.4">
      <c r="B18" s="71"/>
      <c r="F18" t="s">
        <v>43</v>
      </c>
      <c r="J18" s="60" t="s">
        <v>44</v>
      </c>
      <c r="K18" s="60" t="s">
        <v>45</v>
      </c>
      <c r="S18" s="72"/>
    </row>
    <row r="19" spans="2:19" x14ac:dyDescent="0.35">
      <c r="B19" s="71"/>
      <c r="S19" s="72"/>
    </row>
    <row r="20" spans="2:19" ht="15" thickBot="1" x14ac:dyDescent="0.4">
      <c r="B20" s="71"/>
      <c r="S20" s="72"/>
    </row>
    <row r="21" spans="2:19" x14ac:dyDescent="0.35">
      <c r="B21" s="71"/>
      <c r="C21" s="165" t="s">
        <v>46</v>
      </c>
      <c r="D21" s="166"/>
      <c r="E21" s="166"/>
      <c r="F21" s="166"/>
      <c r="G21" s="166"/>
      <c r="H21" s="166"/>
      <c r="I21" s="166"/>
      <c r="J21" s="166"/>
      <c r="K21" s="166"/>
      <c r="L21" s="166"/>
      <c r="M21" s="166"/>
      <c r="N21" s="166"/>
      <c r="O21" s="166"/>
      <c r="P21" s="166"/>
      <c r="Q21" s="166"/>
      <c r="R21" s="167"/>
      <c r="S21" s="72"/>
    </row>
    <row r="22" spans="2:19" x14ac:dyDescent="0.35">
      <c r="B22" s="71"/>
      <c r="C22" s="168"/>
      <c r="D22" s="169"/>
      <c r="E22" s="169"/>
      <c r="F22" s="169"/>
      <c r="G22" s="169"/>
      <c r="H22" s="169"/>
      <c r="I22" s="169"/>
      <c r="J22" s="169"/>
      <c r="K22" s="169"/>
      <c r="L22" s="169"/>
      <c r="M22" s="169"/>
      <c r="N22" s="169"/>
      <c r="O22" s="169"/>
      <c r="P22" s="169"/>
      <c r="Q22" s="169"/>
      <c r="R22" s="170"/>
      <c r="S22" s="72"/>
    </row>
    <row r="23" spans="2:19" x14ac:dyDescent="0.35">
      <c r="B23" s="71"/>
      <c r="C23" s="168"/>
      <c r="D23" s="169"/>
      <c r="E23" s="169"/>
      <c r="F23" s="169"/>
      <c r="G23" s="169"/>
      <c r="H23" s="169"/>
      <c r="I23" s="169"/>
      <c r="J23" s="169"/>
      <c r="K23" s="169"/>
      <c r="L23" s="169"/>
      <c r="M23" s="169"/>
      <c r="N23" s="169"/>
      <c r="O23" s="169"/>
      <c r="P23" s="169"/>
      <c r="Q23" s="169"/>
      <c r="R23" s="170"/>
      <c r="S23" s="72"/>
    </row>
    <row r="24" spans="2:19" x14ac:dyDescent="0.35">
      <c r="B24" s="71"/>
      <c r="C24" s="168"/>
      <c r="D24" s="169"/>
      <c r="E24" s="169"/>
      <c r="F24" s="169"/>
      <c r="G24" s="169"/>
      <c r="H24" s="169"/>
      <c r="I24" s="169"/>
      <c r="J24" s="169"/>
      <c r="K24" s="169"/>
      <c r="L24" s="169"/>
      <c r="M24" s="169"/>
      <c r="N24" s="169"/>
      <c r="O24" s="169"/>
      <c r="P24" s="169"/>
      <c r="Q24" s="169"/>
      <c r="R24" s="170"/>
      <c r="S24" s="72"/>
    </row>
    <row r="25" spans="2:19" x14ac:dyDescent="0.35">
      <c r="B25" s="71"/>
      <c r="C25" s="168"/>
      <c r="D25" s="169"/>
      <c r="E25" s="169"/>
      <c r="F25" s="169"/>
      <c r="G25" s="169"/>
      <c r="H25" s="169"/>
      <c r="I25" s="169"/>
      <c r="J25" s="169"/>
      <c r="K25" s="169"/>
      <c r="L25" s="169"/>
      <c r="M25" s="169"/>
      <c r="N25" s="169"/>
      <c r="O25" s="169"/>
      <c r="P25" s="169"/>
      <c r="Q25" s="169"/>
      <c r="R25" s="170"/>
      <c r="S25" s="72"/>
    </row>
    <row r="26" spans="2:19" ht="15" thickBot="1" x14ac:dyDescent="0.4">
      <c r="B26" s="71"/>
      <c r="C26" s="171"/>
      <c r="D26" s="172"/>
      <c r="E26" s="172"/>
      <c r="F26" s="172"/>
      <c r="G26" s="172"/>
      <c r="H26" s="172"/>
      <c r="I26" s="172"/>
      <c r="J26" s="172"/>
      <c r="K26" s="172"/>
      <c r="L26" s="172"/>
      <c r="M26" s="172"/>
      <c r="N26" s="172"/>
      <c r="O26" s="172"/>
      <c r="P26" s="172"/>
      <c r="Q26" s="172"/>
      <c r="R26" s="173"/>
      <c r="S26" s="72"/>
    </row>
    <row r="27" spans="2:19" ht="15" thickBot="1" x14ac:dyDescent="0.4">
      <c r="B27" s="71"/>
      <c r="C27" s="47"/>
      <c r="D27" s="47"/>
      <c r="E27" s="47"/>
      <c r="F27" s="47"/>
      <c r="G27" s="47"/>
      <c r="H27" s="47"/>
      <c r="I27" s="47"/>
      <c r="J27" s="47"/>
      <c r="K27" s="47"/>
      <c r="L27" s="47"/>
      <c r="M27" s="47"/>
      <c r="N27" s="47"/>
      <c r="O27" s="47"/>
      <c r="P27" s="47"/>
      <c r="Q27" s="47"/>
      <c r="R27" s="47"/>
      <c r="S27" s="72"/>
    </row>
    <row r="28" spans="2:19" ht="15.65" customHeight="1" x14ac:dyDescent="0.35">
      <c r="B28" s="71"/>
      <c r="C28" s="156" t="s">
        <v>47</v>
      </c>
      <c r="D28" s="157"/>
      <c r="E28" s="157"/>
      <c r="F28" s="157"/>
      <c r="G28" s="157"/>
      <c r="H28" s="157"/>
      <c r="I28" s="157"/>
      <c r="J28" s="157"/>
      <c r="K28" s="157"/>
      <c r="L28" s="157"/>
      <c r="M28" s="157"/>
      <c r="N28" s="157"/>
      <c r="O28" s="157"/>
      <c r="P28" s="157"/>
      <c r="Q28" s="157"/>
      <c r="R28" s="158"/>
      <c r="S28" s="72"/>
    </row>
    <row r="29" spans="2:19" ht="14.5" customHeight="1" x14ac:dyDescent="0.35">
      <c r="B29" s="76"/>
      <c r="C29" s="159"/>
      <c r="D29" s="160"/>
      <c r="E29" s="160"/>
      <c r="F29" s="160"/>
      <c r="G29" s="160"/>
      <c r="H29" s="160"/>
      <c r="I29" s="160"/>
      <c r="J29" s="160"/>
      <c r="K29" s="160"/>
      <c r="L29" s="160"/>
      <c r="M29" s="160"/>
      <c r="N29" s="160"/>
      <c r="O29" s="160"/>
      <c r="P29" s="160"/>
      <c r="Q29" s="160"/>
      <c r="R29" s="161"/>
      <c r="S29" s="72"/>
    </row>
    <row r="30" spans="2:19" ht="14.5" customHeight="1" x14ac:dyDescent="0.35">
      <c r="B30" s="76"/>
      <c r="C30" s="159"/>
      <c r="D30" s="160"/>
      <c r="E30" s="160"/>
      <c r="F30" s="160"/>
      <c r="G30" s="160"/>
      <c r="H30" s="160"/>
      <c r="I30" s="160"/>
      <c r="J30" s="160"/>
      <c r="K30" s="160"/>
      <c r="L30" s="160"/>
      <c r="M30" s="160"/>
      <c r="N30" s="160"/>
      <c r="O30" s="160"/>
      <c r="P30" s="160"/>
      <c r="Q30" s="160"/>
      <c r="R30" s="161"/>
      <c r="S30" s="72"/>
    </row>
    <row r="31" spans="2:19" ht="17.5" customHeight="1" thickBot="1" x14ac:dyDescent="0.4">
      <c r="B31" s="76"/>
      <c r="C31" s="162"/>
      <c r="D31" s="163"/>
      <c r="E31" s="163"/>
      <c r="F31" s="163"/>
      <c r="G31" s="163"/>
      <c r="H31" s="163"/>
      <c r="I31" s="163"/>
      <c r="J31" s="163"/>
      <c r="K31" s="163"/>
      <c r="L31" s="163"/>
      <c r="M31" s="163"/>
      <c r="N31" s="163"/>
      <c r="O31" s="163"/>
      <c r="P31" s="163"/>
      <c r="Q31" s="163"/>
      <c r="R31" s="164"/>
      <c r="S31" s="72"/>
    </row>
    <row r="32" spans="2:19" x14ac:dyDescent="0.35">
      <c r="B32" s="71"/>
      <c r="S32" s="72"/>
    </row>
    <row r="33" spans="2:19" x14ac:dyDescent="0.35">
      <c r="B33" s="71"/>
      <c r="C33" s="78" t="s">
        <v>48</v>
      </c>
      <c r="D33" s="48"/>
      <c r="K33" s="79" t="s">
        <v>49</v>
      </c>
      <c r="P33" s="77"/>
      <c r="Q33" s="77"/>
      <c r="S33" s="72"/>
    </row>
    <row r="34" spans="2:19" x14ac:dyDescent="0.35">
      <c r="B34" s="71"/>
      <c r="C34" s="47"/>
      <c r="D34" s="47"/>
      <c r="S34" s="72"/>
    </row>
    <row r="35" spans="2:19" x14ac:dyDescent="0.35">
      <c r="B35" s="71"/>
      <c r="C35" s="48" t="s">
        <v>50</v>
      </c>
      <c r="D35" s="48"/>
      <c r="E35" t="s">
        <v>51</v>
      </c>
      <c r="K35" t="s">
        <v>52</v>
      </c>
      <c r="M35" t="s">
        <v>53</v>
      </c>
      <c r="S35" s="72"/>
    </row>
    <row r="36" spans="2:19" x14ac:dyDescent="0.35">
      <c r="B36" s="71"/>
      <c r="C36" s="47"/>
      <c r="D36" s="47"/>
      <c r="K36" s="80"/>
      <c r="L36" s="80"/>
      <c r="S36" s="72"/>
    </row>
    <row r="37" spans="2:19" x14ac:dyDescent="0.35">
      <c r="B37" s="71"/>
      <c r="C37" s="48" t="s">
        <v>54</v>
      </c>
      <c r="D37" s="48"/>
      <c r="E37" t="s">
        <v>51</v>
      </c>
      <c r="K37" s="48" t="s">
        <v>54</v>
      </c>
      <c r="L37" s="48"/>
      <c r="M37" t="s">
        <v>51</v>
      </c>
      <c r="S37" s="72"/>
    </row>
    <row r="38" spans="2:19" x14ac:dyDescent="0.35">
      <c r="B38" s="71"/>
      <c r="C38" s="48"/>
      <c r="D38" s="48"/>
      <c r="K38" s="48"/>
      <c r="L38" s="48"/>
      <c r="S38" s="72"/>
    </row>
    <row r="39" spans="2:19" x14ac:dyDescent="0.35">
      <c r="B39" s="71"/>
      <c r="C39" t="s">
        <v>55</v>
      </c>
      <c r="E39" t="s">
        <v>53</v>
      </c>
      <c r="K39" t="s">
        <v>55</v>
      </c>
      <c r="M39" t="s">
        <v>53</v>
      </c>
      <c r="S39" s="72"/>
    </row>
    <row r="40" spans="2:19" x14ac:dyDescent="0.35">
      <c r="B40" s="71"/>
      <c r="C40" s="47"/>
      <c r="D40" s="47"/>
      <c r="K40" s="47"/>
      <c r="L40" s="47"/>
      <c r="S40" s="72"/>
    </row>
    <row r="41" spans="2:19" x14ac:dyDescent="0.35">
      <c r="B41" s="71"/>
      <c r="C41" s="48" t="s">
        <v>57</v>
      </c>
      <c r="D41" s="48"/>
      <c r="E41" t="s">
        <v>51</v>
      </c>
      <c r="K41" s="48" t="s">
        <v>56</v>
      </c>
      <c r="L41" s="48"/>
      <c r="M41" t="s">
        <v>51</v>
      </c>
      <c r="S41" s="72"/>
    </row>
    <row r="42" spans="2:19" x14ac:dyDescent="0.35">
      <c r="B42" s="71"/>
      <c r="S42" s="72"/>
    </row>
    <row r="43" spans="2:19" ht="15" thickBot="1" x14ac:dyDescent="0.4">
      <c r="B43" s="73"/>
      <c r="C43" s="74"/>
      <c r="D43" s="74"/>
      <c r="E43" s="74"/>
      <c r="F43" s="74"/>
      <c r="G43" s="74"/>
      <c r="H43" s="74"/>
      <c r="I43" s="74"/>
      <c r="J43" s="74"/>
      <c r="K43" s="74"/>
      <c r="L43" s="74"/>
      <c r="M43" s="74"/>
      <c r="N43" s="74"/>
      <c r="O43" s="74"/>
      <c r="P43" s="74"/>
      <c r="Q43" s="74"/>
      <c r="R43" s="74"/>
      <c r="S43" s="75"/>
    </row>
  </sheetData>
  <mergeCells count="2">
    <mergeCell ref="C28:R31"/>
    <mergeCell ref="C21:R26"/>
  </mergeCells>
  <pageMargins left="0.7" right="0.7" top="0.75" bottom="0.75" header="0.3" footer="0.3"/>
  <pageSetup paperSize="9" scale="5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BBAAA35317F044B50425E07ACB6E5C" ma:contentTypeVersion="4" ma:contentTypeDescription="Create a new document." ma:contentTypeScope="" ma:versionID="27c0b1564c3b937b1d35acd47abbc0b2">
  <xsd:schema xmlns:xsd="http://www.w3.org/2001/XMLSchema" xmlns:xs="http://www.w3.org/2001/XMLSchema" xmlns:p="http://schemas.microsoft.com/office/2006/metadata/properties" xmlns:ns2="4f332df5-91f5-49b4-9d81-05f8e8170170" targetNamespace="http://schemas.microsoft.com/office/2006/metadata/properties" ma:root="true" ma:fieldsID="972612d5be8deaa96b1ce597b46871b3" ns2:_="">
    <xsd:import namespace="4f332df5-91f5-49b4-9d81-05f8e817017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332df5-91f5-49b4-9d81-05f8e81701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41A81A-01A1-4CB4-8221-21E937E1B1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332df5-91f5-49b4-9d81-05f8e81701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72A1E2-C515-42AF-93DD-66B915D15104}">
  <ds:schemaRefs>
    <ds:schemaRef ds:uri="http://purl.org/dc/elements/1.1/"/>
    <ds:schemaRef ds:uri="4f332df5-91f5-49b4-9d81-05f8e8170170"/>
    <ds:schemaRef ds:uri="http://purl.org/dc/dcmitype/"/>
    <ds:schemaRef ds:uri="http://schemas.microsoft.com/office/2006/metadata/properties"/>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0D1336D9-D7B4-4C15-A83D-2B4972DBA5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CPG Calc</vt:lpstr>
      <vt:lpstr>Appendix E</vt:lpstr>
      <vt:lpstr>Appendix G CE</vt:lpstr>
      <vt:lpstr>Appendix G ME</vt:lpstr>
      <vt:lpstr>Form 5.5. Company Experience</vt:lpstr>
      <vt:lpstr>'CPG Calc'!Print_Area</vt:lpstr>
      <vt:lpstr>'Form 5.5. Company Experience'!Print_Area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Kamogelo Molawa</dc:creator>
  <cp:keywords/>
  <dc:description/>
  <cp:lastModifiedBy>Zamo Dlamini</cp:lastModifiedBy>
  <cp:revision/>
  <dcterms:created xsi:type="dcterms:W3CDTF">2018-01-16T11:44:56Z</dcterms:created>
  <dcterms:modified xsi:type="dcterms:W3CDTF">2025-06-10T11:37:40Z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a11864d1-c16a-45ad-949f-bdea3b8c9e66_Enabled">
    <vt:lpwstr>true</vt:lpwstr>
  </property>
  <property fmtid="{D5CDD505-2E9C-101B-9397-08002B2CF9AE}" pid="5" name="MSIP_Label_a11864d1-c16a-45ad-949f-bdea3b8c9e66_SetDate">
    <vt:lpwstr>2022-06-12T15:15:41Z</vt:lpwstr>
  </property>
  <property fmtid="{D5CDD505-2E9C-101B-9397-08002B2CF9AE}" pid="6" name="MSIP_Label_a11864d1-c16a-45ad-949f-bdea3b8c9e66_Method">
    <vt:lpwstr>Standard</vt:lpwstr>
  </property>
  <property fmtid="{D5CDD505-2E9C-101B-9397-08002B2CF9AE}" pid="7" name="MSIP_Label_a11864d1-c16a-45ad-949f-bdea3b8c9e66_Name">
    <vt:lpwstr>Confidential</vt:lpwstr>
  </property>
  <property fmtid="{D5CDD505-2E9C-101B-9397-08002B2CF9AE}" pid="8" name="MSIP_Label_a11864d1-c16a-45ad-949f-bdea3b8c9e66_SiteId">
    <vt:lpwstr>fb62d46e-e86e-4673-ba82-b27b61d8202b</vt:lpwstr>
  </property>
  <property fmtid="{D5CDD505-2E9C-101B-9397-08002B2CF9AE}" pid="9" name="MSIP_Label_a11864d1-c16a-45ad-949f-bdea3b8c9e66_ActionId">
    <vt:lpwstr>8dbc94d3-0d55-4750-b70e-3c5d463a6a9d</vt:lpwstr>
  </property>
  <property fmtid="{D5CDD505-2E9C-101B-9397-08002B2CF9AE}" pid="10" name="MSIP_Label_a11864d1-c16a-45ad-949f-bdea3b8c9e66_ContentBits">
    <vt:lpwstr>3</vt:lpwstr>
  </property>
  <property fmtid="{D5CDD505-2E9C-101B-9397-08002B2CF9AE}" pid="11" name="ContentTypeId">
    <vt:lpwstr>0x01010029BBAAA35317F044B50425E07ACB6E5C</vt:lpwstr>
  </property>
</Properties>
</file>