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eskom-my.sharepoint.com/personal/radzelgr_ntcsa_co_za/Documents/Enabling_FON 2025/"/>
    </mc:Choice>
  </mc:AlternateContent>
  <xr:revisionPtr revIDLastSave="2" documentId="8_{531F2449-151E-4A4C-9641-6F090F28241D}" xr6:coauthVersionLast="47" xr6:coauthVersionMax="47" xr10:uidLastSave="{D2654363-D4A1-4F98-9EE3-BDAD175D377E}"/>
  <bookViews>
    <workbookView xWindow="-110" yWindow="-110" windowWidth="19420" windowHeight="10420" xr2:uid="{00000000-000D-0000-FFFF-FFFF00000000}"/>
  </bookViews>
  <sheets>
    <sheet name="Pricing Schedule" sheetId="29" r:id="rId1"/>
    <sheet name="CPA Formulas" sheetId="2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8" i="29" l="1"/>
  <c r="G137" i="29"/>
  <c r="G136" i="29"/>
  <c r="G135" i="29"/>
  <c r="G134" i="29"/>
  <c r="G133" i="29"/>
  <c r="G130" i="29"/>
  <c r="G129" i="29"/>
  <c r="G128" i="29"/>
  <c r="G127" i="29"/>
  <c r="G126" i="29"/>
  <c r="G125" i="29"/>
  <c r="G124" i="29"/>
  <c r="G121" i="29"/>
  <c r="G120" i="29"/>
  <c r="G119" i="29"/>
  <c r="G116" i="29"/>
  <c r="G115" i="29"/>
  <c r="G114" i="29"/>
  <c r="G113" i="29"/>
  <c r="G112" i="29"/>
  <c r="G111" i="29"/>
  <c r="G110" i="29"/>
  <c r="G109" i="29"/>
  <c r="G106" i="29"/>
  <c r="G105" i="29"/>
  <c r="G104" i="29"/>
  <c r="G103" i="29"/>
  <c r="G102" i="29"/>
  <c r="G101" i="29"/>
  <c r="G100" i="29"/>
  <c r="G99" i="29"/>
  <c r="G96" i="29"/>
  <c r="G95" i="29"/>
  <c r="G94" i="29"/>
  <c r="G93" i="29"/>
  <c r="G92" i="29"/>
  <c r="G91" i="29"/>
  <c r="G90" i="29"/>
  <c r="G89" i="29"/>
  <c r="G86" i="29"/>
  <c r="G85" i="29"/>
  <c r="G84" i="29"/>
  <c r="G83" i="29"/>
  <c r="G82" i="29"/>
  <c r="G81" i="29"/>
  <c r="G80" i="29"/>
  <c r="G79" i="29"/>
  <c r="G76" i="29"/>
  <c r="G75" i="29"/>
  <c r="G74" i="29"/>
  <c r="G73" i="29"/>
  <c r="G72" i="29"/>
  <c r="G71" i="29"/>
  <c r="G68" i="29"/>
  <c r="G67" i="29"/>
  <c r="G66" i="29"/>
  <c r="G65" i="29"/>
  <c r="G64" i="29"/>
  <c r="G63" i="29"/>
  <c r="G60" i="29"/>
  <c r="G59" i="29"/>
  <c r="G58" i="29"/>
  <c r="G57" i="29"/>
  <c r="G56" i="29"/>
  <c r="G55" i="29"/>
  <c r="G54" i="29"/>
  <c r="G53" i="29"/>
  <c r="G52" i="29"/>
  <c r="G51" i="29"/>
  <c r="G50" i="29"/>
  <c r="G49" i="29"/>
  <c r="G48" i="29"/>
  <c r="G47" i="29"/>
  <c r="G46" i="29"/>
  <c r="G42" i="29"/>
  <c r="G41" i="29"/>
  <c r="G40" i="29"/>
  <c r="G39" i="29"/>
  <c r="G38" i="29"/>
  <c r="G37" i="29"/>
  <c r="G36" i="29"/>
  <c r="G35" i="29"/>
  <c r="G34" i="29"/>
  <c r="G33" i="29"/>
  <c r="G32" i="29"/>
  <c r="G31" i="29"/>
  <c r="G30" i="29"/>
  <c r="G27" i="29"/>
  <c r="G26" i="29"/>
  <c r="G25" i="29"/>
  <c r="G22" i="29"/>
  <c r="G21" i="29"/>
  <c r="G20" i="29"/>
  <c r="G17" i="29"/>
  <c r="G28" i="29" s="1"/>
  <c r="D144" i="29" s="1"/>
  <c r="G16" i="29"/>
  <c r="G15" i="29"/>
  <c r="G14" i="29"/>
  <c r="G10" i="29"/>
  <c r="G9" i="29"/>
  <c r="G8" i="29"/>
  <c r="G7" i="29"/>
  <c r="G6" i="29"/>
  <c r="G5" i="29"/>
  <c r="G4" i="29"/>
  <c r="G139" i="29" l="1"/>
  <c r="D146" i="29" s="1"/>
  <c r="D147" i="29" s="1"/>
  <c r="G43" i="29"/>
  <c r="D145" i="29" s="1"/>
  <c r="G11" i="29"/>
  <c r="D143" i="29" s="1"/>
</calcChain>
</file>

<file path=xl/sharedStrings.xml><?xml version="1.0" encoding="utf-8"?>
<sst xmlns="http://schemas.openxmlformats.org/spreadsheetml/2006/main" count="1230" uniqueCount="366">
  <si>
    <t>Unit</t>
  </si>
  <si>
    <t>m</t>
  </si>
  <si>
    <t>All terrain crane (exclude establishment)</t>
  </si>
  <si>
    <t>Winch &amp; tensioner for ADSS incl. sundry equipment</t>
  </si>
  <si>
    <t>Winch &amp; tensioner for OPGW incl. sundry equipment</t>
  </si>
  <si>
    <t>Directional drilling</t>
  </si>
  <si>
    <t>Supervisor</t>
  </si>
  <si>
    <t>Artisan</t>
  </si>
  <si>
    <t>Unskilled</t>
  </si>
  <si>
    <t>Hardware</t>
  </si>
  <si>
    <t>Other</t>
  </si>
  <si>
    <t>50mm HDPE piping</t>
  </si>
  <si>
    <t>Metre</t>
  </si>
  <si>
    <t>Each</t>
  </si>
  <si>
    <t>Site Establishment</t>
  </si>
  <si>
    <t>Accomodation</t>
  </si>
  <si>
    <t>T&amp;S</t>
  </si>
  <si>
    <t>R/Km</t>
  </si>
  <si>
    <t>R/person</t>
  </si>
  <si>
    <t>ADSS 2 Way Joint Enclosure</t>
  </si>
  <si>
    <t>ADSS 4 Way Joint Enclosure</t>
  </si>
  <si>
    <t>Duct Straight Joint Enclosure</t>
  </si>
  <si>
    <t>Hexagon Bracket</t>
  </si>
  <si>
    <t>Round Pole Bracket</t>
  </si>
  <si>
    <t>Oval bracket</t>
  </si>
  <si>
    <t>Non Insulated ADSS Strain assemblies</t>
  </si>
  <si>
    <t>Insulated ADSS Strain assemblies</t>
  </si>
  <si>
    <t>Non Insulated ADSS Suspension assemblies</t>
  </si>
  <si>
    <t>Insulated ADSS Suspension assemblies</t>
  </si>
  <si>
    <t>ADSS Spiral Vibration Damper</t>
  </si>
  <si>
    <t>Non Insulated Downlead clamp: DC clamp with PG clamp</t>
  </si>
  <si>
    <t>Manhole (Concrete , 1250mm diameter, 1000mm depth)</t>
  </si>
  <si>
    <t>Transport LDV</t>
  </si>
  <si>
    <t>Transport Heavy Duty (4 Ton)</t>
  </si>
  <si>
    <t>Transport Extra Heavy Duty (8 Ton)</t>
  </si>
  <si>
    <t>Labour Normal Rate</t>
  </si>
  <si>
    <t>R/hour</t>
  </si>
  <si>
    <t>Labour Overtime Sunday/Public Holiday</t>
  </si>
  <si>
    <t>Production Equipment</t>
  </si>
  <si>
    <t>Splice Machine</t>
  </si>
  <si>
    <t>Crossings using double pulley system</t>
  </si>
  <si>
    <t>R/m</t>
  </si>
  <si>
    <t>R/day</t>
  </si>
  <si>
    <t>R/splice</t>
  </si>
  <si>
    <t>Manual trenching tools in pickable soil</t>
  </si>
  <si>
    <t>Road crossing</t>
  </si>
  <si>
    <t>Rail crossing</t>
  </si>
  <si>
    <t>HV crossing</t>
  </si>
  <si>
    <t>Non Insulated OPGW Strain assemblies</t>
  </si>
  <si>
    <t>Insulated OPGW Strain assemblies</t>
  </si>
  <si>
    <t>Non Insulated OPGW Suspension assemblies</t>
  </si>
  <si>
    <t>Insulated OPGW Suspension assemblies</t>
  </si>
  <si>
    <t>OPGW Slack Bracket</t>
  </si>
  <si>
    <t>Damper (Range 10mm 19mm)</t>
  </si>
  <si>
    <t>Insulated Downlead Clamp</t>
  </si>
  <si>
    <t>Adjustable VARI-GRIP</t>
  </si>
  <si>
    <t>OPGW Hardware 16kA and 21kA</t>
  </si>
  <si>
    <t>OPGW Hardware 10kA and 12kA</t>
  </si>
  <si>
    <t>OPGW Non Insulated DOME Closure with brackets</t>
  </si>
  <si>
    <t>OPGW Insulated DOME Closure with brackets</t>
  </si>
  <si>
    <t>OPGW Dome Joints</t>
  </si>
  <si>
    <t>ADSS Accessories</t>
  </si>
  <si>
    <t>Eyebolts big</t>
  </si>
  <si>
    <t>Eyebolts small</t>
  </si>
  <si>
    <t>ADSS Hardware Short Span Cable</t>
  </si>
  <si>
    <t>ADSS Hardware Long Span Cable</t>
  </si>
  <si>
    <t>24 way patch panel SC APC</t>
  </si>
  <si>
    <t>48 way patch panel SC APC</t>
  </si>
  <si>
    <t>7m Treated wooden pole</t>
  </si>
  <si>
    <t>8m Treated wooden pole</t>
  </si>
  <si>
    <t>Profesional (Project Manager, designer, etc)</t>
  </si>
  <si>
    <t>Brush panel</t>
  </si>
  <si>
    <t>Category</t>
  </si>
  <si>
    <t>Documentation (Safety file, test results, as build, records)</t>
  </si>
  <si>
    <t>Unit Price</t>
  </si>
  <si>
    <t>Item</t>
  </si>
  <si>
    <t>Labour Overtime 1.1/3</t>
  </si>
  <si>
    <t xml:space="preserve"> </t>
  </si>
  <si>
    <t>Manhole (Pre-cast, Specification: Small (1000 x 1000))</t>
  </si>
  <si>
    <t>Total</t>
  </si>
  <si>
    <t>Labour</t>
  </si>
  <si>
    <t>Ablution per day</t>
  </si>
  <si>
    <t>ADSS 12core short span fibre cable</t>
  </si>
  <si>
    <t>ADSS 24 core short span fibre cable</t>
  </si>
  <si>
    <t>ADSS 48 core short span fibre cable</t>
  </si>
  <si>
    <t>ADSS 12core long span fibre cable</t>
  </si>
  <si>
    <t>ADSS 24 core long span fibre cable</t>
  </si>
  <si>
    <t>ADSS 48 core long span fibre cable</t>
  </si>
  <si>
    <t>Galvanised pipe 50mm</t>
  </si>
  <si>
    <t>River / Dam crossing</t>
  </si>
  <si>
    <t>Erect Scaffolding</t>
  </si>
  <si>
    <t>Duct 12core single mode fibre cable</t>
  </si>
  <si>
    <t>Duct 24core single mode fibre cable</t>
  </si>
  <si>
    <t>Duct 48core single mode fibre cable</t>
  </si>
  <si>
    <t>Duct 12core multi mode fibre cable</t>
  </si>
  <si>
    <t>Duct 24core multi mode fibre cable</t>
  </si>
  <si>
    <t>Duct 48core multi mode fibre cable</t>
  </si>
  <si>
    <t>ADSS Slack Bracket</t>
  </si>
  <si>
    <t>OPGW Hardware 5kA</t>
  </si>
  <si>
    <t>Non Insulated Downlead Clamp</t>
  </si>
  <si>
    <t>24 way patch panel LC</t>
  </si>
  <si>
    <t>48 way patch panel LC</t>
  </si>
  <si>
    <t>12 way patch panel LC</t>
  </si>
  <si>
    <t>Patch Box</t>
  </si>
  <si>
    <t>Fibre Disposal</t>
  </si>
  <si>
    <t>R/ton</t>
  </si>
  <si>
    <t>Tools &amp; Equipment</t>
  </si>
  <si>
    <t>Orange pype 32mm outside diameter</t>
  </si>
  <si>
    <t>Enquiry No.</t>
  </si>
  <si>
    <t>Package Name:</t>
  </si>
  <si>
    <t>Tenderer's Name:</t>
  </si>
  <si>
    <t>Category of Offer:</t>
  </si>
  <si>
    <t>Main Offer Only</t>
  </si>
  <si>
    <t>5.1.2 CONTRACT PRICE ADJUSTMENT (CPA) FOR INFLATION</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</si>
  <si>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</si>
  <si>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</si>
  <si>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</si>
  <si>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</si>
  <si>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</si>
  <si>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</si>
  <si>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A</t>
  </si>
  <si>
    <t>Tenderer's description of Formula A</t>
  </si>
  <si>
    <t>Type in the description of each formula in the tables below</t>
  </si>
  <si>
    <t>B</t>
  </si>
  <si>
    <t>Tenderer's description of Formula B</t>
  </si>
  <si>
    <t>C</t>
  </si>
  <si>
    <t>Tenderer's description of Formula C</t>
  </si>
  <si>
    <t>D</t>
  </si>
  <si>
    <t>Tenderer's description of Formula D</t>
  </si>
  <si>
    <t>E</t>
  </si>
  <si>
    <t>Tenderer's description of Formula E</t>
  </si>
  <si>
    <t>F</t>
  </si>
  <si>
    <t>Tenderer's description of Formula F</t>
  </si>
  <si>
    <t>G</t>
  </si>
  <si>
    <t>Tenderer's description of Formula G</t>
  </si>
  <si>
    <t>H</t>
  </si>
  <si>
    <t>Tenderer's description of Formula H</t>
  </si>
  <si>
    <t>I</t>
  </si>
  <si>
    <t>Tenderer's description of Formula I</t>
  </si>
  <si>
    <t>J</t>
  </si>
  <si>
    <t>Tenderer's description of Formula 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</si>
  <si>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</si>
  <si>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</si>
  <si>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</si>
  <si>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</si>
  <si>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</si>
  <si>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</si>
  <si>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</si>
  <si>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</si>
  <si>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Prices will be fixed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</si>
  <si>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</si>
  <si>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</si>
  <si>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</si>
  <si>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</si>
  <si>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</si>
  <si>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</si>
  <si>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</si>
  <si>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</si>
  <si>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</si>
  <si>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</si>
  <si>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</si>
  <si>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</si>
  <si>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</si>
  <si>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</si>
  <si>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</si>
  <si>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</si>
  <si>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</si>
  <si>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</si>
  <si>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</si>
  <si>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</si>
  <si>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</si>
  <si>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</si>
  <si>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</si>
  <si>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</si>
  <si>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This Total is to add up to 100% for each CPA formula submitted by tenderer</t>
  </si>
  <si>
    <t>Formula B</t>
  </si>
  <si>
    <t>Historical data provided (Yes or No- provide Internet address)</t>
  </si>
  <si>
    <t>B1</t>
  </si>
  <si>
    <t>B2</t>
  </si>
  <si>
    <t>B3</t>
  </si>
  <si>
    <t>B4</t>
  </si>
  <si>
    <t>B5</t>
  </si>
  <si>
    <t>B6</t>
  </si>
  <si>
    <t>Formula C</t>
  </si>
  <si>
    <t>C1</t>
  </si>
  <si>
    <t>C2</t>
  </si>
  <si>
    <t>C3</t>
  </si>
  <si>
    <t>C4</t>
  </si>
  <si>
    <t>C5</t>
  </si>
  <si>
    <t>C6</t>
  </si>
  <si>
    <t>Formula D</t>
  </si>
  <si>
    <t>D1</t>
  </si>
  <si>
    <t>D2</t>
  </si>
  <si>
    <t>D3</t>
  </si>
  <si>
    <t>D4</t>
  </si>
  <si>
    <t>D5</t>
  </si>
  <si>
    <t>D6</t>
  </si>
  <si>
    <t>Formula E</t>
  </si>
  <si>
    <t>E1</t>
  </si>
  <si>
    <t>E2</t>
  </si>
  <si>
    <t>E3</t>
  </si>
  <si>
    <t>E4</t>
  </si>
  <si>
    <t>E5</t>
  </si>
  <si>
    <t>E6</t>
  </si>
  <si>
    <t>Formula F</t>
  </si>
  <si>
    <t>F1</t>
  </si>
  <si>
    <t>F2</t>
  </si>
  <si>
    <t>F3</t>
  </si>
  <si>
    <t>F4</t>
  </si>
  <si>
    <t>F5</t>
  </si>
  <si>
    <t>F6</t>
  </si>
  <si>
    <t>Formula G</t>
  </si>
  <si>
    <t>G1</t>
  </si>
  <si>
    <t>G2</t>
  </si>
  <si>
    <t>G3</t>
  </si>
  <si>
    <t>G4</t>
  </si>
  <si>
    <t>G5</t>
  </si>
  <si>
    <t>G6</t>
  </si>
  <si>
    <t>Formula H</t>
  </si>
  <si>
    <t>H1</t>
  </si>
  <si>
    <t>H2</t>
  </si>
  <si>
    <t>H3</t>
  </si>
  <si>
    <t>H4</t>
  </si>
  <si>
    <t>H5</t>
  </si>
  <si>
    <t>H6</t>
  </si>
  <si>
    <t>Formula I</t>
  </si>
  <si>
    <t>I1</t>
  </si>
  <si>
    <t>I2</t>
  </si>
  <si>
    <t>I3</t>
  </si>
  <si>
    <t>I4</t>
  </si>
  <si>
    <t>I5</t>
  </si>
  <si>
    <t>I6</t>
  </si>
  <si>
    <t>Formula J</t>
  </si>
  <si>
    <t>J1</t>
  </si>
  <si>
    <t>J2</t>
  </si>
  <si>
    <t>J3</t>
  </si>
  <si>
    <t>J4</t>
  </si>
  <si>
    <t>J5</t>
  </si>
  <si>
    <t>J6</t>
  </si>
  <si>
    <t>Description</t>
  </si>
  <si>
    <t>Total:</t>
  </si>
  <si>
    <t>Summary - Fibre Optic Network</t>
  </si>
  <si>
    <t>Total carried to summary</t>
  </si>
  <si>
    <t xml:space="preserve">Labour </t>
  </si>
  <si>
    <t>1.2</t>
  </si>
  <si>
    <t>1.3</t>
  </si>
  <si>
    <t>1.4</t>
  </si>
  <si>
    <t>1.5</t>
  </si>
  <si>
    <t>1.6</t>
  </si>
  <si>
    <t>1.7</t>
  </si>
  <si>
    <t>3.1</t>
  </si>
  <si>
    <t>3.2</t>
  </si>
  <si>
    <t>3.3</t>
  </si>
  <si>
    <t>3.4</t>
  </si>
  <si>
    <t>3.5</t>
  </si>
  <si>
    <t>3.6</t>
  </si>
  <si>
    <t>3.7</t>
  </si>
  <si>
    <t>3.8</t>
  </si>
  <si>
    <t>3.9</t>
  </si>
  <si>
    <t>3.10</t>
  </si>
  <si>
    <t>3.11</t>
  </si>
  <si>
    <t>3.12</t>
  </si>
  <si>
    <t>3.13</t>
  </si>
  <si>
    <t>4.3</t>
  </si>
  <si>
    <t>4.6</t>
  </si>
  <si>
    <t>4.8</t>
  </si>
  <si>
    <t>4.9</t>
  </si>
  <si>
    <t>4.1.1</t>
  </si>
  <si>
    <t>2.1.1</t>
  </si>
  <si>
    <t>2.1.2</t>
  </si>
  <si>
    <t>2.1.3</t>
  </si>
  <si>
    <t>2.1.4</t>
  </si>
  <si>
    <t>2.2.1</t>
  </si>
  <si>
    <t>2.2.2</t>
  </si>
  <si>
    <t>2.2.3</t>
  </si>
  <si>
    <t>2.3.1</t>
  </si>
  <si>
    <t>2.3.2</t>
  </si>
  <si>
    <t>2.3.3</t>
  </si>
  <si>
    <t>4.1.2</t>
  </si>
  <si>
    <t>4.1.3</t>
  </si>
  <si>
    <t>4.1.4</t>
  </si>
  <si>
    <t>4.1.5</t>
  </si>
  <si>
    <t>4.1.6</t>
  </si>
  <si>
    <t>4.1.7</t>
  </si>
  <si>
    <t>4.1.8</t>
  </si>
  <si>
    <t>4.1.9</t>
  </si>
  <si>
    <t>4.1.10</t>
  </si>
  <si>
    <t>4.1.11</t>
  </si>
  <si>
    <t>4.1.12</t>
  </si>
  <si>
    <t>4.1.13</t>
  </si>
  <si>
    <t>4.1.14</t>
  </si>
  <si>
    <t>4.1.15</t>
  </si>
  <si>
    <t>4.2.1</t>
  </si>
  <si>
    <t>4.2.2</t>
  </si>
  <si>
    <t>4.2.3</t>
  </si>
  <si>
    <t>4.2.4</t>
  </si>
  <si>
    <t>4.2.5</t>
  </si>
  <si>
    <t>4.2.6</t>
  </si>
  <si>
    <t>4.3.1</t>
  </si>
  <si>
    <t>4.3.2</t>
  </si>
  <si>
    <t>4.3.3</t>
  </si>
  <si>
    <t>4.3.4</t>
  </si>
  <si>
    <t>4.3.5</t>
  </si>
  <si>
    <t>4.3.6</t>
  </si>
  <si>
    <t>4.4.1</t>
  </si>
  <si>
    <t>4.4.2</t>
  </si>
  <si>
    <t>4.4.3</t>
  </si>
  <si>
    <t>4.4.4</t>
  </si>
  <si>
    <t>4.4.5</t>
  </si>
  <si>
    <t>4.4.6</t>
  </si>
  <si>
    <t>4.4.7</t>
  </si>
  <si>
    <t>4.4.8</t>
  </si>
  <si>
    <t>4.5.1</t>
  </si>
  <si>
    <t>4.5.2</t>
  </si>
  <si>
    <t>4.5.3</t>
  </si>
  <si>
    <t>4.5.4</t>
  </si>
  <si>
    <t>4.5.5</t>
  </si>
  <si>
    <t>4.5.6</t>
  </si>
  <si>
    <t>4.5.7</t>
  </si>
  <si>
    <t>4.5.8</t>
  </si>
  <si>
    <t>4.6.1</t>
  </si>
  <si>
    <t>4.6.2</t>
  </si>
  <si>
    <t>4.6.3</t>
  </si>
  <si>
    <t>4.6.4</t>
  </si>
  <si>
    <t>4.6.5</t>
  </si>
  <si>
    <t>4.6.6</t>
  </si>
  <si>
    <t>4.6.7</t>
  </si>
  <si>
    <t>4.6.8</t>
  </si>
  <si>
    <t>4.7.1</t>
  </si>
  <si>
    <t>4.7.2</t>
  </si>
  <si>
    <t>4.7.3</t>
  </si>
  <si>
    <t>4.7.4</t>
  </si>
  <si>
    <t>4.7.5</t>
  </si>
  <si>
    <t>4.7.6</t>
  </si>
  <si>
    <t>4.7.7</t>
  </si>
  <si>
    <t>4.7.8</t>
  </si>
  <si>
    <t>4.8.1</t>
  </si>
  <si>
    <t>4.8.2</t>
  </si>
  <si>
    <t>4.8.3</t>
  </si>
  <si>
    <t>4.10 Other</t>
  </si>
  <si>
    <t>4.9.1</t>
  </si>
  <si>
    <t>4.9.2</t>
  </si>
  <si>
    <t>4.9.3</t>
  </si>
  <si>
    <t>4.9.4</t>
  </si>
  <si>
    <t>4.9.5</t>
  </si>
  <si>
    <t>4.9.6</t>
  </si>
  <si>
    <t>4.9.7</t>
  </si>
  <si>
    <t>4.10.1</t>
  </si>
  <si>
    <t>4.10.2</t>
  </si>
  <si>
    <t>4.10.3</t>
  </si>
  <si>
    <t>4.10.4</t>
  </si>
  <si>
    <t>4.10.5</t>
  </si>
  <si>
    <t>4.10.6</t>
  </si>
  <si>
    <t xml:space="preserve">Repairs and Maintenance of Fibre Optic Network </t>
  </si>
  <si>
    <t xml:space="preserve"> PATCH PANEL (Fully populated)</t>
  </si>
  <si>
    <t xml:space="preserve">4.7 </t>
  </si>
  <si>
    <t xml:space="preserve">4.5 </t>
  </si>
  <si>
    <t xml:space="preserve">4.4 </t>
  </si>
  <si>
    <t xml:space="preserve">4.2 </t>
  </si>
  <si>
    <t>FIBRE CABLE</t>
  </si>
  <si>
    <t xml:space="preserve">4.1 </t>
  </si>
  <si>
    <t xml:space="preserve">2.3 </t>
  </si>
  <si>
    <t xml:space="preserve">2.2 </t>
  </si>
  <si>
    <t xml:space="preserve">2.1 </t>
  </si>
  <si>
    <t>THE MAINTENANCE AND MINOR PROJECT WORK FOR ESKOM NTCSA AND BROADBAND INFRACO ADSS, DUCT AND OPGW OPTIC FIBRE NETWORK ON AN AS AND WHEN REQUIRED BASIS FOR A PERIOD OF THREE (3) YEARS</t>
  </si>
  <si>
    <t>Non committal Quantity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</si>
</sst>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R&quot;* #,##0.00_-;\-&quot;R&quot;* #,##0.00_-;_-&quot;R&quot;* &quot;-&quot;??_-;_-@_-"/>
    <numFmt numFmtId="43" formatCode="_-* #,##0.00_-;\-* #,##0.00_-;_-* &quot;-&quot;??_-;_-@_-"/>
    <numFmt numFmtId="164" formatCode="&quot;R&quot;\ #,##0.00;&quot;R&quot;\ \-#,##0.00"/>
    <numFmt numFmtId="165" formatCode="_ * #,##0.00_ ;_ * \-#,##0.00_ ;_ * &quot;-&quot;??_ ;_ @_ "/>
    <numFmt numFmtId="166" formatCode="&quot;R&quot;\ #,##0.00"/>
    <numFmt numFmtId="167" formatCode="&quot;R&quot;#,##0.00"/>
    <numFmt numFmtId="168" formatCode="&quot;R&quot;\ #,##0.000000"/>
    <numFmt numFmtId="169" formatCode="_(* #,##0.0000_);_(* \(#,##0.0000\);_(* &quot;-&quot;??_);_(@_)"/>
    <numFmt numFmtId="170" formatCode="#,##0.000"/>
    <numFmt numFmtId="171" formatCode="0."/>
    <numFmt numFmtId="172" formatCode="[$-409]mmm\-yy;@"/>
    <numFmt numFmtId="173" formatCode="mmm\-yyyy"/>
  </numFmts>
  <fonts count="26" x14ac:knownFonts="1">
    <font>
      <sz val="10"/>
      <name val="Arial"/>
    </font>
    <font>
      <sz val="11"/>
      <color theme="1"/>
      <name val="Calibri"/>
      <family val="2"/>
      <scheme val="minor"/>
    </font>
    <font>
      <sz val="10"/>
      <name val="Arial"/>
      <family val="2"/>
    </font>
    <font>
      <sz val="10"/>
      <name val="Arial"/>
      <family val="2"/>
    </font>
    <font>
      <sz val="11"/>
      <name val="Arial"/>
      <family val="2"/>
    </font>
    <font>
      <b/>
      <sz val="11"/>
      <name val="Arial"/>
      <family val="2"/>
    </font>
    <font>
      <sz val="10"/>
      <name val="Arial"/>
      <family val="2"/>
    </font>
    <font>
      <b/>
      <sz val="10"/>
      <color indexed="10"/>
      <name val="Arial"/>
      <family val="2"/>
    </font>
    <font>
      <b/>
      <sz val="10"/>
      <color indexed="12"/>
      <name val="Arial"/>
      <family val="2"/>
    </font>
    <font>
      <b/>
      <sz val="12"/>
      <name val="Arial"/>
      <family val="2"/>
    </font>
    <font>
      <b/>
      <sz val="11"/>
      <color rgb="FF0070C0"/>
      <name val="Arial"/>
      <family val="2"/>
    </font>
    <font>
      <b/>
      <sz val="11"/>
      <color rgb="FFFF0000"/>
      <name val="Arial"/>
      <family val="2"/>
    </font>
    <font>
      <sz val="10"/>
      <name val="Arial"/>
    </font>
    <font>
      <sz val="12"/>
      <name val="Arial"/>
      <family val="2"/>
    </font>
    <font>
      <sz val="12"/>
      <color indexed="12"/>
      <name val="Arial"/>
      <family val="2"/>
    </font>
    <font>
      <sz val="12"/>
      <color indexed="17"/>
      <name val="Arial"/>
      <family val="2"/>
    </font>
    <font>
      <sz val="12"/>
      <color indexed="10"/>
      <name val="Arial"/>
      <family val="2"/>
    </font>
    <font>
      <b/>
      <sz val="14"/>
      <name val="Arial"/>
      <family val="2"/>
    </font>
    <font>
      <b/>
      <sz val="10"/>
      <name val="Arial"/>
      <family val="2"/>
    </font>
    <font>
      <sz val="10"/>
      <color indexed="10"/>
      <name val="Arial"/>
      <family val="2"/>
    </font>
    <font>
      <b/>
      <sz val="12"/>
      <color indexed="10"/>
      <name val="Arial"/>
      <family val="2"/>
    </font>
    <font>
      <b/>
      <sz val="9"/>
      <name val="Arial"/>
      <family val="2"/>
    </font>
    <font>
      <sz val="9"/>
      <name val="Arial"/>
      <family val="2"/>
    </font>
    <font>
      <sz val="9"/>
      <color indexed="10"/>
      <name val="Arial"/>
      <family val="2"/>
    </font>
    <font>
      <b/>
      <sz val="10"/>
      <color indexed="8"/>
      <name val="Arial"/>
      <family val="2"/>
    </font>
    <font>
      <b/>
      <sz val="12"/>
      <color rgb="FFFF0000"/>
      <name val="Arial"/>
      <family val="2"/>
    </font>
  </fonts>
  <fills count="8">
    <fill>
      <patternFill patternType="none"/>
    </fill>
    <fill>
      <patternFill patternType="gray125"/>
    </fill>
    <fill>
      <patternFill patternType="solid">
        <fgColor theme="0"/>
        <bgColor indexed="64"/>
      </patternFill>
    </fill>
    <fill>
      <patternFill patternType="solid">
        <fgColor indexed="55"/>
        <bgColor indexed="64"/>
      </patternFill>
    </fill>
    <fill>
      <patternFill patternType="solid">
        <fgColor indexed="50"/>
        <bgColor indexed="64"/>
      </patternFill>
    </fill>
    <fill>
      <patternFill patternType="solid">
        <fgColor indexed="42"/>
        <bgColor indexed="64"/>
      </patternFill>
    </fill>
    <fill>
      <patternFill patternType="solid">
        <fgColor theme="3" tint="0.59999389629810485"/>
        <bgColor indexed="64"/>
      </patternFill>
    </fill>
    <fill>
      <patternFill patternType="solid">
        <fgColor theme="3" tint="0.79998168889431442"/>
        <bgColor indexed="64"/>
      </patternFill>
    </fill>
  </fills>
  <borders count="5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s>
  <cellStyleXfs count="12">
    <xf numFmtId="0" fontId="0" fillId="0" borderId="0"/>
    <xf numFmtId="165" fontId="3" fillId="0" borderId="0" applyFont="0" applyFill="0" applyBorder="0" applyAlignment="0" applyProtection="0">
      <alignment vertical="center"/>
    </xf>
    <xf numFmtId="165" fontId="6" fillId="0" borderId="0" applyFont="0" applyFill="0" applyBorder="0" applyAlignment="0" applyProtection="0"/>
    <xf numFmtId="165" fontId="2" fillId="0" borderId="0" applyFont="0" applyFill="0" applyBorder="0" applyAlignment="0" applyProtection="0"/>
    <xf numFmtId="0" fontId="2" fillId="0" borderId="0"/>
    <xf numFmtId="0" fontId="3" fillId="0" borderId="0" applyProtection="0"/>
    <xf numFmtId="9" fontId="3" fillId="0" borderId="0" applyFont="0" applyFill="0" applyBorder="0" applyAlignment="0" applyProtection="0">
      <alignment vertical="center"/>
    </xf>
    <xf numFmtId="43" fontId="12" fillId="0" borderId="0" applyFont="0" applyFill="0" applyBorder="0" applyAlignment="0" applyProtection="0"/>
    <xf numFmtId="0" fontId="2" fillId="0" borderId="0"/>
    <xf numFmtId="0" fontId="1" fillId="0" borderId="0"/>
    <xf numFmtId="43" fontId="2" fillId="0" borderId="0" applyFont="0" applyFill="0" applyBorder="0" applyAlignment="0" applyProtection="0"/>
    <xf numFmtId="9" fontId="2" fillId="0" borderId="0" applyFont="0" applyFill="0" applyBorder="0" applyAlignment="0" applyProtection="0"/>
  </cellStyleXfs>
  <cellXfs count="232">
    <xf numFmtId="0" fontId="0" fillId="0" borderId="0" xfId="0"/>
    <xf numFmtId="0" fontId="4" fillId="0" borderId="2" xfId="4" applyFont="1" applyBorder="1" applyAlignment="1">
      <alignment vertical="center" wrapText="1"/>
    </xf>
    <xf numFmtId="0" fontId="4" fillId="0" borderId="1" xfId="4" applyFont="1" applyBorder="1" applyAlignment="1">
      <alignment horizontal="center" vertical="center"/>
    </xf>
    <xf numFmtId="164" fontId="4" fillId="0" borderId="2" xfId="3" applyNumberFormat="1" applyFont="1" applyBorder="1" applyAlignment="1">
      <alignment horizontal="right" vertical="center"/>
    </xf>
    <xf numFmtId="0" fontId="4" fillId="0" borderId="6" xfId="4" applyFont="1" applyBorder="1" applyAlignment="1">
      <alignment horizontal="left" vertical="center" wrapText="1"/>
    </xf>
    <xf numFmtId="0" fontId="5" fillId="0" borderId="6" xfId="4" applyFont="1" applyBorder="1" applyAlignment="1">
      <alignment vertical="center" wrapText="1"/>
    </xf>
    <xf numFmtId="0" fontId="4" fillId="0" borderId="6" xfId="4" applyFont="1" applyBorder="1" applyAlignment="1">
      <alignment vertical="center" wrapText="1"/>
    </xf>
    <xf numFmtId="0" fontId="9" fillId="0" borderId="2" xfId="8" applyFont="1" applyBorder="1" applyAlignment="1">
      <alignment horizontal="left" vertical="center"/>
    </xf>
    <xf numFmtId="0" fontId="9" fillId="0" borderId="0" xfId="8" applyFont="1" applyAlignment="1">
      <alignment vertical="center"/>
    </xf>
    <xf numFmtId="0" fontId="13" fillId="0" borderId="0" xfId="8" applyFont="1" applyAlignment="1">
      <alignment vertical="center"/>
    </xf>
    <xf numFmtId="0" fontId="14" fillId="0" borderId="0" xfId="8" applyFont="1" applyAlignment="1">
      <alignment vertical="center"/>
    </xf>
    <xf numFmtId="168" fontId="15" fillId="0" borderId="0" xfId="8" applyNumberFormat="1" applyFont="1" applyAlignment="1">
      <alignment vertical="center" wrapText="1"/>
    </xf>
    <xf numFmtId="0" fontId="14" fillId="0" borderId="0" xfId="8" applyFont="1" applyAlignment="1">
      <alignment horizontal="center" vertical="center"/>
    </xf>
    <xf numFmtId="0" fontId="16" fillId="0" borderId="0" xfId="8" applyFont="1" applyAlignment="1">
      <alignment vertical="center"/>
    </xf>
    <xf numFmtId="39" fontId="16" fillId="0" borderId="0" xfId="8" applyNumberFormat="1" applyFont="1" applyAlignment="1">
      <alignment vertical="center"/>
    </xf>
    <xf numFmtId="0" fontId="15" fillId="0" borderId="0" xfId="8" applyFont="1" applyAlignment="1">
      <alignment vertical="center"/>
    </xf>
    <xf numFmtId="0" fontId="1" fillId="0" borderId="0" xfId="9"/>
    <xf numFmtId="0" fontId="9" fillId="0" borderId="2" xfId="8" applyFont="1" applyBorder="1" applyAlignment="1">
      <alignment horizontal="left" vertical="center" wrapText="1"/>
    </xf>
    <xf numFmtId="10" fontId="13" fillId="0" borderId="0" xfId="8" applyNumberFormat="1" applyFont="1" applyAlignment="1">
      <alignment vertical="center"/>
    </xf>
    <xf numFmtId="10" fontId="14" fillId="0" borderId="0" xfId="8" applyNumberFormat="1" applyFont="1" applyAlignment="1">
      <alignment vertical="center"/>
    </xf>
    <xf numFmtId="169" fontId="15" fillId="0" borderId="0" xfId="10" applyNumberFormat="1" applyFont="1" applyFill="1" applyBorder="1" applyAlignment="1">
      <alignment vertical="center"/>
    </xf>
    <xf numFmtId="0" fontId="9" fillId="0" borderId="0" xfId="8" applyFont="1" applyAlignment="1">
      <alignment vertical="center" wrapText="1"/>
    </xf>
    <xf numFmtId="0" fontId="9" fillId="0" borderId="0" xfId="8" applyFont="1" applyAlignment="1">
      <alignment horizontal="left" vertical="center"/>
    </xf>
    <xf numFmtId="0" fontId="2" fillId="0" borderId="0" xfId="8"/>
    <xf numFmtId="0" fontId="2" fillId="0" borderId="0" xfId="8" applyAlignment="1">
      <alignment vertical="center"/>
    </xf>
    <xf numFmtId="0" fontId="2" fillId="0" borderId="0" xfId="8" applyAlignment="1">
      <alignment vertical="center" wrapText="1" shrinkToFit="1"/>
    </xf>
    <xf numFmtId="0" fontId="18" fillId="0" borderId="0" xfId="8" applyFont="1" applyAlignment="1">
      <alignment vertical="center" wrapText="1"/>
    </xf>
    <xf numFmtId="0" fontId="18" fillId="3" borderId="14" xfId="8" applyFont="1" applyFill="1" applyBorder="1" applyAlignment="1">
      <alignment vertical="center" wrapText="1"/>
    </xf>
    <xf numFmtId="0" fontId="9" fillId="3" borderId="15" xfId="8" applyFont="1" applyFill="1" applyBorder="1" applyAlignment="1">
      <alignment horizontal="center" vertical="center" wrapText="1"/>
    </xf>
    <xf numFmtId="0" fontId="9" fillId="3" borderId="16" xfId="8" applyFont="1" applyFill="1" applyBorder="1" applyAlignment="1">
      <alignment vertical="center"/>
    </xf>
    <xf numFmtId="0" fontId="9" fillId="3" borderId="15" xfId="8" applyFont="1" applyFill="1" applyBorder="1" applyAlignment="1">
      <alignment vertical="center"/>
    </xf>
    <xf numFmtId="0" fontId="2" fillId="0" borderId="17" xfId="8" applyBorder="1" applyAlignment="1">
      <alignment vertical="center" wrapText="1"/>
    </xf>
    <xf numFmtId="0" fontId="13" fillId="0" borderId="18" xfId="8" applyFont="1" applyBorder="1" applyAlignment="1">
      <alignment horizontal="center" vertical="center"/>
    </xf>
    <xf numFmtId="0" fontId="9" fillId="0" borderId="18" xfId="8" applyFont="1" applyBorder="1" applyAlignment="1">
      <alignment vertical="center"/>
    </xf>
    <xf numFmtId="0" fontId="2" fillId="0" borderId="20" xfId="8" applyBorder="1" applyAlignment="1">
      <alignment vertical="center" wrapText="1"/>
    </xf>
    <xf numFmtId="0" fontId="4" fillId="0" borderId="21" xfId="8" applyFont="1" applyBorder="1" applyAlignment="1">
      <alignment horizontal="center" vertical="center"/>
    </xf>
    <xf numFmtId="0" fontId="2" fillId="0" borderId="27" xfId="8" applyBorder="1" applyAlignment="1">
      <alignment vertical="center" wrapText="1"/>
    </xf>
    <xf numFmtId="0" fontId="4" fillId="0" borderId="28" xfId="8" applyFont="1" applyBorder="1" applyAlignment="1">
      <alignment horizontal="center" vertical="center"/>
    </xf>
    <xf numFmtId="0" fontId="2" fillId="0" borderId="0" xfId="8" applyAlignment="1">
      <alignment horizontal="left" vertical="center"/>
    </xf>
    <xf numFmtId="171" fontId="4" fillId="0" borderId="2" xfId="8" applyNumberFormat="1" applyFont="1" applyBorder="1" applyAlignment="1">
      <alignment horizontal="left" wrapText="1"/>
    </xf>
    <xf numFmtId="171" fontId="5" fillId="0" borderId="0" xfId="8" applyNumberFormat="1" applyFont="1" applyAlignment="1">
      <alignment horizontal="left" wrapText="1"/>
    </xf>
    <xf numFmtId="0" fontId="5" fillId="0" borderId="0" xfId="8" applyFont="1"/>
    <xf numFmtId="0" fontId="4" fillId="0" borderId="0" xfId="8" applyFont="1" applyAlignment="1">
      <alignment vertical="center"/>
    </xf>
    <xf numFmtId="0" fontId="13" fillId="0" borderId="2" xfId="8" applyFont="1" applyBorder="1" applyAlignment="1">
      <alignment horizontal="left" vertical="top" wrapText="1"/>
    </xf>
    <xf numFmtId="0" fontId="13" fillId="0" borderId="0" xfId="8" applyFont="1" applyAlignment="1">
      <alignment horizontal="center" vertical="center"/>
    </xf>
    <xf numFmtId="0" fontId="13" fillId="0" borderId="2" xfId="8" quotePrefix="1" applyFont="1" applyBorder="1" applyAlignment="1">
      <alignment horizontal="left" vertical="top" wrapText="1"/>
    </xf>
    <xf numFmtId="0" fontId="13" fillId="0" borderId="0" xfId="8" applyFont="1" applyAlignment="1">
      <alignment horizontal="left" vertical="center" wrapText="1"/>
    </xf>
    <xf numFmtId="0" fontId="13" fillId="0" borderId="0" xfId="8" applyFont="1" applyAlignment="1">
      <alignment horizontal="left" wrapText="1"/>
    </xf>
    <xf numFmtId="0" fontId="2" fillId="0" borderId="0" xfId="8" applyAlignment="1">
      <alignment horizontal="left" vertical="center" wrapText="1"/>
    </xf>
    <xf numFmtId="0" fontId="13" fillId="0" borderId="32" xfId="8" applyFont="1" applyBorder="1" applyAlignment="1">
      <alignment horizontal="left" vertical="top" wrapText="1"/>
    </xf>
    <xf numFmtId="0" fontId="13" fillId="0" borderId="33" xfId="8" applyFont="1" applyBorder="1" applyAlignment="1">
      <alignment horizontal="left" vertical="top" wrapText="1"/>
    </xf>
    <xf numFmtId="0" fontId="4" fillId="0" borderId="0" xfId="8" applyFont="1" applyAlignment="1">
      <alignment horizontal="left" vertical="center" wrapText="1"/>
    </xf>
    <xf numFmtId="0" fontId="4" fillId="0" borderId="0" xfId="8" quotePrefix="1" applyFont="1" applyAlignment="1">
      <alignment horizontal="left" vertical="top" wrapText="1"/>
    </xf>
    <xf numFmtId="0" fontId="4" fillId="0" borderId="0" xfId="8" applyFont="1" applyAlignment="1">
      <alignment horizontal="left" vertical="top" wrapText="1"/>
    </xf>
    <xf numFmtId="0" fontId="2" fillId="0" borderId="0" xfId="8" applyAlignment="1">
      <alignment horizontal="left" vertical="top" wrapText="1"/>
    </xf>
    <xf numFmtId="0" fontId="18" fillId="0" borderId="0" xfId="8" quotePrefix="1" applyFont="1" applyAlignment="1">
      <alignment horizontal="center" vertical="center" wrapText="1"/>
    </xf>
    <xf numFmtId="0" fontId="5" fillId="4" borderId="2" xfId="8" applyFont="1" applyFill="1" applyBorder="1" applyAlignment="1">
      <alignment horizontal="center" vertical="center" wrapText="1"/>
    </xf>
    <xf numFmtId="0" fontId="2" fillId="0" borderId="8" xfId="8" applyBorder="1" applyAlignment="1">
      <alignment vertical="center"/>
    </xf>
    <xf numFmtId="0" fontId="2" fillId="0" borderId="6" xfId="8" applyBorder="1" applyAlignment="1">
      <alignment vertical="center"/>
    </xf>
    <xf numFmtId="0" fontId="21" fillId="3" borderId="2" xfId="8" applyFont="1" applyFill="1" applyBorder="1" applyAlignment="1">
      <alignment horizontal="center" vertical="center" wrapText="1"/>
    </xf>
    <xf numFmtId="0" fontId="21" fillId="3" borderId="2" xfId="8" quotePrefix="1" applyFont="1" applyFill="1" applyBorder="1" applyAlignment="1">
      <alignment horizontal="center" vertical="center" wrapText="1"/>
    </xf>
    <xf numFmtId="0" fontId="21" fillId="3" borderId="33" xfId="8" quotePrefix="1" applyFont="1" applyFill="1" applyBorder="1" applyAlignment="1">
      <alignment horizontal="center" vertical="center" wrapText="1"/>
    </xf>
    <xf numFmtId="172" fontId="2" fillId="3" borderId="6" xfId="8" applyNumberFormat="1" applyFill="1" applyBorder="1" applyAlignment="1">
      <alignment horizontal="center" vertical="center"/>
    </xf>
    <xf numFmtId="0" fontId="22" fillId="0" borderId="2" xfId="8" applyFont="1" applyBorder="1" applyAlignment="1">
      <alignment horizontal="center" vertical="center" wrapText="1"/>
    </xf>
    <xf numFmtId="9" fontId="23" fillId="5" borderId="2" xfId="11" applyFont="1" applyFill="1" applyBorder="1" applyAlignment="1">
      <alignment horizontal="center" vertical="center"/>
    </xf>
    <xf numFmtId="0" fontId="23" fillId="5" borderId="2" xfId="8" applyFont="1" applyFill="1" applyBorder="1" applyAlignment="1">
      <alignment vertical="center"/>
    </xf>
    <xf numFmtId="0" fontId="23" fillId="5" borderId="33" xfId="8" applyFont="1" applyFill="1" applyBorder="1" applyAlignment="1">
      <alignment vertical="center"/>
    </xf>
    <xf numFmtId="173" fontId="23" fillId="5" borderId="33" xfId="8" applyNumberFormat="1" applyFont="1" applyFill="1" applyBorder="1" applyAlignment="1">
      <alignment vertical="center"/>
    </xf>
    <xf numFmtId="0" fontId="19" fillId="5" borderId="2" xfId="8" applyFont="1" applyFill="1" applyBorder="1" applyAlignment="1">
      <alignment horizontal="center" vertical="center"/>
    </xf>
    <xf numFmtId="0" fontId="23" fillId="5" borderId="33" xfId="8" applyFont="1" applyFill="1" applyBorder="1" applyAlignment="1">
      <alignment horizontal="center" vertical="center"/>
    </xf>
    <xf numFmtId="0" fontId="19" fillId="5" borderId="6" xfId="8" applyFont="1" applyFill="1" applyBorder="1" applyAlignment="1">
      <alignment vertical="center"/>
    </xf>
    <xf numFmtId="0" fontId="19" fillId="5" borderId="2" xfId="8" applyFont="1" applyFill="1" applyBorder="1" applyAlignment="1">
      <alignment vertical="center"/>
    </xf>
    <xf numFmtId="0" fontId="19" fillId="0" borderId="0" xfId="8" applyFont="1" applyAlignment="1">
      <alignment vertical="center"/>
    </xf>
    <xf numFmtId="9" fontId="19" fillId="5" borderId="2" xfId="11" applyFont="1" applyFill="1" applyBorder="1" applyAlignment="1">
      <alignment horizontal="center" vertical="center"/>
    </xf>
    <xf numFmtId="173" fontId="19" fillId="5" borderId="2" xfId="8" applyNumberFormat="1" applyFont="1" applyFill="1" applyBorder="1" applyAlignment="1">
      <alignment vertical="center"/>
    </xf>
    <xf numFmtId="9" fontId="18" fillId="0" borderId="2" xfId="11" applyFont="1" applyBorder="1" applyAlignment="1">
      <alignment horizontal="center" vertical="center"/>
    </xf>
    <xf numFmtId="0" fontId="18" fillId="0" borderId="2" xfId="8" quotePrefix="1" applyFont="1" applyBorder="1" applyAlignment="1">
      <alignment horizontal="left" vertical="center"/>
    </xf>
    <xf numFmtId="0" fontId="2" fillId="0" borderId="2" xfId="8" applyBorder="1" applyAlignment="1">
      <alignment vertical="center"/>
    </xf>
    <xf numFmtId="0" fontId="2" fillId="0" borderId="34" xfId="8" applyBorder="1" applyAlignment="1">
      <alignment vertical="center"/>
    </xf>
    <xf numFmtId="0" fontId="2" fillId="0" borderId="2" xfId="8" applyBorder="1" applyAlignment="1">
      <alignment horizontal="center" vertical="center" wrapText="1"/>
    </xf>
    <xf numFmtId="0" fontId="18" fillId="0" borderId="2" xfId="8" applyFont="1" applyBorder="1" applyAlignment="1">
      <alignment vertical="center"/>
    </xf>
    <xf numFmtId="0" fontId="24" fillId="5" borderId="2" xfId="8" applyFont="1" applyFill="1" applyBorder="1" applyAlignment="1">
      <alignment vertical="center"/>
    </xf>
    <xf numFmtId="0" fontId="2" fillId="0" borderId="0" xfId="8" applyAlignment="1">
      <alignment horizontal="center" vertical="center" wrapText="1"/>
    </xf>
    <xf numFmtId="0" fontId="2" fillId="0" borderId="0" xfId="8" applyAlignment="1">
      <alignment vertical="center" wrapText="1"/>
    </xf>
    <xf numFmtId="0" fontId="4" fillId="0" borderId="0" xfId="4" applyFont="1" applyAlignment="1">
      <alignment vertical="center"/>
    </xf>
    <xf numFmtId="0" fontId="5" fillId="0" borderId="25" xfId="4" applyFont="1" applyBorder="1" applyAlignment="1">
      <alignment horizontal="center" vertical="center"/>
    </xf>
    <xf numFmtId="0" fontId="5" fillId="0" borderId="25" xfId="4" applyFont="1" applyBorder="1" applyAlignment="1">
      <alignment horizontal="center" vertical="center" wrapText="1"/>
    </xf>
    <xf numFmtId="0" fontId="5" fillId="0" borderId="12" xfId="4" applyFont="1" applyBorder="1" applyAlignment="1">
      <alignment vertical="center"/>
    </xf>
    <xf numFmtId="0" fontId="4" fillId="0" borderId="20" xfId="4" quotePrefix="1" applyFont="1" applyBorder="1" applyAlignment="1">
      <alignment vertical="center"/>
    </xf>
    <xf numFmtId="0" fontId="4" fillId="0" borderId="27" xfId="4" quotePrefix="1" applyFont="1" applyBorder="1" applyAlignment="1">
      <alignment vertical="center"/>
    </xf>
    <xf numFmtId="164" fontId="4" fillId="2" borderId="2" xfId="3" applyNumberFormat="1" applyFont="1" applyFill="1" applyBorder="1" applyAlignment="1">
      <alignment horizontal="right" vertical="center" wrapText="1"/>
    </xf>
    <xf numFmtId="3" fontId="10" fillId="0" borderId="2" xfId="4" applyNumberFormat="1" applyFont="1" applyBorder="1" applyAlignment="1">
      <alignment horizontal="right" vertical="center"/>
    </xf>
    <xf numFmtId="164" fontId="4" fillId="0" borderId="5" xfId="4" applyNumberFormat="1" applyFont="1" applyBorder="1" applyAlignment="1">
      <alignment vertical="center"/>
    </xf>
    <xf numFmtId="0" fontId="10" fillId="0" borderId="0" xfId="4" applyFont="1" applyAlignment="1">
      <alignment horizontal="center" vertical="center"/>
    </xf>
    <xf numFmtId="164" fontId="4" fillId="2" borderId="2" xfId="3" applyNumberFormat="1" applyFont="1" applyFill="1" applyBorder="1" applyAlignment="1">
      <alignment horizontal="right" vertical="center"/>
    </xf>
    <xf numFmtId="0" fontId="4" fillId="0" borderId="35" xfId="4" applyFont="1" applyBorder="1" applyAlignment="1">
      <alignment vertical="center" wrapText="1"/>
    </xf>
    <xf numFmtId="0" fontId="4" fillId="0" borderId="34" xfId="4" applyFont="1" applyBorder="1" applyAlignment="1">
      <alignment horizontal="center" vertical="center"/>
    </xf>
    <xf numFmtId="164" fontId="4" fillId="0" borderId="32" xfId="3" applyNumberFormat="1" applyFont="1" applyBorder="1" applyAlignment="1">
      <alignment horizontal="right" vertical="center"/>
    </xf>
    <xf numFmtId="3" fontId="10" fillId="0" borderId="32" xfId="4" applyNumberFormat="1" applyFont="1" applyBorder="1" applyAlignment="1">
      <alignment horizontal="right" vertical="center"/>
    </xf>
    <xf numFmtId="164" fontId="4" fillId="0" borderId="36" xfId="4" applyNumberFormat="1" applyFont="1" applyBorder="1" applyAlignment="1">
      <alignment vertical="center"/>
    </xf>
    <xf numFmtId="0" fontId="5" fillId="0" borderId="0" xfId="4" applyFont="1" applyAlignment="1">
      <alignment vertical="center"/>
    </xf>
    <xf numFmtId="164" fontId="11" fillId="0" borderId="5" xfId="4" applyNumberFormat="1" applyFont="1" applyBorder="1" applyAlignment="1">
      <alignment horizontal="center" vertical="center"/>
    </xf>
    <xf numFmtId="0" fontId="4" fillId="0" borderId="46" xfId="4" quotePrefix="1" applyFont="1" applyBorder="1" applyAlignment="1">
      <alignment vertical="center"/>
    </xf>
    <xf numFmtId="0" fontId="4" fillId="0" borderId="47" xfId="4" applyFont="1" applyBorder="1" applyAlignment="1">
      <alignment vertical="center" wrapText="1"/>
    </xf>
    <xf numFmtId="0" fontId="4" fillId="0" borderId="42" xfId="4" applyFont="1" applyBorder="1" applyAlignment="1">
      <alignment horizontal="center" vertical="center"/>
    </xf>
    <xf numFmtId="164" fontId="4" fillId="2" borderId="33" xfId="3" applyNumberFormat="1" applyFont="1" applyFill="1" applyBorder="1" applyAlignment="1">
      <alignment horizontal="right" vertical="center"/>
    </xf>
    <xf numFmtId="3" fontId="10" fillId="0" borderId="33" xfId="4" applyNumberFormat="1" applyFont="1" applyBorder="1" applyAlignment="1">
      <alignment horizontal="right" vertical="center"/>
    </xf>
    <xf numFmtId="0" fontId="4" fillId="0" borderId="35" xfId="4" applyFont="1" applyBorder="1" applyAlignment="1">
      <alignment horizontal="left" vertical="center" wrapText="1"/>
    </xf>
    <xf numFmtId="0" fontId="4" fillId="0" borderId="50" xfId="4" quotePrefix="1" applyFont="1" applyBorder="1" applyAlignment="1">
      <alignment vertical="center"/>
    </xf>
    <xf numFmtId="0" fontId="4" fillId="0" borderId="12" xfId="4" quotePrefix="1" applyFont="1" applyBorder="1" applyAlignment="1">
      <alignment vertical="center"/>
    </xf>
    <xf numFmtId="43" fontId="4" fillId="0" borderId="0" xfId="7" applyFont="1" applyAlignment="1">
      <alignment vertical="center"/>
    </xf>
    <xf numFmtId="164" fontId="4" fillId="0" borderId="2" xfId="3" applyNumberFormat="1" applyFont="1" applyFill="1" applyBorder="1" applyAlignment="1">
      <alignment horizontal="right" vertical="center"/>
    </xf>
    <xf numFmtId="0" fontId="4" fillId="0" borderId="2" xfId="4" applyFont="1" applyBorder="1" applyAlignment="1">
      <alignment horizontal="center" vertical="center"/>
    </xf>
    <xf numFmtId="0" fontId="5" fillId="0" borderId="51" xfId="4" applyFont="1" applyBorder="1" applyAlignment="1">
      <alignment vertical="center" wrapText="1"/>
    </xf>
    <xf numFmtId="0" fontId="4" fillId="0" borderId="12" xfId="4" applyFont="1" applyBorder="1" applyAlignment="1">
      <alignment vertical="center"/>
    </xf>
    <xf numFmtId="0" fontId="5" fillId="0" borderId="53" xfId="4" applyFont="1" applyBorder="1" applyAlignment="1">
      <alignment vertical="center" wrapText="1"/>
    </xf>
    <xf numFmtId="0" fontId="5" fillId="0" borderId="7" xfId="4" applyFont="1" applyBorder="1" applyAlignment="1">
      <alignment vertical="center"/>
    </xf>
    <xf numFmtId="0" fontId="5" fillId="0" borderId="33" xfId="4" applyFont="1" applyBorder="1" applyAlignment="1">
      <alignment vertical="center" wrapText="1"/>
    </xf>
    <xf numFmtId="0" fontId="5" fillId="0" borderId="42" xfId="4" applyFont="1" applyBorder="1" applyAlignment="1">
      <alignment horizontal="center" vertical="center"/>
    </xf>
    <xf numFmtId="165" fontId="5" fillId="0" borderId="33" xfId="3" applyFont="1" applyBorder="1" applyAlignment="1">
      <alignment horizontal="center" vertical="center"/>
    </xf>
    <xf numFmtId="165" fontId="5" fillId="0" borderId="33" xfId="3" applyFont="1" applyBorder="1" applyAlignment="1">
      <alignment vertical="center" wrapText="1"/>
    </xf>
    <xf numFmtId="0" fontId="4" fillId="0" borderId="20" xfId="4" quotePrefix="1" applyFont="1" applyBorder="1" applyAlignment="1">
      <alignment horizontal="left" vertical="center"/>
    </xf>
    <xf numFmtId="0" fontId="4" fillId="0" borderId="50" xfId="4" applyFont="1" applyBorder="1" applyAlignment="1">
      <alignment vertical="center"/>
    </xf>
    <xf numFmtId="0" fontId="5" fillId="0" borderId="51" xfId="4" applyFont="1" applyBorder="1" applyAlignment="1">
      <alignment horizontal="center" vertical="center"/>
    </xf>
    <xf numFmtId="0" fontId="4" fillId="0" borderId="56" xfId="4" quotePrefix="1" applyFont="1" applyBorder="1" applyAlignment="1">
      <alignment vertical="center"/>
    </xf>
    <xf numFmtId="0" fontId="4" fillId="0" borderId="3" xfId="4" applyFont="1" applyBorder="1" applyAlignment="1">
      <alignment vertical="center" wrapText="1"/>
    </xf>
    <xf numFmtId="0" fontId="4" fillId="0" borderId="3" xfId="4" applyFont="1" applyBorder="1" applyAlignment="1">
      <alignment horizontal="center" vertical="center"/>
    </xf>
    <xf numFmtId="164" fontId="4" fillId="0" borderId="3" xfId="3" applyNumberFormat="1" applyFont="1" applyBorder="1" applyAlignment="1">
      <alignment horizontal="right" vertical="center" wrapText="1"/>
    </xf>
    <xf numFmtId="164" fontId="4" fillId="0" borderId="49" xfId="4" applyNumberFormat="1" applyFont="1" applyBorder="1" applyAlignment="1">
      <alignment vertical="center"/>
    </xf>
    <xf numFmtId="3" fontId="10" fillId="0" borderId="3" xfId="4" applyNumberFormat="1" applyFont="1" applyBorder="1" applyAlignment="1">
      <alignment horizontal="right" vertical="center"/>
    </xf>
    <xf numFmtId="0" fontId="5" fillId="0" borderId="0" xfId="4" applyFont="1" applyAlignment="1">
      <alignment horizontal="center" vertical="center" wrapText="1"/>
    </xf>
    <xf numFmtId="0" fontId="5" fillId="0" borderId="22" xfId="4" applyFont="1" applyBorder="1" applyAlignment="1">
      <alignment horizontal="center" vertical="center"/>
    </xf>
    <xf numFmtId="0" fontId="4" fillId="0" borderId="46" xfId="4" applyFont="1" applyBorder="1" applyAlignment="1">
      <alignment vertical="center"/>
    </xf>
    <xf numFmtId="0" fontId="5" fillId="0" borderId="1" xfId="4" applyFont="1" applyBorder="1" applyAlignment="1">
      <alignment horizontal="center" vertical="center"/>
    </xf>
    <xf numFmtId="0" fontId="5" fillId="0" borderId="54" xfId="4" applyFont="1" applyBorder="1" applyAlignment="1">
      <alignment horizontal="center" vertical="center"/>
    </xf>
    <xf numFmtId="0" fontId="5" fillId="0" borderId="15" xfId="4" applyFont="1" applyBorder="1" applyAlignment="1">
      <alignment horizontal="center" vertical="center" wrapText="1"/>
    </xf>
    <xf numFmtId="165" fontId="5" fillId="0" borderId="49" xfId="3" applyFont="1" applyBorder="1" applyAlignment="1">
      <alignment horizontal="center" vertical="center"/>
    </xf>
    <xf numFmtId="0" fontId="5" fillId="0" borderId="25" xfId="4" applyFont="1" applyBorder="1" applyAlignment="1">
      <alignment vertical="center" wrapText="1"/>
    </xf>
    <xf numFmtId="0" fontId="5" fillId="0" borderId="40" xfId="4" applyFont="1" applyBorder="1" applyAlignment="1">
      <alignment vertical="center" wrapText="1"/>
    </xf>
    <xf numFmtId="0" fontId="5" fillId="0" borderId="25" xfId="4" quotePrefix="1" applyFont="1" applyBorder="1" applyAlignment="1">
      <alignment vertical="center" wrapText="1"/>
    </xf>
    <xf numFmtId="0" fontId="5" fillId="0" borderId="51" xfId="4" quotePrefix="1" applyFont="1" applyBorder="1" applyAlignment="1">
      <alignment vertical="center" wrapText="1"/>
    </xf>
    <xf numFmtId="0" fontId="5" fillId="0" borderId="54" xfId="4" applyFont="1" applyBorder="1" applyAlignment="1">
      <alignment vertical="center" wrapText="1"/>
    </xf>
    <xf numFmtId="0" fontId="5" fillId="0" borderId="2" xfId="4" applyFont="1" applyBorder="1" applyAlignment="1">
      <alignment vertical="center" wrapText="1"/>
    </xf>
    <xf numFmtId="0" fontId="5" fillId="0" borderId="54" xfId="4" quotePrefix="1" applyFont="1" applyBorder="1" applyAlignment="1">
      <alignment vertical="center" wrapText="1"/>
    </xf>
    <xf numFmtId="44" fontId="4" fillId="0" borderId="2" xfId="1" applyNumberFormat="1" applyFont="1" applyBorder="1" applyAlignment="1">
      <alignment horizontal="center" vertical="center"/>
    </xf>
    <xf numFmtId="0" fontId="25" fillId="0" borderId="2" xfId="0" applyFont="1" applyBorder="1" applyAlignment="1">
      <alignment horizontal="left" vertical="center"/>
    </xf>
    <xf numFmtId="44" fontId="25" fillId="0" borderId="2" xfId="0" applyNumberFormat="1" applyFont="1" applyBorder="1" applyAlignment="1">
      <alignment vertical="center"/>
    </xf>
    <xf numFmtId="0" fontId="4" fillId="7" borderId="37" xfId="4" applyFont="1" applyFill="1" applyBorder="1" applyAlignment="1">
      <alignment horizontal="center" vertical="center"/>
    </xf>
    <xf numFmtId="164" fontId="4" fillId="7" borderId="38" xfId="3" applyNumberFormat="1" applyFont="1" applyFill="1" applyBorder="1" applyAlignment="1">
      <alignment horizontal="right" vertical="center"/>
    </xf>
    <xf numFmtId="3" fontId="10" fillId="7" borderId="38" xfId="4" applyNumberFormat="1" applyFont="1" applyFill="1" applyBorder="1" applyAlignment="1">
      <alignment horizontal="right" vertical="center"/>
    </xf>
    <xf numFmtId="164" fontId="11" fillId="7" borderId="39" xfId="4" applyNumberFormat="1" applyFont="1" applyFill="1" applyBorder="1" applyAlignment="1">
      <alignment horizontal="center" vertical="center"/>
    </xf>
    <xf numFmtId="0" fontId="4" fillId="0" borderId="44" xfId="4" applyFont="1" applyBorder="1" applyAlignment="1">
      <alignment horizontal="center" vertical="center"/>
    </xf>
    <xf numFmtId="164" fontId="4" fillId="0" borderId="45" xfId="3" applyNumberFormat="1" applyFont="1" applyBorder="1" applyAlignment="1">
      <alignment horizontal="right" vertical="center"/>
    </xf>
    <xf numFmtId="3" fontId="10" fillId="0" borderId="45" xfId="4" applyNumberFormat="1" applyFont="1" applyBorder="1" applyAlignment="1">
      <alignment horizontal="right" vertical="center"/>
    </xf>
    <xf numFmtId="164" fontId="11" fillId="0" borderId="55" xfId="4" applyNumberFormat="1" applyFont="1" applyBorder="1" applyAlignment="1">
      <alignment horizontal="center" vertical="center"/>
    </xf>
    <xf numFmtId="0" fontId="5" fillId="0" borderId="48" xfId="4" quotePrefix="1" applyFont="1" applyBorder="1" applyAlignment="1">
      <alignment vertical="center" wrapText="1"/>
    </xf>
    <xf numFmtId="0" fontId="5" fillId="0" borderId="48" xfId="4" applyFont="1" applyBorder="1" applyAlignment="1">
      <alignment vertical="center" wrapText="1"/>
    </xf>
    <xf numFmtId="0" fontId="4" fillId="0" borderId="4" xfId="4" applyFont="1" applyBorder="1" applyAlignment="1">
      <alignment horizontal="center" vertical="center"/>
    </xf>
    <xf numFmtId="164" fontId="4" fillId="0" borderId="3" xfId="3" applyNumberFormat="1" applyFont="1" applyBorder="1" applyAlignment="1">
      <alignment horizontal="right" vertical="center"/>
    </xf>
    <xf numFmtId="164" fontId="11" fillId="0" borderId="49" xfId="4" applyNumberFormat="1" applyFont="1" applyBorder="1" applyAlignment="1">
      <alignment horizontal="center" vertical="center"/>
    </xf>
    <xf numFmtId="0" fontId="5" fillId="0" borderId="57" xfId="4" applyFont="1" applyBorder="1" applyAlignment="1">
      <alignment vertical="center" wrapText="1"/>
    </xf>
    <xf numFmtId="164" fontId="11" fillId="0" borderId="39" xfId="4" applyNumberFormat="1" applyFont="1" applyBorder="1" applyAlignment="1">
      <alignment horizontal="center" vertical="center"/>
    </xf>
    <xf numFmtId="164" fontId="4" fillId="0" borderId="43" xfId="4" applyNumberFormat="1" applyFont="1" applyBorder="1" applyAlignment="1">
      <alignment vertical="center"/>
    </xf>
    <xf numFmtId="0" fontId="2" fillId="0" borderId="0" xfId="4" applyAlignment="1">
      <alignment horizontal="center" vertical="center" wrapText="1"/>
    </xf>
    <xf numFmtId="0" fontId="5" fillId="0" borderId="47" xfId="4" applyFont="1" applyBorder="1" applyAlignment="1">
      <alignment vertical="center" wrapText="1"/>
    </xf>
    <xf numFmtId="0" fontId="5" fillId="0" borderId="20" xfId="4" quotePrefix="1" applyFont="1" applyBorder="1" applyAlignment="1">
      <alignment vertical="center" wrapText="1"/>
    </xf>
    <xf numFmtId="0" fontId="5" fillId="0" borderId="20" xfId="4" applyFont="1" applyBorder="1" applyAlignment="1">
      <alignment vertical="center" wrapText="1"/>
    </xf>
    <xf numFmtId="164" fontId="4" fillId="0" borderId="32" xfId="3" applyNumberFormat="1" applyFont="1" applyFill="1" applyBorder="1" applyAlignment="1">
      <alignment horizontal="right" vertical="center"/>
    </xf>
    <xf numFmtId="0" fontId="10" fillId="7" borderId="38" xfId="4" applyFont="1" applyFill="1" applyBorder="1" applyAlignment="1">
      <alignment horizontal="center" vertical="center"/>
    </xf>
    <xf numFmtId="0" fontId="4" fillId="0" borderId="23" xfId="4" applyFont="1" applyBorder="1" applyAlignment="1">
      <alignment vertical="center" wrapText="1"/>
    </xf>
    <xf numFmtId="0" fontId="4" fillId="0" borderId="0" xfId="4" applyFont="1" applyAlignment="1">
      <alignment vertical="center" wrapText="1"/>
    </xf>
    <xf numFmtId="0" fontId="4" fillId="0" borderId="0" xfId="4" applyFont="1" applyAlignment="1">
      <alignment horizontal="center" vertical="center"/>
    </xf>
    <xf numFmtId="165" fontId="4" fillId="0" borderId="0" xfId="3" applyFont="1" applyAlignment="1">
      <alignment vertical="center"/>
    </xf>
    <xf numFmtId="164" fontId="4" fillId="0" borderId="0" xfId="1" applyNumberFormat="1" applyFont="1" applyBorder="1" applyAlignment="1">
      <alignment horizontal="center" vertical="center"/>
    </xf>
    <xf numFmtId="166" fontId="7" fillId="0" borderId="0" xfId="0" applyNumberFormat="1" applyFont="1" applyAlignment="1">
      <alignment vertical="center"/>
    </xf>
    <xf numFmtId="9" fontId="8" fillId="0" borderId="0" xfId="0" applyNumberFormat="1" applyFont="1" applyAlignment="1">
      <alignment vertical="center"/>
    </xf>
    <xf numFmtId="166" fontId="13" fillId="0" borderId="0" xfId="0" applyNumberFormat="1" applyFont="1" applyAlignment="1">
      <alignment vertical="center"/>
    </xf>
    <xf numFmtId="167" fontId="4" fillId="0" borderId="0" xfId="4" applyNumberFormat="1" applyFont="1" applyAlignment="1">
      <alignment vertical="center"/>
    </xf>
    <xf numFmtId="167" fontId="4" fillId="0" borderId="0" xfId="4" applyNumberFormat="1" applyFont="1" applyAlignment="1">
      <alignment horizontal="center" vertical="center"/>
    </xf>
    <xf numFmtId="0" fontId="5" fillId="0" borderId="24" xfId="4" applyFont="1" applyBorder="1" applyAlignment="1">
      <alignment horizontal="center" vertical="center" wrapText="1"/>
    </xf>
    <xf numFmtId="0" fontId="5" fillId="0" borderId="26" xfId="4" applyFont="1" applyBorder="1" applyAlignment="1">
      <alignment horizontal="center" vertical="center" wrapText="1"/>
    </xf>
    <xf numFmtId="0" fontId="5" fillId="0" borderId="0" xfId="4" applyFont="1" applyAlignment="1">
      <alignment horizontal="center" vertical="center" wrapText="1"/>
    </xf>
    <xf numFmtId="0" fontId="11" fillId="7" borderId="19" xfId="4" applyFont="1" applyFill="1" applyBorder="1" applyAlignment="1">
      <alignment horizontal="left" vertical="center" wrapText="1"/>
    </xf>
    <xf numFmtId="0" fontId="11" fillId="7" borderId="52" xfId="4" applyFont="1" applyFill="1" applyBorder="1" applyAlignment="1">
      <alignment horizontal="left" vertical="center" wrapText="1"/>
    </xf>
    <xf numFmtId="0" fontId="5" fillId="6" borderId="1" xfId="4" applyFont="1" applyFill="1" applyBorder="1" applyAlignment="1">
      <alignment horizontal="center" vertical="center" wrapText="1"/>
    </xf>
    <xf numFmtId="0" fontId="5" fillId="6" borderId="6" xfId="4" applyFont="1" applyFill="1" applyBorder="1" applyAlignment="1">
      <alignment horizontal="center" vertical="center" wrapText="1"/>
    </xf>
    <xf numFmtId="0" fontId="17" fillId="0" borderId="22" xfId="4" applyFont="1" applyBorder="1" applyAlignment="1">
      <alignment horizontal="center" vertical="center" wrapText="1"/>
    </xf>
    <xf numFmtId="0" fontId="17" fillId="0" borderId="23" xfId="4" applyFont="1" applyBorder="1" applyAlignment="1">
      <alignment horizontal="center" vertical="center" wrapText="1"/>
    </xf>
    <xf numFmtId="0" fontId="17" fillId="0" borderId="24" xfId="4" applyFont="1" applyBorder="1" applyAlignment="1">
      <alignment horizontal="center" vertical="center" wrapText="1"/>
    </xf>
    <xf numFmtId="0" fontId="17" fillId="0" borderId="29" xfId="4" applyFont="1" applyBorder="1" applyAlignment="1">
      <alignment horizontal="center" vertical="center" wrapText="1"/>
    </xf>
    <xf numFmtId="0" fontId="17" fillId="0" borderId="30" xfId="4" applyFont="1" applyBorder="1" applyAlignment="1">
      <alignment horizontal="center" vertical="center" wrapText="1"/>
    </xf>
    <xf numFmtId="0" fontId="17" fillId="0" borderId="31" xfId="4" applyFont="1" applyBorder="1" applyAlignment="1">
      <alignment horizontal="center" vertical="center" wrapText="1"/>
    </xf>
    <xf numFmtId="0" fontId="5" fillId="0" borderId="41" xfId="4" applyFont="1" applyBorder="1" applyAlignment="1">
      <alignment horizontal="center" vertical="center" wrapText="1"/>
    </xf>
    <xf numFmtId="0" fontId="5" fillId="0" borderId="31" xfId="4" applyFont="1" applyBorder="1" applyAlignment="1">
      <alignment horizontal="center" vertical="center" wrapText="1"/>
    </xf>
    <xf numFmtId="0" fontId="5" fillId="0" borderId="11" xfId="4" applyFont="1" applyBorder="1" applyAlignment="1">
      <alignment horizontal="center" vertical="center" wrapText="1"/>
    </xf>
    <xf numFmtId="0" fontId="5" fillId="0" borderId="12" xfId="4" applyFont="1" applyBorder="1" applyAlignment="1">
      <alignment horizontal="center" vertical="center" wrapText="1"/>
    </xf>
    <xf numFmtId="0" fontId="5" fillId="0" borderId="13" xfId="4" applyFont="1" applyBorder="1" applyAlignment="1">
      <alignment horizontal="center" vertical="center" wrapText="1"/>
    </xf>
    <xf numFmtId="0" fontId="9" fillId="0" borderId="1" xfId="8" applyFont="1" applyBorder="1" applyAlignment="1">
      <alignment horizontal="left" vertical="center"/>
    </xf>
    <xf numFmtId="0" fontId="9" fillId="0" borderId="6" xfId="8" applyFont="1" applyBorder="1" applyAlignment="1">
      <alignment horizontal="left" vertical="center"/>
    </xf>
    <xf numFmtId="0" fontId="17" fillId="0" borderId="0" xfId="8" applyFont="1" applyAlignment="1">
      <alignment horizontal="left" vertical="center" wrapText="1"/>
    </xf>
    <xf numFmtId="0" fontId="13" fillId="0" borderId="2" xfId="8" applyFont="1" applyBorder="1" applyAlignment="1">
      <alignment horizontal="left" vertical="center" wrapText="1"/>
    </xf>
    <xf numFmtId="0" fontId="2" fillId="0" borderId="19" xfId="8" applyBorder="1" applyAlignment="1">
      <alignment horizontal="left" vertical="top" wrapText="1"/>
    </xf>
    <xf numFmtId="0" fontId="2" fillId="0" borderId="16" xfId="8" applyBorder="1" applyAlignment="1">
      <alignment horizontal="left" vertical="top" wrapText="1"/>
    </xf>
    <xf numFmtId="0" fontId="2" fillId="0" borderId="15" xfId="8" applyBorder="1" applyAlignment="1">
      <alignment horizontal="left" vertical="top" wrapText="1"/>
    </xf>
    <xf numFmtId="170" fontId="4" fillId="0" borderId="8" xfId="8" applyNumberFormat="1" applyFont="1" applyBorder="1" applyAlignment="1">
      <alignment horizontal="left" vertical="center"/>
    </xf>
    <xf numFmtId="0" fontId="4" fillId="0" borderId="8" xfId="8" applyFont="1" applyBorder="1" applyAlignment="1">
      <alignment horizontal="left" vertical="center"/>
    </xf>
    <xf numFmtId="0" fontId="4" fillId="0" borderId="21" xfId="8" applyFont="1" applyBorder="1" applyAlignment="1">
      <alignment horizontal="left" vertical="center"/>
    </xf>
    <xf numFmtId="0" fontId="2" fillId="3" borderId="22" xfId="8" applyFill="1" applyBorder="1" applyAlignment="1">
      <alignment horizontal="center" vertical="center"/>
    </xf>
    <xf numFmtId="0" fontId="2" fillId="3" borderId="23" xfId="8" applyFill="1" applyBorder="1" applyAlignment="1">
      <alignment horizontal="center" vertical="center"/>
    </xf>
    <xf numFmtId="0" fontId="2" fillId="3" borderId="24" xfId="8" applyFill="1" applyBorder="1" applyAlignment="1">
      <alignment horizontal="center" vertical="center"/>
    </xf>
    <xf numFmtId="0" fontId="2" fillId="3" borderId="25" xfId="8" applyFill="1" applyBorder="1" applyAlignment="1">
      <alignment horizontal="center" vertical="center"/>
    </xf>
    <xf numFmtId="0" fontId="2" fillId="3" borderId="0" xfId="8" applyFill="1" applyAlignment="1">
      <alignment horizontal="center" vertical="center"/>
    </xf>
    <xf numFmtId="0" fontId="2" fillId="3" borderId="26" xfId="8" applyFill="1" applyBorder="1" applyAlignment="1">
      <alignment horizontal="center" vertical="center"/>
    </xf>
    <xf numFmtId="0" fontId="2" fillId="3" borderId="29" xfId="8" applyFill="1" applyBorder="1" applyAlignment="1">
      <alignment horizontal="center" vertical="center"/>
    </xf>
    <xf numFmtId="0" fontId="2" fillId="3" borderId="30" xfId="8" applyFill="1" applyBorder="1" applyAlignment="1">
      <alignment horizontal="center" vertical="center"/>
    </xf>
    <xf numFmtId="0" fontId="2" fillId="3" borderId="31" xfId="8" applyFill="1" applyBorder="1" applyAlignment="1">
      <alignment horizontal="center" vertical="center"/>
    </xf>
    <xf numFmtId="0" fontId="13" fillId="0" borderId="9" xfId="8" applyFont="1" applyBorder="1" applyAlignment="1">
      <alignment horizontal="left" vertical="center"/>
    </xf>
    <xf numFmtId="0" fontId="17" fillId="0" borderId="53" xfId="8" applyFont="1" applyBorder="1" applyAlignment="1">
      <alignment horizontal="left" wrapText="1"/>
    </xf>
    <xf numFmtId="0" fontId="17" fillId="0" borderId="53" xfId="8" applyFont="1" applyBorder="1" applyAlignment="1">
      <alignment horizontal="left" vertical="center" wrapText="1"/>
    </xf>
    <xf numFmtId="0" fontId="4" fillId="0" borderId="10" xfId="8" applyFont="1" applyBorder="1" applyAlignment="1">
      <alignment horizontal="left" vertical="center"/>
    </xf>
    <xf numFmtId="0" fontId="4" fillId="0" borderId="28" xfId="8" applyFont="1" applyBorder="1" applyAlignment="1">
      <alignment horizontal="left" vertical="center"/>
    </xf>
    <xf numFmtId="0" fontId="5" fillId="0" borderId="1" xfId="8" quotePrefix="1" applyFont="1" applyBorder="1" applyAlignment="1">
      <alignment horizontal="left" wrapText="1"/>
    </xf>
    <xf numFmtId="0" fontId="5" fillId="0" borderId="8" xfId="8" quotePrefix="1" applyFont="1" applyBorder="1" applyAlignment="1">
      <alignment horizontal="left" wrapText="1"/>
    </xf>
    <xf numFmtId="0" fontId="5" fillId="0" borderId="6" xfId="8" quotePrefix="1" applyFont="1" applyBorder="1" applyAlignment="1">
      <alignment horizontal="left" wrapText="1"/>
    </xf>
    <xf numFmtId="0" fontId="5" fillId="0" borderId="1" xfId="8" applyFont="1" applyBorder="1" applyAlignment="1">
      <alignment horizontal="left"/>
    </xf>
    <xf numFmtId="0" fontId="5" fillId="0" borderId="8" xfId="8" applyFont="1" applyBorder="1" applyAlignment="1">
      <alignment horizontal="left"/>
    </xf>
    <xf numFmtId="170" fontId="20" fillId="5" borderId="1" xfId="8" applyNumberFormat="1" applyFont="1" applyFill="1" applyBorder="1" applyAlignment="1">
      <alignment horizontal="left" vertical="center"/>
    </xf>
    <xf numFmtId="170" fontId="20" fillId="5" borderId="8" xfId="8" applyNumberFormat="1" applyFont="1" applyFill="1" applyBorder="1" applyAlignment="1">
      <alignment horizontal="left" vertical="center"/>
    </xf>
    <xf numFmtId="0" fontId="13" fillId="0" borderId="2" xfId="8" applyFont="1" applyBorder="1" applyAlignment="1">
      <alignment horizontal="left" vertical="top" wrapText="1"/>
    </xf>
    <xf numFmtId="0" fontId="17" fillId="0" borderId="8" xfId="8" applyFont="1" applyBorder="1" applyAlignment="1">
      <alignment horizontal="left" wrapText="1"/>
    </xf>
    <xf numFmtId="0" fontId="13" fillId="0" borderId="32" xfId="8" applyFont="1" applyBorder="1" applyAlignment="1">
      <alignment horizontal="left" vertical="top" wrapText="1"/>
    </xf>
    <xf numFmtId="0" fontId="13" fillId="0" borderId="33" xfId="8" applyFont="1" applyBorder="1" applyAlignment="1">
      <alignment horizontal="left" vertical="top" wrapText="1"/>
    </xf>
  </cellXfs>
  <cellStyles count="12">
    <cellStyle name="Comma" xfId="7" builtinId="3"/>
    <cellStyle name="Comma 2" xfId="1" xr:uid="{00000000-0005-0000-0000-000000000000}"/>
    <cellStyle name="Comma 3" xfId="2" xr:uid="{00000000-0005-0000-0000-000001000000}"/>
    <cellStyle name="Comma 4" xfId="3" xr:uid="{00000000-0005-0000-0000-000002000000}"/>
    <cellStyle name="Comma 9" xfId="10" xr:uid="{FFD22EE5-26BB-47C0-91C5-8C668D1A0E86}"/>
    <cellStyle name="Normal" xfId="0" builtinId="0"/>
    <cellStyle name="Normal 2" xfId="4" xr:uid="{00000000-0005-0000-0000-000004000000}"/>
    <cellStyle name="Normal 2 2" xfId="5" xr:uid="{00000000-0005-0000-0000-000005000000}"/>
    <cellStyle name="Normal 3" xfId="9" xr:uid="{88DC4F14-EE0F-4627-85BD-368C49D6CD07}"/>
    <cellStyle name="Normal 73" xfId="8" xr:uid="{C2DCDF5A-6C59-446D-9B28-B929AB490F02}"/>
    <cellStyle name="Percent 2" xfId="6" xr:uid="{00000000-0005-0000-0000-000006000000}"/>
    <cellStyle name="Percent 4" xfId="11" xr:uid="{2080DFCA-7343-47DE-8646-E5F22CE3F4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A63B6-8942-40CA-A9F7-47D78C178415}">
  <sheetPr>
    <pageSetUpPr fitToPage="1"/>
  </sheetPr>
  <dimension ref="A1:L148"/>
  <sheetViews>
    <sheetView tabSelected="1" zoomScale="90" zoomScaleNormal="90" workbookViewId="0">
      <selection activeCell="G6" sqref="G6"/>
    </sheetView>
  </sheetViews>
  <sheetFormatPr defaultColWidth="9.08984375" defaultRowHeight="14" x14ac:dyDescent="0.25"/>
  <cols>
    <col min="1" max="1" width="16.08984375" style="170" customWidth="1"/>
    <col min="2" max="2" width="6.90625" style="100" customWidth="1"/>
    <col min="3" max="3" width="45.36328125" style="170" customWidth="1"/>
    <col min="4" max="4" width="17.81640625" style="171" customWidth="1"/>
    <col min="5" max="5" width="15.36328125" style="172" customWidth="1"/>
    <col min="6" max="6" width="17.36328125" style="84" customWidth="1"/>
    <col min="7" max="7" width="18.6328125" style="84" customWidth="1"/>
    <col min="8" max="8" width="9.08984375" style="84"/>
    <col min="9" max="9" width="12.453125" style="84" bestFit="1" customWidth="1"/>
    <col min="10" max="10" width="14.453125" style="84" bestFit="1" customWidth="1"/>
    <col min="11" max="11" width="12.6328125" style="84" bestFit="1" customWidth="1"/>
    <col min="12" max="16384" width="9.08984375" style="84"/>
  </cols>
  <sheetData>
    <row r="1" spans="1:8" ht="28" customHeight="1" x14ac:dyDescent="0.25">
      <c r="A1" s="186" t="s">
        <v>353</v>
      </c>
      <c r="B1" s="187"/>
      <c r="C1" s="187"/>
      <c r="D1" s="187"/>
      <c r="E1" s="187"/>
      <c r="F1" s="187"/>
      <c r="G1" s="188"/>
    </row>
    <row r="2" spans="1:8" ht="14.5" thickBot="1" x14ac:dyDescent="0.3">
      <c r="A2" s="189"/>
      <c r="B2" s="190"/>
      <c r="C2" s="190"/>
      <c r="D2" s="190"/>
      <c r="E2" s="190"/>
      <c r="F2" s="190"/>
      <c r="G2" s="191"/>
    </row>
    <row r="3" spans="1:8" ht="28" customHeight="1" x14ac:dyDescent="0.25">
      <c r="A3" s="115" t="s">
        <v>72</v>
      </c>
      <c r="B3" s="116" t="s">
        <v>75</v>
      </c>
      <c r="C3" s="117" t="s">
        <v>239</v>
      </c>
      <c r="D3" s="118" t="s">
        <v>0</v>
      </c>
      <c r="E3" s="119" t="s">
        <v>74</v>
      </c>
      <c r="F3" s="120" t="s">
        <v>365</v>
      </c>
      <c r="G3" s="136" t="s">
        <v>79</v>
      </c>
    </row>
    <row r="4" spans="1:8" ht="27.9" customHeight="1" x14ac:dyDescent="0.25">
      <c r="A4" s="192" t="s">
        <v>14</v>
      </c>
      <c r="B4" s="121">
        <v>1.1000000000000001</v>
      </c>
      <c r="C4" s="6" t="s">
        <v>32</v>
      </c>
      <c r="D4" s="2" t="s">
        <v>17</v>
      </c>
      <c r="E4" s="90"/>
      <c r="F4" s="91">
        <v>465394</v>
      </c>
      <c r="G4" s="92">
        <f t="shared" ref="G4:G10" si="0">E4*F4</f>
        <v>0</v>
      </c>
      <c r="H4" s="93"/>
    </row>
    <row r="5" spans="1:8" x14ac:dyDescent="0.25">
      <c r="A5" s="180"/>
      <c r="B5" s="88" t="s">
        <v>244</v>
      </c>
      <c r="C5" s="6" t="s">
        <v>33</v>
      </c>
      <c r="D5" s="2" t="s">
        <v>17</v>
      </c>
      <c r="E5" s="3"/>
      <c r="F5" s="91">
        <v>116349</v>
      </c>
      <c r="G5" s="92">
        <f t="shared" si="0"/>
        <v>0</v>
      </c>
    </row>
    <row r="6" spans="1:8" x14ac:dyDescent="0.25">
      <c r="A6" s="180"/>
      <c r="B6" s="88" t="s">
        <v>245</v>
      </c>
      <c r="C6" s="6" t="s">
        <v>34</v>
      </c>
      <c r="D6" s="2" t="s">
        <v>17</v>
      </c>
      <c r="E6" s="94"/>
      <c r="F6" s="91">
        <v>58174</v>
      </c>
      <c r="G6" s="92">
        <f t="shared" si="0"/>
        <v>0</v>
      </c>
    </row>
    <row r="7" spans="1:8" ht="13.75" customHeight="1" x14ac:dyDescent="0.25">
      <c r="A7" s="180"/>
      <c r="B7" s="88" t="s">
        <v>246</v>
      </c>
      <c r="C7" s="6" t="s">
        <v>15</v>
      </c>
      <c r="D7" s="2" t="s">
        <v>18</v>
      </c>
      <c r="E7" s="3"/>
      <c r="F7" s="91">
        <v>1628</v>
      </c>
      <c r="G7" s="92">
        <f t="shared" si="0"/>
        <v>0</v>
      </c>
    </row>
    <row r="8" spans="1:8" ht="13.75" customHeight="1" x14ac:dyDescent="0.25">
      <c r="A8" s="180"/>
      <c r="B8" s="88" t="s">
        <v>247</v>
      </c>
      <c r="C8" s="6" t="s">
        <v>16</v>
      </c>
      <c r="D8" s="2" t="s">
        <v>18</v>
      </c>
      <c r="E8" s="90"/>
      <c r="F8" s="91">
        <v>6857</v>
      </c>
      <c r="G8" s="92">
        <f t="shared" si="0"/>
        <v>0</v>
      </c>
    </row>
    <row r="9" spans="1:8" ht="13.75" customHeight="1" x14ac:dyDescent="0.25">
      <c r="A9" s="180"/>
      <c r="B9" s="88" t="s">
        <v>248</v>
      </c>
      <c r="C9" s="6" t="s">
        <v>81</v>
      </c>
      <c r="D9" s="2" t="s">
        <v>13</v>
      </c>
      <c r="E9" s="90"/>
      <c r="F9" s="91">
        <v>400</v>
      </c>
      <c r="G9" s="92">
        <f t="shared" si="0"/>
        <v>0</v>
      </c>
    </row>
    <row r="10" spans="1:8" ht="27.65" customHeight="1" thickBot="1" x14ac:dyDescent="0.3">
      <c r="A10" s="180"/>
      <c r="B10" s="88" t="s">
        <v>249</v>
      </c>
      <c r="C10" s="95" t="s">
        <v>73</v>
      </c>
      <c r="D10" s="96" t="s">
        <v>13</v>
      </c>
      <c r="E10" s="97"/>
      <c r="F10" s="98">
        <v>258</v>
      </c>
      <c r="G10" s="99">
        <f t="shared" si="0"/>
        <v>0</v>
      </c>
    </row>
    <row r="11" spans="1:8" ht="14.5" thickBot="1" x14ac:dyDescent="0.3">
      <c r="A11" s="193"/>
      <c r="B11" s="182" t="s">
        <v>242</v>
      </c>
      <c r="C11" s="183"/>
      <c r="D11" s="147"/>
      <c r="E11" s="148" t="s">
        <v>77</v>
      </c>
      <c r="F11" s="149"/>
      <c r="G11" s="150">
        <f>SUM(G4:G10)</f>
        <v>0</v>
      </c>
    </row>
    <row r="12" spans="1:8" ht="14.5" thickBot="1" x14ac:dyDescent="0.3">
      <c r="A12" s="130"/>
      <c r="B12" s="85"/>
      <c r="C12" s="138"/>
      <c r="D12" s="151"/>
      <c r="E12" s="152"/>
      <c r="F12" s="153"/>
      <c r="G12" s="154"/>
    </row>
    <row r="13" spans="1:8" ht="14" customHeight="1" x14ac:dyDescent="0.25">
      <c r="A13" s="179" t="s">
        <v>243</v>
      </c>
      <c r="B13" s="155" t="s">
        <v>363</v>
      </c>
      <c r="C13" s="156" t="s">
        <v>35</v>
      </c>
      <c r="D13" s="157"/>
      <c r="E13" s="158"/>
      <c r="F13" s="129"/>
      <c r="G13" s="159"/>
    </row>
    <row r="14" spans="1:8" ht="14.15" customHeight="1" x14ac:dyDescent="0.25">
      <c r="A14" s="180"/>
      <c r="B14" s="102" t="s">
        <v>268</v>
      </c>
      <c r="C14" s="103" t="s">
        <v>8</v>
      </c>
      <c r="D14" s="104" t="s">
        <v>36</v>
      </c>
      <c r="E14" s="105"/>
      <c r="F14" s="106">
        <v>8273</v>
      </c>
      <c r="G14" s="92">
        <f>E14*F14</f>
        <v>0</v>
      </c>
    </row>
    <row r="15" spans="1:8" x14ac:dyDescent="0.25">
      <c r="A15" s="180"/>
      <c r="B15" s="102" t="s">
        <v>269</v>
      </c>
      <c r="C15" s="6" t="s">
        <v>7</v>
      </c>
      <c r="D15" s="2" t="s">
        <v>36</v>
      </c>
      <c r="E15" s="94"/>
      <c r="F15" s="91">
        <v>8273</v>
      </c>
      <c r="G15" s="92">
        <f>E15*F15</f>
        <v>0</v>
      </c>
      <c r="H15" s="100"/>
    </row>
    <row r="16" spans="1:8" x14ac:dyDescent="0.25">
      <c r="A16" s="180"/>
      <c r="B16" s="102" t="s">
        <v>270</v>
      </c>
      <c r="C16" s="6" t="s">
        <v>6</v>
      </c>
      <c r="D16" s="2" t="s">
        <v>36</v>
      </c>
      <c r="E16" s="94"/>
      <c r="F16" s="91">
        <v>1628</v>
      </c>
      <c r="G16" s="92">
        <f>E16*F16</f>
        <v>0</v>
      </c>
    </row>
    <row r="17" spans="1:12" x14ac:dyDescent="0.25">
      <c r="A17" s="180"/>
      <c r="B17" s="102" t="s">
        <v>271</v>
      </c>
      <c r="C17" s="6" t="s">
        <v>70</v>
      </c>
      <c r="D17" s="2" t="s">
        <v>36</v>
      </c>
      <c r="E17" s="3"/>
      <c r="F17" s="91">
        <v>310</v>
      </c>
      <c r="G17" s="92">
        <f>E17*F17</f>
        <v>0</v>
      </c>
    </row>
    <row r="18" spans="1:12" x14ac:dyDescent="0.25">
      <c r="A18" s="180"/>
      <c r="B18" s="88"/>
      <c r="C18" s="6"/>
      <c r="D18" s="2"/>
      <c r="E18" s="3"/>
      <c r="F18" s="91"/>
      <c r="G18" s="92"/>
    </row>
    <row r="19" spans="1:12" ht="14" customHeight="1" x14ac:dyDescent="0.25">
      <c r="A19" s="180"/>
      <c r="B19" s="140" t="s">
        <v>362</v>
      </c>
      <c r="C19" s="113" t="s">
        <v>76</v>
      </c>
      <c r="D19" s="2"/>
      <c r="E19" s="3"/>
      <c r="F19" s="91"/>
      <c r="G19" s="101"/>
    </row>
    <row r="20" spans="1:12" ht="14" customHeight="1" x14ac:dyDescent="0.25">
      <c r="A20" s="180"/>
      <c r="B20" s="88" t="s">
        <v>272</v>
      </c>
      <c r="C20" s="6" t="s">
        <v>8</v>
      </c>
      <c r="D20" s="2" t="s">
        <v>36</v>
      </c>
      <c r="E20" s="3"/>
      <c r="F20" s="91">
        <v>414</v>
      </c>
      <c r="G20" s="92">
        <f>E20*F20</f>
        <v>0</v>
      </c>
    </row>
    <row r="21" spans="1:12" x14ac:dyDescent="0.25">
      <c r="A21" s="180"/>
      <c r="B21" s="88" t="s">
        <v>273</v>
      </c>
      <c r="C21" s="6" t="s">
        <v>7</v>
      </c>
      <c r="D21" s="2" t="s">
        <v>36</v>
      </c>
      <c r="E21" s="3"/>
      <c r="F21" s="91">
        <v>414</v>
      </c>
      <c r="G21" s="92">
        <f>E21*F21</f>
        <v>0</v>
      </c>
      <c r="L21" s="100"/>
    </row>
    <row r="22" spans="1:12" x14ac:dyDescent="0.25">
      <c r="A22" s="180"/>
      <c r="B22" s="88" t="s">
        <v>274</v>
      </c>
      <c r="C22" s="6" t="s">
        <v>6</v>
      </c>
      <c r="D22" s="2" t="s">
        <v>36</v>
      </c>
      <c r="E22" s="3"/>
      <c r="F22" s="91">
        <v>414</v>
      </c>
      <c r="G22" s="92">
        <f>E22*F22</f>
        <v>0</v>
      </c>
    </row>
    <row r="23" spans="1:12" x14ac:dyDescent="0.25">
      <c r="A23" s="180"/>
      <c r="B23" s="88"/>
      <c r="C23" s="6"/>
      <c r="D23" s="2"/>
      <c r="E23" s="3"/>
      <c r="F23" s="91"/>
      <c r="G23" s="92"/>
    </row>
    <row r="24" spans="1:12" ht="14" customHeight="1" x14ac:dyDescent="0.25">
      <c r="A24" s="180"/>
      <c r="B24" s="140" t="s">
        <v>361</v>
      </c>
      <c r="C24" s="113" t="s">
        <v>37</v>
      </c>
      <c r="D24" s="2"/>
      <c r="E24" s="3"/>
      <c r="F24" s="91"/>
      <c r="G24" s="101"/>
    </row>
    <row r="25" spans="1:12" ht="14.15" customHeight="1" x14ac:dyDescent="0.25">
      <c r="A25" s="180"/>
      <c r="B25" s="88" t="s">
        <v>275</v>
      </c>
      <c r="C25" s="6" t="s">
        <v>8</v>
      </c>
      <c r="D25" s="2" t="s">
        <v>36</v>
      </c>
      <c r="E25" s="3"/>
      <c r="F25" s="91">
        <v>414</v>
      </c>
      <c r="G25" s="92">
        <f>E25*F25</f>
        <v>0</v>
      </c>
    </row>
    <row r="26" spans="1:12" x14ac:dyDescent="0.25">
      <c r="A26" s="180"/>
      <c r="B26" s="88" t="s">
        <v>276</v>
      </c>
      <c r="C26" s="6" t="s">
        <v>7</v>
      </c>
      <c r="D26" s="2" t="s">
        <v>36</v>
      </c>
      <c r="E26" s="94"/>
      <c r="F26" s="91">
        <v>414</v>
      </c>
      <c r="G26" s="92">
        <f>E26*F26</f>
        <v>0</v>
      </c>
    </row>
    <row r="27" spans="1:12" ht="14.5" thickBot="1" x14ac:dyDescent="0.3">
      <c r="A27" s="180"/>
      <c r="B27" s="88" t="s">
        <v>277</v>
      </c>
      <c r="C27" s="95" t="s">
        <v>6</v>
      </c>
      <c r="D27" s="96" t="s">
        <v>36</v>
      </c>
      <c r="E27" s="97"/>
      <c r="F27" s="98">
        <v>414</v>
      </c>
      <c r="G27" s="99">
        <f>E27*F27</f>
        <v>0</v>
      </c>
    </row>
    <row r="28" spans="1:12" ht="14.5" thickBot="1" x14ac:dyDescent="0.3">
      <c r="A28" s="193"/>
      <c r="B28" s="182" t="s">
        <v>242</v>
      </c>
      <c r="C28" s="183"/>
      <c r="D28" s="147"/>
      <c r="E28" s="148" t="s">
        <v>77</v>
      </c>
      <c r="F28" s="149"/>
      <c r="G28" s="150">
        <f>SUM(G14:G27)</f>
        <v>0</v>
      </c>
    </row>
    <row r="29" spans="1:12" ht="14.5" thickBot="1" x14ac:dyDescent="0.3">
      <c r="A29" s="135"/>
      <c r="B29" s="86"/>
      <c r="C29" s="138"/>
      <c r="D29" s="151"/>
      <c r="E29" s="152"/>
      <c r="F29" s="153"/>
      <c r="G29" s="154"/>
    </row>
    <row r="30" spans="1:12" ht="14.15" customHeight="1" x14ac:dyDescent="0.25">
      <c r="A30" s="194" t="s">
        <v>38</v>
      </c>
      <c r="B30" s="124" t="s">
        <v>250</v>
      </c>
      <c r="C30" s="125" t="s">
        <v>44</v>
      </c>
      <c r="D30" s="126" t="s">
        <v>41</v>
      </c>
      <c r="E30" s="127"/>
      <c r="F30" s="129">
        <v>3232</v>
      </c>
      <c r="G30" s="128">
        <f t="shared" ref="G30:G42" si="1">E30*F30</f>
        <v>0</v>
      </c>
      <c r="I30" s="110"/>
    </row>
    <row r="31" spans="1:12" x14ac:dyDescent="0.25">
      <c r="A31" s="195"/>
      <c r="B31" s="88" t="s">
        <v>251</v>
      </c>
      <c r="C31" s="6" t="s">
        <v>39</v>
      </c>
      <c r="D31" s="2" t="s">
        <v>43</v>
      </c>
      <c r="E31" s="3"/>
      <c r="F31" s="91">
        <v>1241</v>
      </c>
      <c r="G31" s="92">
        <f t="shared" si="1"/>
        <v>0</v>
      </c>
      <c r="I31" s="110"/>
    </row>
    <row r="32" spans="1:12" x14ac:dyDescent="0.25">
      <c r="A32" s="195"/>
      <c r="B32" s="88" t="s">
        <v>252</v>
      </c>
      <c r="C32" s="6" t="s">
        <v>40</v>
      </c>
      <c r="D32" s="2" t="s">
        <v>41</v>
      </c>
      <c r="E32" s="3"/>
      <c r="F32" s="91">
        <v>2455</v>
      </c>
      <c r="G32" s="92">
        <f t="shared" si="1"/>
        <v>0</v>
      </c>
      <c r="I32" s="110"/>
    </row>
    <row r="33" spans="1:9" x14ac:dyDescent="0.25">
      <c r="A33" s="195"/>
      <c r="B33" s="88" t="s">
        <v>253</v>
      </c>
      <c r="C33" s="6" t="s">
        <v>106</v>
      </c>
      <c r="D33" s="2" t="s">
        <v>41</v>
      </c>
      <c r="E33" s="3"/>
      <c r="F33" s="91">
        <v>39</v>
      </c>
      <c r="G33" s="92">
        <f t="shared" si="1"/>
        <v>0</v>
      </c>
      <c r="I33" s="110"/>
    </row>
    <row r="34" spans="1:9" ht="28" x14ac:dyDescent="0.25">
      <c r="A34" s="195"/>
      <c r="B34" s="88" t="s">
        <v>254</v>
      </c>
      <c r="C34" s="6" t="s">
        <v>3</v>
      </c>
      <c r="D34" s="2" t="s">
        <v>42</v>
      </c>
      <c r="E34" s="111"/>
      <c r="F34" s="91">
        <v>39</v>
      </c>
      <c r="G34" s="92">
        <f t="shared" si="1"/>
        <v>0</v>
      </c>
      <c r="I34" s="110"/>
    </row>
    <row r="35" spans="1:9" ht="28" x14ac:dyDescent="0.25">
      <c r="A35" s="195"/>
      <c r="B35" s="88" t="s">
        <v>255</v>
      </c>
      <c r="C35" s="6" t="s">
        <v>4</v>
      </c>
      <c r="D35" s="112" t="s">
        <v>42</v>
      </c>
      <c r="E35" s="111"/>
      <c r="F35" s="91">
        <v>39</v>
      </c>
      <c r="G35" s="92">
        <f t="shared" si="1"/>
        <v>0</v>
      </c>
      <c r="I35" s="110"/>
    </row>
    <row r="36" spans="1:9" x14ac:dyDescent="0.25">
      <c r="A36" s="195"/>
      <c r="B36" s="88" t="s">
        <v>256</v>
      </c>
      <c r="C36" s="4" t="s">
        <v>5</v>
      </c>
      <c r="D36" s="2" t="s">
        <v>1</v>
      </c>
      <c r="E36" s="3"/>
      <c r="F36" s="91">
        <v>323</v>
      </c>
      <c r="G36" s="92">
        <f t="shared" si="1"/>
        <v>0</v>
      </c>
      <c r="I36" s="110"/>
    </row>
    <row r="37" spans="1:9" x14ac:dyDescent="0.25">
      <c r="A37" s="195"/>
      <c r="B37" s="88" t="s">
        <v>257</v>
      </c>
      <c r="C37" s="4" t="s">
        <v>2</v>
      </c>
      <c r="D37" s="2" t="s">
        <v>42</v>
      </c>
      <c r="E37" s="3"/>
      <c r="F37" s="91">
        <v>13</v>
      </c>
      <c r="G37" s="92">
        <f t="shared" si="1"/>
        <v>0</v>
      </c>
      <c r="I37" s="110"/>
    </row>
    <row r="38" spans="1:9" x14ac:dyDescent="0.25">
      <c r="A38" s="195"/>
      <c r="B38" s="88" t="s">
        <v>258</v>
      </c>
      <c r="C38" s="4" t="s">
        <v>45</v>
      </c>
      <c r="D38" s="2" t="s">
        <v>13</v>
      </c>
      <c r="E38" s="3"/>
      <c r="F38" s="91">
        <v>39</v>
      </c>
      <c r="G38" s="92">
        <f t="shared" si="1"/>
        <v>0</v>
      </c>
      <c r="I38" s="110"/>
    </row>
    <row r="39" spans="1:9" x14ac:dyDescent="0.25">
      <c r="A39" s="195"/>
      <c r="B39" s="88" t="s">
        <v>259</v>
      </c>
      <c r="C39" s="4" t="s">
        <v>46</v>
      </c>
      <c r="D39" s="2" t="s">
        <v>13</v>
      </c>
      <c r="E39" s="3"/>
      <c r="F39" s="91">
        <v>39</v>
      </c>
      <c r="G39" s="92">
        <f t="shared" si="1"/>
        <v>0</v>
      </c>
      <c r="I39" s="110"/>
    </row>
    <row r="40" spans="1:9" x14ac:dyDescent="0.25">
      <c r="A40" s="195"/>
      <c r="B40" s="88" t="s">
        <v>260</v>
      </c>
      <c r="C40" s="4" t="s">
        <v>47</v>
      </c>
      <c r="D40" s="2" t="s">
        <v>13</v>
      </c>
      <c r="E40" s="3"/>
      <c r="F40" s="91">
        <v>39</v>
      </c>
      <c r="G40" s="92">
        <f t="shared" si="1"/>
        <v>0</v>
      </c>
      <c r="I40" s="110"/>
    </row>
    <row r="41" spans="1:9" x14ac:dyDescent="0.25">
      <c r="A41" s="195"/>
      <c r="B41" s="88" t="s">
        <v>261</v>
      </c>
      <c r="C41" s="4" t="s">
        <v>89</v>
      </c>
      <c r="D41" s="2" t="s">
        <v>13</v>
      </c>
      <c r="E41" s="3"/>
      <c r="F41" s="91">
        <v>39</v>
      </c>
      <c r="G41" s="92">
        <f t="shared" si="1"/>
        <v>0</v>
      </c>
      <c r="I41" s="110"/>
    </row>
    <row r="42" spans="1:9" ht="14.5" thickBot="1" x14ac:dyDescent="0.3">
      <c r="A42" s="195"/>
      <c r="B42" s="89" t="s">
        <v>262</v>
      </c>
      <c r="C42" s="107" t="s">
        <v>90</v>
      </c>
      <c r="D42" s="96" t="s">
        <v>13</v>
      </c>
      <c r="E42" s="97"/>
      <c r="F42" s="98">
        <v>39</v>
      </c>
      <c r="G42" s="99">
        <f t="shared" si="1"/>
        <v>0</v>
      </c>
      <c r="I42" s="110"/>
    </row>
    <row r="43" spans="1:9" ht="14.5" customHeight="1" thickBot="1" x14ac:dyDescent="0.3">
      <c r="A43" s="196"/>
      <c r="B43" s="182" t="s">
        <v>242</v>
      </c>
      <c r="C43" s="183"/>
      <c r="D43" s="147"/>
      <c r="E43" s="148"/>
      <c r="F43" s="149"/>
      <c r="G43" s="150">
        <f>SUM(G30:G42)</f>
        <v>0</v>
      </c>
    </row>
    <row r="44" spans="1:9" ht="14.5" thickBot="1" x14ac:dyDescent="0.3">
      <c r="A44" s="130"/>
      <c r="B44" s="131"/>
      <c r="C44" s="160"/>
      <c r="D44" s="151"/>
      <c r="E44" s="152"/>
      <c r="F44" s="153"/>
      <c r="G44" s="161"/>
    </row>
    <row r="45" spans="1:9" ht="14" customHeight="1" x14ac:dyDescent="0.25">
      <c r="A45" s="179" t="s">
        <v>9</v>
      </c>
      <c r="B45" s="155" t="s">
        <v>360</v>
      </c>
      <c r="C45" s="156" t="s">
        <v>359</v>
      </c>
      <c r="D45" s="126"/>
      <c r="E45" s="158"/>
      <c r="F45" s="129"/>
      <c r="G45" s="162"/>
    </row>
    <row r="46" spans="1:9" s="163" customFormat="1" x14ac:dyDescent="0.25">
      <c r="A46" s="180"/>
      <c r="B46" s="108" t="s">
        <v>267</v>
      </c>
      <c r="C46" s="6" t="s">
        <v>82</v>
      </c>
      <c r="D46" s="2" t="s">
        <v>12</v>
      </c>
      <c r="E46" s="3"/>
      <c r="F46" s="91">
        <v>6464</v>
      </c>
      <c r="G46" s="92">
        <f t="shared" ref="G46:G60" si="2">E46*F46</f>
        <v>0</v>
      </c>
    </row>
    <row r="47" spans="1:9" s="163" customFormat="1" x14ac:dyDescent="0.25">
      <c r="A47" s="180"/>
      <c r="B47" s="109" t="s">
        <v>278</v>
      </c>
      <c r="C47" s="6" t="s">
        <v>83</v>
      </c>
      <c r="D47" s="2" t="s">
        <v>12</v>
      </c>
      <c r="E47" s="3"/>
      <c r="F47" s="91">
        <v>6464</v>
      </c>
      <c r="G47" s="92">
        <f t="shared" si="2"/>
        <v>0</v>
      </c>
    </row>
    <row r="48" spans="1:9" s="163" customFormat="1" x14ac:dyDescent="0.25">
      <c r="A48" s="180"/>
      <c r="B48" s="109" t="s">
        <v>279</v>
      </c>
      <c r="C48" s="6" t="s">
        <v>84</v>
      </c>
      <c r="D48" s="2" t="s">
        <v>12</v>
      </c>
      <c r="E48" s="3"/>
      <c r="F48" s="91">
        <v>6464</v>
      </c>
      <c r="G48" s="92">
        <f t="shared" si="2"/>
        <v>0</v>
      </c>
    </row>
    <row r="49" spans="1:7" s="163" customFormat="1" x14ac:dyDescent="0.25">
      <c r="A49" s="180"/>
      <c r="B49" s="109" t="s">
        <v>280</v>
      </c>
      <c r="C49" s="6" t="s">
        <v>85</v>
      </c>
      <c r="D49" s="2" t="s">
        <v>12</v>
      </c>
      <c r="E49" s="3"/>
      <c r="F49" s="91">
        <v>6464</v>
      </c>
      <c r="G49" s="92">
        <f t="shared" si="2"/>
        <v>0</v>
      </c>
    </row>
    <row r="50" spans="1:7" s="163" customFormat="1" x14ac:dyDescent="0.25">
      <c r="A50" s="180"/>
      <c r="B50" s="109" t="s">
        <v>281</v>
      </c>
      <c r="C50" s="6" t="s">
        <v>86</v>
      </c>
      <c r="D50" s="2" t="s">
        <v>12</v>
      </c>
      <c r="E50" s="3"/>
      <c r="F50" s="91">
        <v>6464</v>
      </c>
      <c r="G50" s="92">
        <f t="shared" si="2"/>
        <v>0</v>
      </c>
    </row>
    <row r="51" spans="1:7" s="163" customFormat="1" x14ac:dyDescent="0.25">
      <c r="A51" s="180"/>
      <c r="B51" s="109" t="s">
        <v>282</v>
      </c>
      <c r="C51" s="6" t="s">
        <v>87</v>
      </c>
      <c r="D51" s="2" t="s">
        <v>12</v>
      </c>
      <c r="E51" s="3"/>
      <c r="F51" s="91">
        <v>6464</v>
      </c>
      <c r="G51" s="92">
        <f t="shared" si="2"/>
        <v>0</v>
      </c>
    </row>
    <row r="52" spans="1:7" s="163" customFormat="1" x14ac:dyDescent="0.25">
      <c r="A52" s="180"/>
      <c r="B52" s="109" t="s">
        <v>283</v>
      </c>
      <c r="C52" s="4" t="s">
        <v>91</v>
      </c>
      <c r="D52" s="2" t="s">
        <v>12</v>
      </c>
      <c r="E52" s="3"/>
      <c r="F52" s="91">
        <v>6464</v>
      </c>
      <c r="G52" s="92">
        <f t="shared" si="2"/>
        <v>0</v>
      </c>
    </row>
    <row r="53" spans="1:7" s="163" customFormat="1" x14ac:dyDescent="0.25">
      <c r="A53" s="180"/>
      <c r="B53" s="109" t="s">
        <v>284</v>
      </c>
      <c r="C53" s="4" t="s">
        <v>92</v>
      </c>
      <c r="D53" s="2" t="s">
        <v>12</v>
      </c>
      <c r="E53" s="3"/>
      <c r="F53" s="91">
        <v>6464</v>
      </c>
      <c r="G53" s="92">
        <f t="shared" si="2"/>
        <v>0</v>
      </c>
    </row>
    <row r="54" spans="1:7" s="163" customFormat="1" x14ac:dyDescent="0.25">
      <c r="A54" s="180"/>
      <c r="B54" s="109" t="s">
        <v>285</v>
      </c>
      <c r="C54" s="4" t="s">
        <v>93</v>
      </c>
      <c r="D54" s="2" t="s">
        <v>12</v>
      </c>
      <c r="E54" s="3"/>
      <c r="F54" s="91">
        <v>6464</v>
      </c>
      <c r="G54" s="92">
        <f t="shared" si="2"/>
        <v>0</v>
      </c>
    </row>
    <row r="55" spans="1:7" s="163" customFormat="1" x14ac:dyDescent="0.25">
      <c r="A55" s="180"/>
      <c r="B55" s="109" t="s">
        <v>286</v>
      </c>
      <c r="C55" s="4" t="s">
        <v>94</v>
      </c>
      <c r="D55" s="2" t="s">
        <v>12</v>
      </c>
      <c r="E55" s="3"/>
      <c r="F55" s="91">
        <v>6464</v>
      </c>
      <c r="G55" s="92">
        <f t="shared" si="2"/>
        <v>0</v>
      </c>
    </row>
    <row r="56" spans="1:7" s="163" customFormat="1" x14ac:dyDescent="0.25">
      <c r="A56" s="180"/>
      <c r="B56" s="109" t="s">
        <v>287</v>
      </c>
      <c r="C56" s="4" t="s">
        <v>95</v>
      </c>
      <c r="D56" s="2" t="s">
        <v>12</v>
      </c>
      <c r="E56" s="3"/>
      <c r="F56" s="91">
        <v>6464</v>
      </c>
      <c r="G56" s="92">
        <f t="shared" si="2"/>
        <v>0</v>
      </c>
    </row>
    <row r="57" spans="1:7" s="163" customFormat="1" x14ac:dyDescent="0.25">
      <c r="A57" s="180"/>
      <c r="B57" s="109" t="s">
        <v>288</v>
      </c>
      <c r="C57" s="4" t="s">
        <v>96</v>
      </c>
      <c r="D57" s="2" t="s">
        <v>12</v>
      </c>
      <c r="E57" s="3"/>
      <c r="F57" s="91">
        <v>6464</v>
      </c>
      <c r="G57" s="92">
        <f t="shared" si="2"/>
        <v>0</v>
      </c>
    </row>
    <row r="58" spans="1:7" s="163" customFormat="1" ht="28" x14ac:dyDescent="0.25">
      <c r="A58" s="180"/>
      <c r="B58" s="109" t="s">
        <v>289</v>
      </c>
      <c r="C58" s="4" t="s">
        <v>31</v>
      </c>
      <c r="D58" s="2" t="s">
        <v>13</v>
      </c>
      <c r="E58" s="3"/>
      <c r="F58" s="91">
        <v>27</v>
      </c>
      <c r="G58" s="92">
        <f t="shared" si="2"/>
        <v>0</v>
      </c>
    </row>
    <row r="59" spans="1:7" s="163" customFormat="1" ht="28" x14ac:dyDescent="0.25">
      <c r="A59" s="180"/>
      <c r="B59" s="109" t="s">
        <v>290</v>
      </c>
      <c r="C59" s="6" t="s">
        <v>78</v>
      </c>
      <c r="D59" s="2" t="s">
        <v>13</v>
      </c>
      <c r="E59" s="3"/>
      <c r="F59" s="91">
        <v>27</v>
      </c>
      <c r="G59" s="92">
        <f t="shared" si="2"/>
        <v>0</v>
      </c>
    </row>
    <row r="60" spans="1:7" s="163" customFormat="1" x14ac:dyDescent="0.25">
      <c r="A60" s="180"/>
      <c r="B60" s="109" t="s">
        <v>291</v>
      </c>
      <c r="C60" s="6" t="s">
        <v>21</v>
      </c>
      <c r="D60" s="2" t="s">
        <v>13</v>
      </c>
      <c r="E60" s="3"/>
      <c r="F60" s="91">
        <v>27</v>
      </c>
      <c r="G60" s="92">
        <f t="shared" si="2"/>
        <v>0</v>
      </c>
    </row>
    <row r="61" spans="1:7" s="163" customFormat="1" x14ac:dyDescent="0.25">
      <c r="A61" s="180"/>
      <c r="B61" s="134"/>
      <c r="C61" s="142"/>
      <c r="D61" s="2"/>
      <c r="E61" s="3"/>
      <c r="F61" s="91"/>
      <c r="G61" s="101"/>
    </row>
    <row r="62" spans="1:7" s="163" customFormat="1" ht="18.649999999999999" customHeight="1" x14ac:dyDescent="0.25">
      <c r="A62" s="180"/>
      <c r="B62" s="140" t="s">
        <v>358</v>
      </c>
      <c r="C62" s="113" t="s">
        <v>64</v>
      </c>
      <c r="D62" s="2"/>
      <c r="E62" s="3"/>
      <c r="F62" s="91"/>
      <c r="G62" s="92"/>
    </row>
    <row r="63" spans="1:7" s="163" customFormat="1" x14ac:dyDescent="0.25">
      <c r="A63" s="180"/>
      <c r="B63" s="114" t="s">
        <v>292</v>
      </c>
      <c r="C63" s="103" t="s">
        <v>25</v>
      </c>
      <c r="D63" s="2" t="s">
        <v>13</v>
      </c>
      <c r="E63" s="3"/>
      <c r="F63" s="91">
        <v>27</v>
      </c>
      <c r="G63" s="92">
        <f t="shared" ref="G63:G68" si="3">E63*F63</f>
        <v>0</v>
      </c>
    </row>
    <row r="64" spans="1:7" s="163" customFormat="1" x14ac:dyDescent="0.25">
      <c r="A64" s="180"/>
      <c r="B64" s="114" t="s">
        <v>293</v>
      </c>
      <c r="C64" s="6" t="s">
        <v>26</v>
      </c>
      <c r="D64" s="2" t="s">
        <v>13</v>
      </c>
      <c r="E64" s="3"/>
      <c r="F64" s="91">
        <v>27</v>
      </c>
      <c r="G64" s="92">
        <f t="shared" si="3"/>
        <v>0</v>
      </c>
    </row>
    <row r="65" spans="1:7" s="163" customFormat="1" x14ac:dyDescent="0.25">
      <c r="A65" s="180"/>
      <c r="B65" s="114" t="s">
        <v>294</v>
      </c>
      <c r="C65" s="6" t="s">
        <v>27</v>
      </c>
      <c r="D65" s="2" t="s">
        <v>13</v>
      </c>
      <c r="E65" s="3"/>
      <c r="F65" s="91">
        <v>27</v>
      </c>
      <c r="G65" s="92">
        <f t="shared" si="3"/>
        <v>0</v>
      </c>
    </row>
    <row r="66" spans="1:7" s="163" customFormat="1" x14ac:dyDescent="0.25">
      <c r="A66" s="180"/>
      <c r="B66" s="114" t="s">
        <v>295</v>
      </c>
      <c r="C66" s="6" t="s">
        <v>28</v>
      </c>
      <c r="D66" s="2" t="s">
        <v>13</v>
      </c>
      <c r="E66" s="3"/>
      <c r="F66" s="91">
        <v>27</v>
      </c>
      <c r="G66" s="92">
        <f t="shared" si="3"/>
        <v>0</v>
      </c>
    </row>
    <row r="67" spans="1:7" s="163" customFormat="1" x14ac:dyDescent="0.25">
      <c r="A67" s="180"/>
      <c r="B67" s="114" t="s">
        <v>296</v>
      </c>
      <c r="C67" s="6" t="s">
        <v>29</v>
      </c>
      <c r="D67" s="2" t="s">
        <v>13</v>
      </c>
      <c r="E67" s="94"/>
      <c r="F67" s="91">
        <v>206</v>
      </c>
      <c r="G67" s="92">
        <f t="shared" si="3"/>
        <v>0</v>
      </c>
    </row>
    <row r="68" spans="1:7" s="163" customFormat="1" ht="28" x14ac:dyDescent="0.25">
      <c r="A68" s="180"/>
      <c r="B68" s="114" t="s">
        <v>297</v>
      </c>
      <c r="C68" s="6" t="s">
        <v>30</v>
      </c>
      <c r="D68" s="2" t="s">
        <v>13</v>
      </c>
      <c r="E68" s="3"/>
      <c r="F68" s="91">
        <v>129</v>
      </c>
      <c r="G68" s="92">
        <f t="shared" si="3"/>
        <v>0</v>
      </c>
    </row>
    <row r="69" spans="1:7" s="163" customFormat="1" x14ac:dyDescent="0.25">
      <c r="A69" s="180"/>
      <c r="B69" s="123"/>
      <c r="C69" s="5"/>
      <c r="D69" s="2"/>
      <c r="E69" s="3"/>
      <c r="F69" s="91"/>
      <c r="G69" s="101"/>
    </row>
    <row r="70" spans="1:7" s="163" customFormat="1" ht="14" customHeight="1" x14ac:dyDescent="0.25">
      <c r="A70" s="180"/>
      <c r="B70" s="140" t="s">
        <v>263</v>
      </c>
      <c r="C70" s="113" t="s">
        <v>65</v>
      </c>
      <c r="D70" s="2"/>
      <c r="E70" s="3"/>
      <c r="F70" s="91"/>
      <c r="G70" s="92"/>
    </row>
    <row r="71" spans="1:7" s="163" customFormat="1" x14ac:dyDescent="0.25">
      <c r="A71" s="180"/>
      <c r="B71" s="114" t="s">
        <v>298</v>
      </c>
      <c r="C71" s="103" t="s">
        <v>25</v>
      </c>
      <c r="D71" s="2" t="s">
        <v>13</v>
      </c>
      <c r="E71" s="3"/>
      <c r="F71" s="91">
        <v>52</v>
      </c>
      <c r="G71" s="92">
        <f t="shared" ref="G71:G76" si="4">E71*F71</f>
        <v>0</v>
      </c>
    </row>
    <row r="72" spans="1:7" s="163" customFormat="1" x14ac:dyDescent="0.25">
      <c r="A72" s="180"/>
      <c r="B72" s="114" t="s">
        <v>299</v>
      </c>
      <c r="C72" s="6" t="s">
        <v>26</v>
      </c>
      <c r="D72" s="2" t="s">
        <v>13</v>
      </c>
      <c r="E72" s="3"/>
      <c r="F72" s="91">
        <v>52</v>
      </c>
      <c r="G72" s="92">
        <f t="shared" si="4"/>
        <v>0</v>
      </c>
    </row>
    <row r="73" spans="1:7" s="163" customFormat="1" x14ac:dyDescent="0.25">
      <c r="A73" s="180"/>
      <c r="B73" s="114" t="s">
        <v>300</v>
      </c>
      <c r="C73" s="6" t="s">
        <v>27</v>
      </c>
      <c r="D73" s="2" t="s">
        <v>13</v>
      </c>
      <c r="E73" s="3"/>
      <c r="F73" s="91">
        <v>52</v>
      </c>
      <c r="G73" s="92">
        <f t="shared" si="4"/>
        <v>0</v>
      </c>
    </row>
    <row r="74" spans="1:7" s="163" customFormat="1" x14ac:dyDescent="0.25">
      <c r="A74" s="180"/>
      <c r="B74" s="114" t="s">
        <v>301</v>
      </c>
      <c r="C74" s="6" t="s">
        <v>28</v>
      </c>
      <c r="D74" s="2" t="s">
        <v>13</v>
      </c>
      <c r="E74" s="3"/>
      <c r="F74" s="91">
        <v>52</v>
      </c>
      <c r="G74" s="92">
        <f t="shared" si="4"/>
        <v>0</v>
      </c>
    </row>
    <row r="75" spans="1:7" s="163" customFormat="1" x14ac:dyDescent="0.25">
      <c r="A75" s="180"/>
      <c r="B75" s="114" t="s">
        <v>302</v>
      </c>
      <c r="C75" s="6" t="s">
        <v>29</v>
      </c>
      <c r="D75" s="2" t="s">
        <v>13</v>
      </c>
      <c r="E75" s="3"/>
      <c r="F75" s="91">
        <v>414</v>
      </c>
      <c r="G75" s="92">
        <f t="shared" si="4"/>
        <v>0</v>
      </c>
    </row>
    <row r="76" spans="1:7" s="163" customFormat="1" ht="28" x14ac:dyDescent="0.25">
      <c r="A76" s="180"/>
      <c r="B76" s="114" t="s">
        <v>303</v>
      </c>
      <c r="C76" s="6" t="s">
        <v>30</v>
      </c>
      <c r="D76" s="2" t="s">
        <v>13</v>
      </c>
      <c r="E76" s="3"/>
      <c r="F76" s="91">
        <v>258</v>
      </c>
      <c r="G76" s="92">
        <f t="shared" si="4"/>
        <v>0</v>
      </c>
    </row>
    <row r="77" spans="1:7" s="163" customFormat="1" x14ac:dyDescent="0.25">
      <c r="A77" s="180"/>
      <c r="B77" s="123"/>
      <c r="C77" s="138"/>
      <c r="D77" s="2"/>
      <c r="E77" s="3"/>
      <c r="F77" s="91"/>
      <c r="G77" s="101"/>
    </row>
    <row r="78" spans="1:7" s="163" customFormat="1" ht="14" customHeight="1" x14ac:dyDescent="0.25">
      <c r="A78" s="180"/>
      <c r="B78" s="140" t="s">
        <v>357</v>
      </c>
      <c r="C78" s="113" t="s">
        <v>61</v>
      </c>
      <c r="D78" s="2"/>
      <c r="E78" s="3"/>
      <c r="F78" s="91"/>
      <c r="G78" s="92"/>
    </row>
    <row r="79" spans="1:7" s="163" customFormat="1" x14ac:dyDescent="0.25">
      <c r="A79" s="180"/>
      <c r="B79" s="114" t="s">
        <v>304</v>
      </c>
      <c r="C79" s="103" t="s">
        <v>63</v>
      </c>
      <c r="D79" s="2" t="s">
        <v>13</v>
      </c>
      <c r="E79" s="3"/>
      <c r="F79" s="91">
        <v>52</v>
      </c>
      <c r="G79" s="92">
        <f t="shared" ref="G79:G86" si="5">E79*F79</f>
        <v>0</v>
      </c>
    </row>
    <row r="80" spans="1:7" s="163" customFormat="1" x14ac:dyDescent="0.25">
      <c r="A80" s="180"/>
      <c r="B80" s="114" t="s">
        <v>305</v>
      </c>
      <c r="C80" s="6" t="s">
        <v>62</v>
      </c>
      <c r="D80" s="2" t="s">
        <v>13</v>
      </c>
      <c r="E80" s="3"/>
      <c r="F80" s="91">
        <v>52</v>
      </c>
      <c r="G80" s="92">
        <f t="shared" si="5"/>
        <v>0</v>
      </c>
    </row>
    <row r="81" spans="1:7" s="163" customFormat="1" x14ac:dyDescent="0.25">
      <c r="A81" s="180"/>
      <c r="B81" s="114" t="s">
        <v>306</v>
      </c>
      <c r="C81" s="6" t="s">
        <v>22</v>
      </c>
      <c r="D81" s="2" t="s">
        <v>13</v>
      </c>
      <c r="E81" s="111"/>
      <c r="F81" s="91">
        <v>52</v>
      </c>
      <c r="G81" s="92">
        <f t="shared" si="5"/>
        <v>0</v>
      </c>
    </row>
    <row r="82" spans="1:7" s="163" customFormat="1" x14ac:dyDescent="0.25">
      <c r="A82" s="180"/>
      <c r="B82" s="114" t="s">
        <v>307</v>
      </c>
      <c r="C82" s="6" t="s">
        <v>23</v>
      </c>
      <c r="D82" s="2" t="s">
        <v>13</v>
      </c>
      <c r="E82" s="3"/>
      <c r="F82" s="91">
        <v>52</v>
      </c>
      <c r="G82" s="92">
        <f t="shared" si="5"/>
        <v>0</v>
      </c>
    </row>
    <row r="83" spans="1:7" s="163" customFormat="1" x14ac:dyDescent="0.25">
      <c r="A83" s="180"/>
      <c r="B83" s="114" t="s">
        <v>308</v>
      </c>
      <c r="C83" s="6" t="s">
        <v>24</v>
      </c>
      <c r="D83" s="2" t="s">
        <v>13</v>
      </c>
      <c r="E83" s="3"/>
      <c r="F83" s="91">
        <v>52</v>
      </c>
      <c r="G83" s="92">
        <f t="shared" si="5"/>
        <v>0</v>
      </c>
    </row>
    <row r="84" spans="1:7" s="163" customFormat="1" x14ac:dyDescent="0.25">
      <c r="A84" s="180"/>
      <c r="B84" s="114" t="s">
        <v>309</v>
      </c>
      <c r="C84" s="6" t="s">
        <v>19</v>
      </c>
      <c r="D84" s="2" t="s">
        <v>13</v>
      </c>
      <c r="E84" s="3"/>
      <c r="F84" s="91">
        <v>52</v>
      </c>
      <c r="G84" s="92">
        <f t="shared" si="5"/>
        <v>0</v>
      </c>
    </row>
    <row r="85" spans="1:7" s="163" customFormat="1" x14ac:dyDescent="0.25">
      <c r="A85" s="180"/>
      <c r="B85" s="114" t="s">
        <v>310</v>
      </c>
      <c r="C85" s="6" t="s">
        <v>20</v>
      </c>
      <c r="D85" s="2" t="s">
        <v>13</v>
      </c>
      <c r="E85" s="3"/>
      <c r="F85" s="91">
        <v>52</v>
      </c>
      <c r="G85" s="92">
        <f t="shared" si="5"/>
        <v>0</v>
      </c>
    </row>
    <row r="86" spans="1:7" s="163" customFormat="1" x14ac:dyDescent="0.25">
      <c r="A86" s="180"/>
      <c r="B86" s="114" t="s">
        <v>311</v>
      </c>
      <c r="C86" s="6" t="s">
        <v>97</v>
      </c>
      <c r="D86" s="2" t="s">
        <v>13</v>
      </c>
      <c r="E86" s="3"/>
      <c r="F86" s="91">
        <v>52</v>
      </c>
      <c r="G86" s="92">
        <f t="shared" si="5"/>
        <v>0</v>
      </c>
    </row>
    <row r="87" spans="1:7" s="163" customFormat="1" x14ac:dyDescent="0.25">
      <c r="A87" s="180"/>
      <c r="B87" s="123"/>
      <c r="C87" s="138"/>
      <c r="D87" s="2"/>
      <c r="E87" s="3"/>
      <c r="F87" s="91"/>
      <c r="G87" s="101"/>
    </row>
    <row r="88" spans="1:7" s="163" customFormat="1" ht="14" customHeight="1" x14ac:dyDescent="0.25">
      <c r="A88" s="180"/>
      <c r="B88" s="140" t="s">
        <v>356</v>
      </c>
      <c r="C88" s="113" t="s">
        <v>98</v>
      </c>
      <c r="D88" s="2"/>
      <c r="E88" s="3"/>
      <c r="F88" s="91"/>
      <c r="G88" s="92"/>
    </row>
    <row r="89" spans="1:7" s="163" customFormat="1" x14ac:dyDescent="0.25">
      <c r="A89" s="180"/>
      <c r="B89" s="122" t="s">
        <v>312</v>
      </c>
      <c r="C89" s="6" t="s">
        <v>48</v>
      </c>
      <c r="D89" s="2" t="s">
        <v>13</v>
      </c>
      <c r="E89" s="3"/>
      <c r="F89" s="91">
        <v>27</v>
      </c>
      <c r="G89" s="92">
        <f t="shared" ref="G89:G96" si="6">E89*F89</f>
        <v>0</v>
      </c>
    </row>
    <row r="90" spans="1:7" s="163" customFormat="1" x14ac:dyDescent="0.25">
      <c r="A90" s="180"/>
      <c r="B90" s="114" t="s">
        <v>313</v>
      </c>
      <c r="C90" s="6" t="s">
        <v>49</v>
      </c>
      <c r="D90" s="2" t="s">
        <v>13</v>
      </c>
      <c r="E90" s="3"/>
      <c r="F90" s="91">
        <v>27</v>
      </c>
      <c r="G90" s="92">
        <f t="shared" si="6"/>
        <v>0</v>
      </c>
    </row>
    <row r="91" spans="1:7" s="163" customFormat="1" x14ac:dyDescent="0.25">
      <c r="A91" s="180"/>
      <c r="B91" s="114" t="s">
        <v>314</v>
      </c>
      <c r="C91" s="6" t="s">
        <v>50</v>
      </c>
      <c r="D91" s="2" t="s">
        <v>13</v>
      </c>
      <c r="E91" s="3"/>
      <c r="F91" s="91">
        <v>27</v>
      </c>
      <c r="G91" s="92">
        <f t="shared" si="6"/>
        <v>0</v>
      </c>
    </row>
    <row r="92" spans="1:7" s="163" customFormat="1" x14ac:dyDescent="0.25">
      <c r="A92" s="180"/>
      <c r="B92" s="114" t="s">
        <v>315</v>
      </c>
      <c r="C92" s="6" t="s">
        <v>51</v>
      </c>
      <c r="D92" s="2" t="s">
        <v>13</v>
      </c>
      <c r="E92" s="3"/>
      <c r="F92" s="91">
        <v>27</v>
      </c>
      <c r="G92" s="92">
        <f t="shared" si="6"/>
        <v>0</v>
      </c>
    </row>
    <row r="93" spans="1:7" s="163" customFormat="1" x14ac:dyDescent="0.25">
      <c r="A93" s="180"/>
      <c r="B93" s="114" t="s">
        <v>316</v>
      </c>
      <c r="C93" s="6" t="s">
        <v>52</v>
      </c>
      <c r="D93" s="2" t="s">
        <v>13</v>
      </c>
      <c r="E93" s="3"/>
      <c r="F93" s="91">
        <v>27</v>
      </c>
      <c r="G93" s="92">
        <f t="shared" si="6"/>
        <v>0</v>
      </c>
    </row>
    <row r="94" spans="1:7" s="163" customFormat="1" x14ac:dyDescent="0.25">
      <c r="A94" s="180"/>
      <c r="B94" s="114" t="s">
        <v>317</v>
      </c>
      <c r="C94" s="6" t="s">
        <v>53</v>
      </c>
      <c r="D94" s="2" t="s">
        <v>13</v>
      </c>
      <c r="E94" s="3"/>
      <c r="F94" s="91">
        <v>129</v>
      </c>
      <c r="G94" s="92">
        <f t="shared" si="6"/>
        <v>0</v>
      </c>
    </row>
    <row r="95" spans="1:7" s="163" customFormat="1" x14ac:dyDescent="0.25">
      <c r="A95" s="180"/>
      <c r="B95" s="114" t="s">
        <v>318</v>
      </c>
      <c r="C95" s="6" t="s">
        <v>99</v>
      </c>
      <c r="D95" s="2" t="s">
        <v>13</v>
      </c>
      <c r="E95" s="3"/>
      <c r="F95" s="91">
        <v>206</v>
      </c>
      <c r="G95" s="92">
        <f t="shared" si="6"/>
        <v>0</v>
      </c>
    </row>
    <row r="96" spans="1:7" s="163" customFormat="1" x14ac:dyDescent="0.25">
      <c r="A96" s="180"/>
      <c r="B96" s="114" t="s">
        <v>319</v>
      </c>
      <c r="C96" s="6" t="s">
        <v>54</v>
      </c>
      <c r="D96" s="2" t="s">
        <v>13</v>
      </c>
      <c r="E96" s="3"/>
      <c r="F96" s="91">
        <v>206</v>
      </c>
      <c r="G96" s="92">
        <f t="shared" si="6"/>
        <v>0</v>
      </c>
    </row>
    <row r="97" spans="1:7" s="163" customFormat="1" x14ac:dyDescent="0.25">
      <c r="A97" s="180"/>
      <c r="B97" s="123"/>
      <c r="C97" s="138"/>
      <c r="D97" s="96"/>
      <c r="E97" s="3"/>
      <c r="F97" s="91"/>
      <c r="G97" s="101"/>
    </row>
    <row r="98" spans="1:7" s="163" customFormat="1" ht="14" customHeight="1" x14ac:dyDescent="0.25">
      <c r="A98" s="180"/>
      <c r="B98" s="143" t="s">
        <v>264</v>
      </c>
      <c r="C98" s="141" t="s">
        <v>57</v>
      </c>
      <c r="D98" s="112"/>
      <c r="E98" s="3"/>
      <c r="F98" s="91"/>
      <c r="G98" s="92"/>
    </row>
    <row r="99" spans="1:7" s="163" customFormat="1" x14ac:dyDescent="0.25">
      <c r="A99" s="180"/>
      <c r="B99" s="114" t="s">
        <v>320</v>
      </c>
      <c r="C99" s="103" t="s">
        <v>48</v>
      </c>
      <c r="D99" s="104" t="s">
        <v>13</v>
      </c>
      <c r="E99" s="3"/>
      <c r="F99" s="91">
        <v>77</v>
      </c>
      <c r="G99" s="92">
        <f t="shared" ref="G99:G106" si="7">E99*F99</f>
        <v>0</v>
      </c>
    </row>
    <row r="100" spans="1:7" s="163" customFormat="1" x14ac:dyDescent="0.25">
      <c r="A100" s="180"/>
      <c r="B100" s="114" t="s">
        <v>321</v>
      </c>
      <c r="C100" s="6" t="s">
        <v>49</v>
      </c>
      <c r="D100" s="2" t="s">
        <v>13</v>
      </c>
      <c r="E100" s="3"/>
      <c r="F100" s="91">
        <v>77</v>
      </c>
      <c r="G100" s="92">
        <f t="shared" si="7"/>
        <v>0</v>
      </c>
    </row>
    <row r="101" spans="1:7" s="163" customFormat="1" x14ac:dyDescent="0.25">
      <c r="A101" s="180"/>
      <c r="B101" s="114" t="s">
        <v>322</v>
      </c>
      <c r="C101" s="6" t="s">
        <v>50</v>
      </c>
      <c r="D101" s="2" t="s">
        <v>13</v>
      </c>
      <c r="E101" s="3"/>
      <c r="F101" s="91">
        <v>77</v>
      </c>
      <c r="G101" s="92">
        <f t="shared" si="7"/>
        <v>0</v>
      </c>
    </row>
    <row r="102" spans="1:7" s="163" customFormat="1" x14ac:dyDescent="0.25">
      <c r="A102" s="180"/>
      <c r="B102" s="114" t="s">
        <v>323</v>
      </c>
      <c r="C102" s="6" t="s">
        <v>51</v>
      </c>
      <c r="D102" s="2" t="s">
        <v>13</v>
      </c>
      <c r="E102" s="3"/>
      <c r="F102" s="91">
        <v>77</v>
      </c>
      <c r="G102" s="92">
        <f t="shared" si="7"/>
        <v>0</v>
      </c>
    </row>
    <row r="103" spans="1:7" s="163" customFormat="1" x14ac:dyDescent="0.25">
      <c r="A103" s="180"/>
      <c r="B103" s="114" t="s">
        <v>324</v>
      </c>
      <c r="C103" s="6" t="s">
        <v>52</v>
      </c>
      <c r="D103" s="2" t="s">
        <v>13</v>
      </c>
      <c r="E103" s="3"/>
      <c r="F103" s="91">
        <v>77</v>
      </c>
      <c r="G103" s="92">
        <f t="shared" si="7"/>
        <v>0</v>
      </c>
    </row>
    <row r="104" spans="1:7" s="163" customFormat="1" x14ac:dyDescent="0.25">
      <c r="A104" s="180"/>
      <c r="B104" s="114" t="s">
        <v>325</v>
      </c>
      <c r="C104" s="6" t="s">
        <v>53</v>
      </c>
      <c r="D104" s="2" t="s">
        <v>13</v>
      </c>
      <c r="E104" s="3"/>
      <c r="F104" s="91">
        <v>387</v>
      </c>
      <c r="G104" s="92">
        <f t="shared" si="7"/>
        <v>0</v>
      </c>
    </row>
    <row r="105" spans="1:7" s="163" customFormat="1" x14ac:dyDescent="0.25">
      <c r="A105" s="180"/>
      <c r="B105" s="114" t="s">
        <v>326</v>
      </c>
      <c r="C105" s="6" t="s">
        <v>99</v>
      </c>
      <c r="D105" s="2" t="s">
        <v>13</v>
      </c>
      <c r="E105" s="3"/>
      <c r="F105" s="91">
        <v>620</v>
      </c>
      <c r="G105" s="92">
        <f t="shared" si="7"/>
        <v>0</v>
      </c>
    </row>
    <row r="106" spans="1:7" s="163" customFormat="1" x14ac:dyDescent="0.25">
      <c r="A106" s="180"/>
      <c r="B106" s="132" t="s">
        <v>327</v>
      </c>
      <c r="C106" s="6" t="s">
        <v>54</v>
      </c>
      <c r="D106" s="2" t="s">
        <v>13</v>
      </c>
      <c r="E106" s="3"/>
      <c r="F106" s="91">
        <v>620</v>
      </c>
      <c r="G106" s="92">
        <f t="shared" si="7"/>
        <v>0</v>
      </c>
    </row>
    <row r="107" spans="1:7" s="163" customFormat="1" x14ac:dyDescent="0.25">
      <c r="A107" s="181"/>
      <c r="B107" s="133"/>
      <c r="C107" s="5"/>
      <c r="D107" s="2"/>
      <c r="E107" s="3"/>
      <c r="F107" s="91"/>
      <c r="G107" s="101"/>
    </row>
    <row r="108" spans="1:7" s="163" customFormat="1" ht="14" customHeight="1" x14ac:dyDescent="0.25">
      <c r="A108" s="180"/>
      <c r="B108" s="140" t="s">
        <v>355</v>
      </c>
      <c r="C108" s="113" t="s">
        <v>56</v>
      </c>
      <c r="D108" s="2"/>
      <c r="E108" s="3"/>
      <c r="F108" s="91"/>
      <c r="G108" s="92"/>
    </row>
    <row r="109" spans="1:7" s="163" customFormat="1" x14ac:dyDescent="0.25">
      <c r="A109" s="180"/>
      <c r="B109" s="114" t="s">
        <v>328</v>
      </c>
      <c r="C109" s="103" t="s">
        <v>48</v>
      </c>
      <c r="D109" s="2" t="s">
        <v>13</v>
      </c>
      <c r="E109" s="3"/>
      <c r="F109" s="91">
        <v>39</v>
      </c>
      <c r="G109" s="92">
        <f t="shared" ref="G109:G116" si="8">E109*F109</f>
        <v>0</v>
      </c>
    </row>
    <row r="110" spans="1:7" s="163" customFormat="1" x14ac:dyDescent="0.25">
      <c r="A110" s="180"/>
      <c r="B110" s="114" t="s">
        <v>329</v>
      </c>
      <c r="C110" s="6" t="s">
        <v>49</v>
      </c>
      <c r="D110" s="2" t="s">
        <v>13</v>
      </c>
      <c r="E110" s="3"/>
      <c r="F110" s="91">
        <v>39</v>
      </c>
      <c r="G110" s="92">
        <f t="shared" si="8"/>
        <v>0</v>
      </c>
    </row>
    <row r="111" spans="1:7" s="163" customFormat="1" x14ac:dyDescent="0.25">
      <c r="A111" s="180"/>
      <c r="B111" s="114" t="s">
        <v>330</v>
      </c>
      <c r="C111" s="6" t="s">
        <v>50</v>
      </c>
      <c r="D111" s="2" t="s">
        <v>13</v>
      </c>
      <c r="E111" s="3"/>
      <c r="F111" s="91">
        <v>39</v>
      </c>
      <c r="G111" s="92">
        <f t="shared" si="8"/>
        <v>0</v>
      </c>
    </row>
    <row r="112" spans="1:7" s="163" customFormat="1" x14ac:dyDescent="0.25">
      <c r="A112" s="180"/>
      <c r="B112" s="114" t="s">
        <v>331</v>
      </c>
      <c r="C112" s="6" t="s">
        <v>51</v>
      </c>
      <c r="D112" s="2" t="s">
        <v>13</v>
      </c>
      <c r="E112" s="3"/>
      <c r="F112" s="91">
        <v>39</v>
      </c>
      <c r="G112" s="92">
        <f t="shared" si="8"/>
        <v>0</v>
      </c>
    </row>
    <row r="113" spans="1:7" s="163" customFormat="1" x14ac:dyDescent="0.25">
      <c r="A113" s="180"/>
      <c r="B113" s="114" t="s">
        <v>332</v>
      </c>
      <c r="C113" s="6" t="s">
        <v>52</v>
      </c>
      <c r="D113" s="2" t="s">
        <v>13</v>
      </c>
      <c r="E113" s="3"/>
      <c r="F113" s="91">
        <v>39</v>
      </c>
      <c r="G113" s="92">
        <f t="shared" si="8"/>
        <v>0</v>
      </c>
    </row>
    <row r="114" spans="1:7" s="163" customFormat="1" x14ac:dyDescent="0.25">
      <c r="A114" s="180"/>
      <c r="B114" s="114" t="s">
        <v>333</v>
      </c>
      <c r="C114" s="6" t="s">
        <v>53</v>
      </c>
      <c r="D114" s="2" t="s">
        <v>13</v>
      </c>
      <c r="E114" s="3"/>
      <c r="F114" s="91">
        <v>193</v>
      </c>
      <c r="G114" s="92">
        <f t="shared" si="8"/>
        <v>0</v>
      </c>
    </row>
    <row r="115" spans="1:7" s="163" customFormat="1" x14ac:dyDescent="0.25">
      <c r="A115" s="180"/>
      <c r="B115" s="114" t="s">
        <v>334</v>
      </c>
      <c r="C115" s="6" t="s">
        <v>99</v>
      </c>
      <c r="D115" s="2" t="s">
        <v>13</v>
      </c>
      <c r="E115" s="3"/>
      <c r="F115" s="91">
        <v>310</v>
      </c>
      <c r="G115" s="92">
        <f t="shared" si="8"/>
        <v>0</v>
      </c>
    </row>
    <row r="116" spans="1:7" s="163" customFormat="1" x14ac:dyDescent="0.25">
      <c r="A116" s="180"/>
      <c r="B116" s="114" t="s">
        <v>335</v>
      </c>
      <c r="C116" s="6" t="s">
        <v>54</v>
      </c>
      <c r="D116" s="2" t="s">
        <v>13</v>
      </c>
      <c r="E116" s="3"/>
      <c r="F116" s="91">
        <v>310</v>
      </c>
      <c r="G116" s="92">
        <f t="shared" si="8"/>
        <v>0</v>
      </c>
    </row>
    <row r="117" spans="1:7" s="163" customFormat="1" x14ac:dyDescent="0.25">
      <c r="A117" s="180"/>
      <c r="B117" s="123"/>
      <c r="C117" s="164"/>
      <c r="D117" s="112"/>
      <c r="E117" s="3"/>
      <c r="F117" s="91"/>
      <c r="G117" s="101"/>
    </row>
    <row r="118" spans="1:7" s="163" customFormat="1" ht="14" customHeight="1" x14ac:dyDescent="0.25">
      <c r="A118" s="180"/>
      <c r="B118" s="139" t="s">
        <v>265</v>
      </c>
      <c r="C118" s="137" t="s">
        <v>60</v>
      </c>
      <c r="D118" s="104"/>
      <c r="E118" s="3"/>
      <c r="F118" s="91"/>
      <c r="G118" s="92"/>
    </row>
    <row r="119" spans="1:7" s="163" customFormat="1" ht="28" x14ac:dyDescent="0.25">
      <c r="A119" s="180"/>
      <c r="B119" s="122" t="s">
        <v>336</v>
      </c>
      <c r="C119" s="6" t="s">
        <v>58</v>
      </c>
      <c r="D119" s="2" t="s">
        <v>13</v>
      </c>
      <c r="E119" s="3"/>
      <c r="F119" s="91">
        <v>39</v>
      </c>
      <c r="G119" s="92">
        <f>E119*F119</f>
        <v>0</v>
      </c>
    </row>
    <row r="120" spans="1:7" x14ac:dyDescent="0.25">
      <c r="A120" s="180"/>
      <c r="B120" s="114" t="s">
        <v>337</v>
      </c>
      <c r="C120" s="6" t="s">
        <v>55</v>
      </c>
      <c r="D120" s="2" t="s">
        <v>13</v>
      </c>
      <c r="E120" s="3"/>
      <c r="F120" s="91">
        <v>39</v>
      </c>
      <c r="G120" s="92">
        <f>E120*F120</f>
        <v>0</v>
      </c>
    </row>
    <row r="121" spans="1:7" x14ac:dyDescent="0.25">
      <c r="A121" s="180"/>
      <c r="B121" s="132" t="s">
        <v>338</v>
      </c>
      <c r="C121" s="6" t="s">
        <v>59</v>
      </c>
      <c r="D121" s="2" t="s">
        <v>13</v>
      </c>
      <c r="E121" s="3"/>
      <c r="F121" s="91">
        <v>39</v>
      </c>
      <c r="G121" s="92">
        <f>E121*F121</f>
        <v>0</v>
      </c>
    </row>
    <row r="122" spans="1:7" x14ac:dyDescent="0.25">
      <c r="A122" s="180"/>
      <c r="B122" s="85"/>
      <c r="C122" s="138"/>
      <c r="D122" s="2"/>
      <c r="E122" s="3"/>
      <c r="F122" s="91"/>
      <c r="G122" s="101"/>
    </row>
    <row r="123" spans="1:7" ht="14" customHeight="1" x14ac:dyDescent="0.25">
      <c r="A123" s="180"/>
      <c r="B123" s="165" t="s">
        <v>266</v>
      </c>
      <c r="C123" s="5" t="s">
        <v>354</v>
      </c>
      <c r="D123" s="2"/>
      <c r="E123" s="3"/>
      <c r="F123" s="91"/>
      <c r="G123" s="92"/>
    </row>
    <row r="124" spans="1:7" x14ac:dyDescent="0.25">
      <c r="A124" s="180"/>
      <c r="B124" s="122" t="s">
        <v>340</v>
      </c>
      <c r="C124" s="6" t="s">
        <v>102</v>
      </c>
      <c r="D124" s="2" t="s">
        <v>13</v>
      </c>
      <c r="E124" s="3"/>
      <c r="F124" s="91">
        <v>39</v>
      </c>
      <c r="G124" s="92">
        <f t="shared" ref="G124:G130" si="9">E124*F124</f>
        <v>0</v>
      </c>
    </row>
    <row r="125" spans="1:7" x14ac:dyDescent="0.25">
      <c r="A125" s="180"/>
      <c r="B125" s="114" t="s">
        <v>341</v>
      </c>
      <c r="C125" s="6" t="s">
        <v>100</v>
      </c>
      <c r="D125" s="2" t="s">
        <v>13</v>
      </c>
      <c r="E125" s="3"/>
      <c r="F125" s="91">
        <v>39</v>
      </c>
      <c r="G125" s="92">
        <f t="shared" si="9"/>
        <v>0</v>
      </c>
    </row>
    <row r="126" spans="1:7" x14ac:dyDescent="0.25">
      <c r="A126" s="180"/>
      <c r="B126" s="114" t="s">
        <v>342</v>
      </c>
      <c r="C126" s="6" t="s">
        <v>101</v>
      </c>
      <c r="D126" s="2" t="s">
        <v>13</v>
      </c>
      <c r="E126" s="3"/>
      <c r="F126" s="91">
        <v>39</v>
      </c>
      <c r="G126" s="92">
        <f t="shared" si="9"/>
        <v>0</v>
      </c>
    </row>
    <row r="127" spans="1:7" x14ac:dyDescent="0.25">
      <c r="A127" s="180"/>
      <c r="B127" s="114" t="s">
        <v>343</v>
      </c>
      <c r="C127" s="6" t="s">
        <v>66</v>
      </c>
      <c r="D127" s="2" t="s">
        <v>13</v>
      </c>
      <c r="E127" s="3"/>
      <c r="F127" s="91">
        <v>39</v>
      </c>
      <c r="G127" s="92">
        <f t="shared" si="9"/>
        <v>0</v>
      </c>
    </row>
    <row r="128" spans="1:7" x14ac:dyDescent="0.25">
      <c r="A128" s="180"/>
      <c r="B128" s="114" t="s">
        <v>344</v>
      </c>
      <c r="C128" s="6" t="s">
        <v>67</v>
      </c>
      <c r="D128" s="2" t="s">
        <v>13</v>
      </c>
      <c r="E128" s="3"/>
      <c r="F128" s="91">
        <v>39</v>
      </c>
      <c r="G128" s="92">
        <f t="shared" si="9"/>
        <v>0</v>
      </c>
    </row>
    <row r="129" spans="1:7" x14ac:dyDescent="0.25">
      <c r="A129" s="180"/>
      <c r="B129" s="114" t="s">
        <v>345</v>
      </c>
      <c r="C129" s="6" t="s">
        <v>71</v>
      </c>
      <c r="D129" s="2" t="s">
        <v>13</v>
      </c>
      <c r="E129" s="3"/>
      <c r="F129" s="91">
        <v>39</v>
      </c>
      <c r="G129" s="92">
        <f t="shared" si="9"/>
        <v>0</v>
      </c>
    </row>
    <row r="130" spans="1:7" x14ac:dyDescent="0.25">
      <c r="A130" s="180"/>
      <c r="B130" s="114" t="s">
        <v>346</v>
      </c>
      <c r="C130" s="6" t="s">
        <v>103</v>
      </c>
      <c r="D130" s="2" t="s">
        <v>13</v>
      </c>
      <c r="E130" s="3"/>
      <c r="F130" s="91">
        <v>64</v>
      </c>
      <c r="G130" s="92">
        <f t="shared" si="9"/>
        <v>0</v>
      </c>
    </row>
    <row r="131" spans="1:7" x14ac:dyDescent="0.25">
      <c r="A131" s="180"/>
      <c r="B131" s="123"/>
      <c r="C131" s="164"/>
      <c r="D131" s="2"/>
      <c r="E131" s="3"/>
      <c r="F131" s="91"/>
      <c r="G131" s="101"/>
    </row>
    <row r="132" spans="1:7" ht="14" customHeight="1" x14ac:dyDescent="0.25">
      <c r="A132" s="180"/>
      <c r="B132" s="166" t="s">
        <v>339</v>
      </c>
      <c r="C132" s="5" t="s">
        <v>10</v>
      </c>
      <c r="D132" s="2"/>
      <c r="E132" s="3"/>
      <c r="F132" s="91"/>
      <c r="G132" s="92"/>
    </row>
    <row r="133" spans="1:7" x14ac:dyDescent="0.25">
      <c r="A133" s="180"/>
      <c r="B133" s="87" t="s">
        <v>347</v>
      </c>
      <c r="C133" s="103" t="s">
        <v>88</v>
      </c>
      <c r="D133" s="2" t="s">
        <v>12</v>
      </c>
      <c r="E133" s="3"/>
      <c r="F133" s="91">
        <v>64</v>
      </c>
      <c r="G133" s="92">
        <f t="shared" ref="G133:G138" si="10">E133*F133</f>
        <v>0</v>
      </c>
    </row>
    <row r="134" spans="1:7" x14ac:dyDescent="0.25">
      <c r="A134" s="180"/>
      <c r="B134" s="87" t="s">
        <v>348</v>
      </c>
      <c r="C134" s="6" t="s">
        <v>107</v>
      </c>
      <c r="D134" s="2" t="s">
        <v>12</v>
      </c>
      <c r="E134" s="3"/>
      <c r="F134" s="91">
        <v>970</v>
      </c>
      <c r="G134" s="92">
        <f t="shared" si="10"/>
        <v>0</v>
      </c>
    </row>
    <row r="135" spans="1:7" x14ac:dyDescent="0.25">
      <c r="A135" s="180"/>
      <c r="B135" s="87" t="s">
        <v>349</v>
      </c>
      <c r="C135" s="6" t="s">
        <v>68</v>
      </c>
      <c r="D135" s="2" t="s">
        <v>13</v>
      </c>
      <c r="E135" s="3"/>
      <c r="F135" s="91">
        <v>51</v>
      </c>
      <c r="G135" s="92">
        <f t="shared" si="10"/>
        <v>0</v>
      </c>
    </row>
    <row r="136" spans="1:7" x14ac:dyDescent="0.25">
      <c r="A136" s="180"/>
      <c r="B136" s="87" t="s">
        <v>350</v>
      </c>
      <c r="C136" s="6" t="s">
        <v>69</v>
      </c>
      <c r="D136" s="2" t="s">
        <v>13</v>
      </c>
      <c r="E136" s="3"/>
      <c r="F136" s="91">
        <v>51</v>
      </c>
      <c r="G136" s="92">
        <f t="shared" si="10"/>
        <v>0</v>
      </c>
    </row>
    <row r="137" spans="1:7" x14ac:dyDescent="0.25">
      <c r="A137" s="180"/>
      <c r="B137" s="87" t="s">
        <v>351</v>
      </c>
      <c r="C137" s="6" t="s">
        <v>11</v>
      </c>
      <c r="D137" s="2" t="s">
        <v>12</v>
      </c>
      <c r="E137" s="3"/>
      <c r="F137" s="91">
        <v>1293</v>
      </c>
      <c r="G137" s="92">
        <f t="shared" si="10"/>
        <v>0</v>
      </c>
    </row>
    <row r="138" spans="1:7" ht="14.5" thickBot="1" x14ac:dyDescent="0.3">
      <c r="A138" s="180"/>
      <c r="B138" s="87" t="s">
        <v>352</v>
      </c>
      <c r="C138" s="95" t="s">
        <v>104</v>
      </c>
      <c r="D138" s="96" t="s">
        <v>105</v>
      </c>
      <c r="E138" s="167"/>
      <c r="F138" s="98">
        <v>108</v>
      </c>
      <c r="G138" s="99">
        <f t="shared" si="10"/>
        <v>0</v>
      </c>
    </row>
    <row r="139" spans="1:7" ht="14.5" thickBot="1" x14ac:dyDescent="0.3">
      <c r="A139" s="180"/>
      <c r="B139" s="182" t="s">
        <v>242</v>
      </c>
      <c r="C139" s="183"/>
      <c r="D139" s="147"/>
      <c r="E139" s="148"/>
      <c r="F139" s="168"/>
      <c r="G139" s="150">
        <f>SUM(G46:G138)</f>
        <v>0</v>
      </c>
    </row>
    <row r="140" spans="1:7" x14ac:dyDescent="0.25">
      <c r="A140" s="169"/>
    </row>
    <row r="142" spans="1:7" ht="27" customHeight="1" x14ac:dyDescent="0.25">
      <c r="C142" s="184" t="s">
        <v>241</v>
      </c>
      <c r="D142" s="185"/>
    </row>
    <row r="143" spans="1:7" ht="18.5" customHeight="1" x14ac:dyDescent="0.25">
      <c r="C143" s="1" t="s">
        <v>14</v>
      </c>
      <c r="D143" s="144">
        <f>G11</f>
        <v>0</v>
      </c>
      <c r="F143" s="173"/>
    </row>
    <row r="144" spans="1:7" ht="19" customHeight="1" x14ac:dyDescent="0.25">
      <c r="C144" s="1" t="s">
        <v>80</v>
      </c>
      <c r="D144" s="144">
        <f>G28</f>
        <v>0</v>
      </c>
      <c r="E144" s="174"/>
      <c r="F144" s="173"/>
    </row>
    <row r="145" spans="3:6" ht="19.5" customHeight="1" x14ac:dyDescent="0.25">
      <c r="C145" s="1" t="s">
        <v>38</v>
      </c>
      <c r="D145" s="144">
        <f>G43</f>
        <v>0</v>
      </c>
      <c r="E145" s="175"/>
      <c r="F145" s="173"/>
    </row>
    <row r="146" spans="3:6" ht="20" customHeight="1" x14ac:dyDescent="0.25">
      <c r="C146" s="1" t="s">
        <v>9</v>
      </c>
      <c r="D146" s="144">
        <f>G139</f>
        <v>0</v>
      </c>
      <c r="E146" s="176"/>
      <c r="F146" s="173"/>
    </row>
    <row r="147" spans="3:6" ht="15.5" x14ac:dyDescent="0.25">
      <c r="C147" s="145" t="s">
        <v>240</v>
      </c>
      <c r="D147" s="146">
        <f>SUM(D143:D146)</f>
        <v>0</v>
      </c>
      <c r="F147" s="177"/>
    </row>
    <row r="148" spans="3:6" x14ac:dyDescent="0.25">
      <c r="D148" s="178"/>
    </row>
  </sheetData>
  <mergeCells count="10">
    <mergeCell ref="A45:A139"/>
    <mergeCell ref="B139:C139"/>
    <mergeCell ref="C142:D142"/>
    <mergeCell ref="A1:G2"/>
    <mergeCell ref="A4:A11"/>
    <mergeCell ref="B11:C11"/>
    <mergeCell ref="A13:A28"/>
    <mergeCell ref="B28:C28"/>
    <mergeCell ref="A30:A43"/>
    <mergeCell ref="B43:C43"/>
  </mergeCells>
  <pageMargins left="0.7" right="0.7" top="0.75" bottom="0.75" header="0.3" footer="0.3"/>
  <pageSetup paperSize="9" scale="9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60762-DCB1-4428-B048-09C753F2DD75}">
  <dimension ref="A1:BW184"/>
  <sheetViews>
    <sheetView topLeftCell="A32" zoomScale="70" zoomScaleNormal="70" workbookViewId="0">
      <selection activeCell="D38" sqref="D38"/>
    </sheetView>
  </sheetViews>
  <sheetFormatPr defaultRowHeight="14.5" x14ac:dyDescent="0.35"/>
  <cols>
    <col min="1" max="1" width="20.453125" style="16" customWidth="1"/>
    <col min="2" max="2" width="14.81640625" style="16" customWidth="1"/>
    <col min="3" max="3" width="51" style="16" customWidth="1"/>
    <col min="4" max="4" width="27.08984375" style="16" customWidth="1"/>
    <col min="5" max="5" width="19.26953125" style="16" customWidth="1"/>
    <col min="6" max="6" width="16.90625" style="16" customWidth="1"/>
    <col min="7" max="7" width="18.6328125" style="16" customWidth="1"/>
    <col min="8" max="8" width="16.26953125" style="16" customWidth="1"/>
    <col min="9" max="16384" width="8.7265625" style="16"/>
  </cols>
  <sheetData>
    <row r="1" spans="1:45" ht="15.5" x14ac:dyDescent="0.35">
      <c r="A1" s="197" t="s">
        <v>108</v>
      </c>
      <c r="B1" s="198"/>
      <c r="C1" s="7">
        <v>0</v>
      </c>
      <c r="D1" s="8"/>
      <c r="E1" s="9"/>
      <c r="F1" s="9"/>
      <c r="G1" s="10"/>
      <c r="H1" s="9"/>
      <c r="I1" s="10"/>
      <c r="J1" s="11"/>
      <c r="K1" s="12"/>
      <c r="L1" s="13"/>
      <c r="M1" s="9"/>
      <c r="N1" s="14"/>
      <c r="O1" s="13"/>
      <c r="P1" s="15"/>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row>
    <row r="2" spans="1:45" ht="93" x14ac:dyDescent="0.35">
      <c r="A2" s="197" t="s">
        <v>109</v>
      </c>
      <c r="B2" s="198"/>
      <c r="C2" s="17" t="s">
        <v>364</v>
      </c>
      <c r="D2" s="9"/>
      <c r="E2" s="9"/>
      <c r="F2" s="9"/>
      <c r="G2" s="10"/>
      <c r="H2" s="18"/>
      <c r="I2" s="19"/>
      <c r="J2" s="20"/>
      <c r="K2" s="12"/>
      <c r="L2" s="13"/>
      <c r="M2" s="9"/>
      <c r="N2" s="14"/>
      <c r="O2" s="13"/>
      <c r="P2" s="15"/>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row>
    <row r="3" spans="1:45" ht="15.5" x14ac:dyDescent="0.35">
      <c r="A3" s="197" t="s">
        <v>110</v>
      </c>
      <c r="B3" s="198"/>
      <c r="C3" s="7">
        <v>0</v>
      </c>
      <c r="D3" s="9"/>
      <c r="E3" s="9"/>
      <c r="F3" s="9"/>
      <c r="G3" s="10"/>
      <c r="H3" s="18"/>
      <c r="I3" s="19"/>
      <c r="J3" s="20"/>
      <c r="K3" s="12"/>
      <c r="L3" s="13"/>
      <c r="M3" s="9"/>
      <c r="N3" s="14"/>
      <c r="O3" s="13"/>
      <c r="P3" s="15"/>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row>
    <row r="4" spans="1:45" ht="15.5" x14ac:dyDescent="0.35">
      <c r="A4" s="197" t="s">
        <v>111</v>
      </c>
      <c r="B4" s="198"/>
      <c r="C4" s="7" t="s">
        <v>112</v>
      </c>
      <c r="D4" s="9"/>
      <c r="E4" s="9"/>
      <c r="F4" s="9"/>
      <c r="G4" s="10"/>
      <c r="H4" s="18"/>
      <c r="I4" s="19"/>
      <c r="J4" s="20"/>
      <c r="K4" s="12"/>
      <c r="L4" s="13"/>
      <c r="M4" s="9"/>
      <c r="N4" s="14"/>
      <c r="O4" s="13"/>
      <c r="P4" s="15"/>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row>
    <row r="5" spans="1:45" ht="15.5" x14ac:dyDescent="0.35">
      <c r="A5" s="21"/>
      <c r="B5" s="9"/>
      <c r="C5" s="22"/>
      <c r="D5" s="23"/>
      <c r="E5" s="23"/>
      <c r="F5" s="23"/>
      <c r="G5" s="23"/>
      <c r="H5" s="23"/>
      <c r="I5" s="23"/>
      <c r="J5" s="23"/>
      <c r="K5" s="23"/>
      <c r="L5" s="23"/>
      <c r="M5" s="23"/>
      <c r="N5" s="24"/>
      <c r="O5" s="24"/>
      <c r="P5" s="25"/>
      <c r="Q5" s="24"/>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row>
    <row r="6" spans="1:45" ht="18" x14ac:dyDescent="0.35">
      <c r="A6" s="199" t="s">
        <v>113</v>
      </c>
      <c r="B6" s="199"/>
      <c r="C6" s="199"/>
      <c r="D6" s="199"/>
      <c r="E6" s="199"/>
      <c r="F6" s="23"/>
      <c r="G6" s="23"/>
      <c r="H6" s="23"/>
      <c r="I6" s="23"/>
      <c r="J6" s="23"/>
      <c r="K6" s="23"/>
      <c r="L6" s="23"/>
      <c r="M6" s="23"/>
      <c r="N6" s="24"/>
      <c r="O6" s="24"/>
      <c r="P6" s="24"/>
      <c r="Q6" s="25"/>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row>
    <row r="7" spans="1:45" ht="15" thickBot="1" x14ac:dyDescent="0.4">
      <c r="A7" s="26"/>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row>
    <row r="8" spans="1:45" ht="31.5" thickBot="1" x14ac:dyDescent="0.4">
      <c r="A8" s="27" t="s">
        <v>114</v>
      </c>
      <c r="B8" s="28" t="s">
        <v>115</v>
      </c>
      <c r="C8" s="29" t="s">
        <v>116</v>
      </c>
      <c r="D8" s="29"/>
      <c r="E8" s="30"/>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row>
    <row r="9" spans="1:45" ht="16" thickBot="1" x14ac:dyDescent="0.4">
      <c r="A9" s="31">
        <v>1</v>
      </c>
      <c r="B9" s="32" t="s">
        <v>117</v>
      </c>
      <c r="C9" s="216" t="s">
        <v>118</v>
      </c>
      <c r="D9" s="216"/>
      <c r="E9" s="33"/>
      <c r="F9" s="201" t="s">
        <v>119</v>
      </c>
      <c r="G9" s="202"/>
      <c r="H9" s="203"/>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row>
    <row r="10" spans="1:45" x14ac:dyDescent="0.35">
      <c r="A10" s="34">
        <v>2</v>
      </c>
      <c r="B10" s="35" t="s">
        <v>120</v>
      </c>
      <c r="C10" s="204" t="s">
        <v>121</v>
      </c>
      <c r="D10" s="205"/>
      <c r="E10" s="206"/>
      <c r="F10" s="207" t="s">
        <v>122</v>
      </c>
      <c r="G10" s="208"/>
      <c r="H10" s="209"/>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row>
    <row r="11" spans="1:45" x14ac:dyDescent="0.35">
      <c r="A11" s="34">
        <v>3</v>
      </c>
      <c r="B11" s="35" t="s">
        <v>123</v>
      </c>
      <c r="C11" s="204" t="s">
        <v>124</v>
      </c>
      <c r="D11" s="205"/>
      <c r="E11" s="206"/>
      <c r="F11" s="210"/>
      <c r="G11" s="211"/>
      <c r="H11" s="212"/>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row>
    <row r="12" spans="1:45" x14ac:dyDescent="0.35">
      <c r="A12" s="34">
        <v>4</v>
      </c>
      <c r="B12" s="35" t="s">
        <v>125</v>
      </c>
      <c r="C12" s="205" t="s">
        <v>126</v>
      </c>
      <c r="D12" s="205"/>
      <c r="E12" s="206"/>
      <c r="F12" s="210"/>
      <c r="G12" s="211"/>
      <c r="H12" s="212"/>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row>
    <row r="13" spans="1:45" x14ac:dyDescent="0.35">
      <c r="A13" s="34">
        <v>5</v>
      </c>
      <c r="B13" s="35" t="s">
        <v>127</v>
      </c>
      <c r="C13" s="205" t="s">
        <v>128</v>
      </c>
      <c r="D13" s="205"/>
      <c r="E13" s="206"/>
      <c r="F13" s="210"/>
      <c r="G13" s="211"/>
      <c r="H13" s="212"/>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row>
    <row r="14" spans="1:45" x14ac:dyDescent="0.35">
      <c r="A14" s="34">
        <v>6</v>
      </c>
      <c r="B14" s="35" t="s">
        <v>129</v>
      </c>
      <c r="C14" s="205" t="s">
        <v>130</v>
      </c>
      <c r="D14" s="205"/>
      <c r="E14" s="206"/>
      <c r="F14" s="210"/>
      <c r="G14" s="211"/>
      <c r="H14" s="212"/>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row>
    <row r="15" spans="1:45" x14ac:dyDescent="0.35">
      <c r="A15" s="34">
        <v>7</v>
      </c>
      <c r="B15" s="35" t="s">
        <v>131</v>
      </c>
      <c r="C15" s="205" t="s">
        <v>132</v>
      </c>
      <c r="D15" s="205"/>
      <c r="E15" s="206"/>
      <c r="F15" s="210"/>
      <c r="G15" s="211"/>
      <c r="H15" s="212"/>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row>
    <row r="16" spans="1:45" x14ac:dyDescent="0.35">
      <c r="A16" s="34">
        <v>8</v>
      </c>
      <c r="B16" s="35" t="s">
        <v>133</v>
      </c>
      <c r="C16" s="205" t="s">
        <v>134</v>
      </c>
      <c r="D16" s="205"/>
      <c r="E16" s="206"/>
      <c r="F16" s="210"/>
      <c r="G16" s="211"/>
      <c r="H16" s="212"/>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row>
    <row r="17" spans="1:45" x14ac:dyDescent="0.35">
      <c r="A17" s="34">
        <v>9</v>
      </c>
      <c r="B17" s="35" t="s">
        <v>135</v>
      </c>
      <c r="C17" s="205" t="s">
        <v>136</v>
      </c>
      <c r="D17" s="205"/>
      <c r="E17" s="206"/>
      <c r="F17" s="210"/>
      <c r="G17" s="211"/>
      <c r="H17" s="212"/>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row>
    <row r="18" spans="1:45" x14ac:dyDescent="0.35">
      <c r="A18" s="34">
        <v>10</v>
      </c>
      <c r="B18" s="35" t="s">
        <v>137</v>
      </c>
      <c r="C18" s="205" t="s">
        <v>138</v>
      </c>
      <c r="D18" s="205"/>
      <c r="E18" s="206"/>
      <c r="F18" s="210"/>
      <c r="G18" s="211"/>
      <c r="H18" s="212"/>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row>
    <row r="19" spans="1:45" ht="15" thickBot="1" x14ac:dyDescent="0.4">
      <c r="A19" s="36">
        <v>11</v>
      </c>
      <c r="B19" s="37" t="s">
        <v>139</v>
      </c>
      <c r="C19" s="219" t="s">
        <v>140</v>
      </c>
      <c r="D19" s="219"/>
      <c r="E19" s="220"/>
      <c r="F19" s="213"/>
      <c r="G19" s="214"/>
      <c r="H19" s="215"/>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row>
    <row r="20" spans="1:45" x14ac:dyDescent="0.35">
      <c r="A20" s="26"/>
      <c r="B20" s="38"/>
      <c r="C20" s="38"/>
      <c r="D20" s="38"/>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3"/>
    </row>
    <row r="21" spans="1:45" ht="43.5" customHeight="1" x14ac:dyDescent="0.4">
      <c r="A21" s="217" t="s">
        <v>141</v>
      </c>
      <c r="B21" s="217"/>
      <c r="C21" s="217"/>
      <c r="D21" s="217"/>
      <c r="E21" s="217"/>
      <c r="F21" s="217"/>
      <c r="G21" s="217"/>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3"/>
    </row>
    <row r="22" spans="1:45" x14ac:dyDescent="0.35">
      <c r="A22" s="39">
        <v>1</v>
      </c>
      <c r="B22" s="221" t="s">
        <v>142</v>
      </c>
      <c r="C22" s="222"/>
      <c r="D22" s="222"/>
      <c r="E22" s="222"/>
      <c r="F22" s="222"/>
      <c r="G22" s="223"/>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3"/>
    </row>
    <row r="23" spans="1:45" x14ac:dyDescent="0.35">
      <c r="A23" s="39">
        <v>2</v>
      </c>
      <c r="B23" s="224" t="s">
        <v>143</v>
      </c>
      <c r="C23" s="225"/>
      <c r="D23" s="225"/>
      <c r="E23" s="225"/>
      <c r="F23" s="225"/>
      <c r="G23" s="225"/>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3"/>
    </row>
    <row r="24" spans="1:45" x14ac:dyDescent="0.35">
      <c r="A24" s="40"/>
      <c r="B24" s="41"/>
      <c r="C24" s="38"/>
      <c r="D24" s="38"/>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3"/>
    </row>
    <row r="25" spans="1:45" ht="18" x14ac:dyDescent="0.35">
      <c r="A25" s="218" t="s">
        <v>144</v>
      </c>
      <c r="B25" s="218"/>
      <c r="C25" s="42"/>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3"/>
    </row>
    <row r="26" spans="1:45" ht="15.5" x14ac:dyDescent="0.35">
      <c r="A26" s="43">
        <v>1</v>
      </c>
      <c r="B26" s="200" t="s">
        <v>145</v>
      </c>
      <c r="C26" s="200"/>
      <c r="D26" s="200"/>
      <c r="E26" s="200"/>
      <c r="F26" s="200"/>
      <c r="G26" s="200"/>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row>
    <row r="27" spans="1:45" ht="15.5" x14ac:dyDescent="0.35">
      <c r="A27" s="43">
        <v>2</v>
      </c>
      <c r="B27" s="200" t="s">
        <v>146</v>
      </c>
      <c r="C27" s="200"/>
      <c r="D27" s="200"/>
      <c r="E27" s="200"/>
      <c r="F27" s="200"/>
      <c r="G27" s="200"/>
      <c r="H27" s="44"/>
      <c r="I27" s="44"/>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row>
    <row r="28" spans="1:45" ht="15.5" x14ac:dyDescent="0.35">
      <c r="A28" s="45">
        <v>3</v>
      </c>
      <c r="B28" s="200" t="s">
        <v>147</v>
      </c>
      <c r="C28" s="200"/>
      <c r="D28" s="200"/>
      <c r="E28" s="200"/>
      <c r="F28" s="200"/>
      <c r="G28" s="200"/>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row>
    <row r="29" spans="1:45" ht="15.5" x14ac:dyDescent="0.35">
      <c r="A29" s="45">
        <v>4</v>
      </c>
      <c r="B29" s="200" t="s">
        <v>148</v>
      </c>
      <c r="C29" s="200"/>
      <c r="D29" s="200"/>
      <c r="E29" s="200"/>
      <c r="F29" s="200"/>
      <c r="G29" s="200"/>
      <c r="H29" s="46"/>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row>
    <row r="30" spans="1:45" ht="15.5" x14ac:dyDescent="0.35">
      <c r="A30" s="45">
        <v>5</v>
      </c>
      <c r="B30" s="200" t="s">
        <v>149</v>
      </c>
      <c r="C30" s="200"/>
      <c r="D30" s="200"/>
      <c r="E30" s="200"/>
      <c r="F30" s="200"/>
      <c r="G30" s="200"/>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row>
    <row r="31" spans="1:45" ht="15.5" x14ac:dyDescent="0.35">
      <c r="A31" s="45">
        <v>6</v>
      </c>
      <c r="B31" s="200" t="s">
        <v>150</v>
      </c>
      <c r="C31" s="200"/>
      <c r="D31" s="200"/>
      <c r="E31" s="200"/>
      <c r="F31" s="200"/>
      <c r="G31" s="200"/>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row>
    <row r="32" spans="1:45" ht="31" customHeight="1" x14ac:dyDescent="0.4">
      <c r="A32" s="229" t="s">
        <v>151</v>
      </c>
      <c r="B32" s="229"/>
      <c r="C32" s="42"/>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3"/>
    </row>
    <row r="33" spans="1:75" ht="15.5" x14ac:dyDescent="0.35">
      <c r="A33" s="43">
        <v>1</v>
      </c>
      <c r="B33" s="228" t="s">
        <v>152</v>
      </c>
      <c r="C33" s="228"/>
      <c r="D33" s="228"/>
      <c r="E33" s="228"/>
      <c r="F33" s="228"/>
      <c r="G33" s="228"/>
      <c r="H33" s="47"/>
      <c r="I33" s="47"/>
      <c r="J33" s="47"/>
      <c r="K33" s="47"/>
      <c r="L33" s="47"/>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row>
    <row r="34" spans="1:75" ht="15.5" x14ac:dyDescent="0.35">
      <c r="A34" s="43">
        <v>2</v>
      </c>
      <c r="B34" s="228" t="s">
        <v>153</v>
      </c>
      <c r="C34" s="228"/>
      <c r="D34" s="228"/>
      <c r="E34" s="228"/>
      <c r="F34" s="228"/>
      <c r="G34" s="228"/>
      <c r="H34" s="47"/>
      <c r="I34" s="47"/>
      <c r="J34" s="47"/>
      <c r="K34" s="47"/>
      <c r="L34" s="47"/>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row>
    <row r="35" spans="1:75" ht="15.5" x14ac:dyDescent="0.35">
      <c r="A35" s="49">
        <v>3</v>
      </c>
      <c r="B35" s="230" t="s">
        <v>154</v>
      </c>
      <c r="C35" s="230"/>
      <c r="D35" s="230"/>
      <c r="E35" s="230"/>
      <c r="F35" s="230"/>
      <c r="G35" s="230"/>
      <c r="H35" s="47"/>
      <c r="I35" s="47"/>
      <c r="J35" s="47"/>
      <c r="K35" s="47"/>
      <c r="L35" s="47"/>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8"/>
      <c r="BO35" s="48"/>
      <c r="BP35" s="48"/>
      <c r="BQ35" s="48"/>
      <c r="BR35" s="48"/>
      <c r="BS35" s="48"/>
      <c r="BT35" s="48"/>
      <c r="BU35" s="48"/>
      <c r="BV35" s="48"/>
      <c r="BW35" s="48"/>
    </row>
    <row r="36" spans="1:75" ht="15.5" x14ac:dyDescent="0.35">
      <c r="A36" s="43">
        <v>4</v>
      </c>
      <c r="B36" s="228" t="s">
        <v>155</v>
      </c>
      <c r="C36" s="228"/>
      <c r="D36" s="228"/>
      <c r="E36" s="228"/>
      <c r="F36" s="228"/>
      <c r="G36" s="228"/>
      <c r="H36" s="47"/>
      <c r="I36" s="47"/>
      <c r="J36" s="47"/>
      <c r="K36" s="47"/>
      <c r="L36" s="47"/>
      <c r="M36" s="48" t="s">
        <v>77</v>
      </c>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48"/>
      <c r="BO36" s="48"/>
      <c r="BP36" s="48"/>
      <c r="BQ36" s="48"/>
      <c r="BR36" s="48"/>
      <c r="BS36" s="48"/>
      <c r="BT36" s="48"/>
      <c r="BU36" s="48"/>
      <c r="BV36" s="48"/>
      <c r="BW36" s="48"/>
    </row>
    <row r="37" spans="1:75" ht="15.5" x14ac:dyDescent="0.35">
      <c r="A37" s="50">
        <v>5</v>
      </c>
      <c r="B37" s="231" t="s">
        <v>156</v>
      </c>
      <c r="C37" s="231"/>
      <c r="D37" s="231"/>
      <c r="E37" s="231"/>
      <c r="F37" s="231"/>
      <c r="G37" s="231"/>
      <c r="H37" s="47"/>
      <c r="I37" s="47"/>
      <c r="J37" s="47"/>
      <c r="K37" s="47"/>
      <c r="L37" s="47"/>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8"/>
      <c r="BO37" s="48"/>
      <c r="BP37" s="48"/>
      <c r="BQ37" s="48"/>
      <c r="BR37" s="48"/>
      <c r="BS37" s="48"/>
      <c r="BT37" s="48"/>
      <c r="BU37" s="48"/>
      <c r="BV37" s="48"/>
      <c r="BW37" s="48"/>
    </row>
    <row r="38" spans="1:75" x14ac:dyDescent="0.35">
      <c r="A38" s="51" t="s">
        <v>77</v>
      </c>
      <c r="B38" s="52" t="s">
        <v>77</v>
      </c>
      <c r="C38" s="53"/>
      <c r="D38" s="54"/>
      <c r="E38" s="54"/>
      <c r="F38" s="54"/>
      <c r="G38" s="54"/>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row>
    <row r="39" spans="1:75" x14ac:dyDescent="0.35">
      <c r="A39" s="23"/>
      <c r="B39" s="23"/>
      <c r="C39" s="42"/>
      <c r="D39" s="42"/>
      <c r="E39" s="42"/>
      <c r="F39" s="42"/>
      <c r="G39" s="42"/>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row>
    <row r="40" spans="1:75" x14ac:dyDescent="0.35">
      <c r="A40" s="55"/>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row>
    <row r="41" spans="1:75" ht="15.5" x14ac:dyDescent="0.35">
      <c r="A41" s="56" t="s">
        <v>157</v>
      </c>
      <c r="B41" s="226" t="s">
        <v>121</v>
      </c>
      <c r="C41" s="227"/>
      <c r="D41" s="227"/>
      <c r="E41" s="227"/>
      <c r="F41" s="227"/>
      <c r="G41" s="22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8"/>
      <c r="BM41" s="23"/>
      <c r="BN41" s="23"/>
      <c r="BO41" s="23"/>
      <c r="BP41" s="23"/>
      <c r="BQ41" s="23"/>
      <c r="BR41" s="23"/>
      <c r="BS41" s="23"/>
      <c r="BT41" s="23"/>
      <c r="BU41" s="23"/>
      <c r="BV41" s="23"/>
      <c r="BW41" s="23"/>
    </row>
    <row r="42" spans="1:75" ht="53.5" customHeight="1" x14ac:dyDescent="0.35">
      <c r="A42" s="59" t="s">
        <v>158</v>
      </c>
      <c r="B42" s="60" t="s">
        <v>159</v>
      </c>
      <c r="C42" s="59" t="s">
        <v>160</v>
      </c>
      <c r="D42" s="59" t="s">
        <v>161</v>
      </c>
      <c r="E42" s="60" t="s">
        <v>162</v>
      </c>
      <c r="F42" s="60" t="s">
        <v>163</v>
      </c>
      <c r="G42" s="59" t="s">
        <v>164</v>
      </c>
      <c r="H42" s="61" t="s">
        <v>165</v>
      </c>
      <c r="I42" s="62" t="s">
        <v>166</v>
      </c>
      <c r="J42" s="62" t="s">
        <v>166</v>
      </c>
      <c r="K42" s="62" t="s">
        <v>166</v>
      </c>
      <c r="L42" s="62" t="s">
        <v>166</v>
      </c>
      <c r="M42" s="62" t="s">
        <v>166</v>
      </c>
      <c r="N42" s="62" t="s">
        <v>166</v>
      </c>
      <c r="O42" s="62" t="s">
        <v>166</v>
      </c>
      <c r="P42" s="62" t="s">
        <v>166</v>
      </c>
      <c r="Q42" s="62" t="s">
        <v>166</v>
      </c>
      <c r="R42" s="62" t="s">
        <v>166</v>
      </c>
      <c r="S42" s="62" t="s">
        <v>166</v>
      </c>
      <c r="T42" s="62" t="s">
        <v>166</v>
      </c>
      <c r="U42" s="62" t="s">
        <v>166</v>
      </c>
      <c r="V42" s="62" t="s">
        <v>166</v>
      </c>
      <c r="W42" s="62" t="s">
        <v>166</v>
      </c>
      <c r="X42" s="62" t="s">
        <v>166</v>
      </c>
      <c r="Y42" s="62" t="s">
        <v>166</v>
      </c>
      <c r="Z42" s="62" t="s">
        <v>166</v>
      </c>
      <c r="AA42" s="62" t="s">
        <v>166</v>
      </c>
      <c r="AB42" s="62" t="s">
        <v>166</v>
      </c>
      <c r="AC42" s="62" t="s">
        <v>166</v>
      </c>
      <c r="AD42" s="62" t="s">
        <v>166</v>
      </c>
      <c r="AE42" s="62" t="s">
        <v>166</v>
      </c>
      <c r="AF42" s="62" t="s">
        <v>166</v>
      </c>
      <c r="AG42" s="62" t="s">
        <v>166</v>
      </c>
      <c r="AH42" s="62" t="s">
        <v>166</v>
      </c>
      <c r="AI42" s="62" t="s">
        <v>166</v>
      </c>
      <c r="AJ42" s="62" t="s">
        <v>166</v>
      </c>
      <c r="AK42" s="62" t="s">
        <v>166</v>
      </c>
      <c r="AL42" s="62" t="s">
        <v>166</v>
      </c>
      <c r="AM42" s="62" t="s">
        <v>166</v>
      </c>
      <c r="AN42" s="62" t="s">
        <v>166</v>
      </c>
      <c r="AO42" s="62" t="s">
        <v>166</v>
      </c>
      <c r="AP42" s="62" t="s">
        <v>166</v>
      </c>
      <c r="AQ42" s="62" t="s">
        <v>166</v>
      </c>
      <c r="AR42" s="62" t="s">
        <v>166</v>
      </c>
      <c r="AS42" s="62" t="s">
        <v>166</v>
      </c>
      <c r="AT42" s="62" t="s">
        <v>166</v>
      </c>
      <c r="AU42" s="62" t="s">
        <v>166</v>
      </c>
      <c r="AV42" s="62" t="s">
        <v>166</v>
      </c>
      <c r="AW42" s="62" t="s">
        <v>166</v>
      </c>
      <c r="AX42" s="62" t="s">
        <v>166</v>
      </c>
      <c r="AY42" s="62" t="s">
        <v>166</v>
      </c>
      <c r="AZ42" s="62" t="s">
        <v>166</v>
      </c>
      <c r="BA42" s="62" t="s">
        <v>166</v>
      </c>
      <c r="BB42" s="62" t="s">
        <v>166</v>
      </c>
      <c r="BC42" s="62" t="s">
        <v>166</v>
      </c>
      <c r="BD42" s="62" t="s">
        <v>166</v>
      </c>
      <c r="BE42" s="62" t="s">
        <v>166</v>
      </c>
      <c r="BF42" s="62" t="s">
        <v>166</v>
      </c>
      <c r="BG42" s="62" t="s">
        <v>166</v>
      </c>
      <c r="BH42" s="62" t="s">
        <v>166</v>
      </c>
      <c r="BI42" s="62" t="s">
        <v>166</v>
      </c>
      <c r="BJ42" s="62" t="s">
        <v>166</v>
      </c>
      <c r="BK42" s="62" t="s">
        <v>166</v>
      </c>
      <c r="BL42" s="62" t="s">
        <v>166</v>
      </c>
      <c r="BM42" s="62" t="s">
        <v>166</v>
      </c>
      <c r="BN42" s="62" t="s">
        <v>166</v>
      </c>
      <c r="BO42" s="62" t="s">
        <v>166</v>
      </c>
      <c r="BP42" s="24"/>
      <c r="BQ42" s="24"/>
      <c r="BR42" s="24"/>
      <c r="BS42" s="24"/>
      <c r="BT42" s="24"/>
      <c r="BU42" s="24"/>
      <c r="BV42" s="24"/>
      <c r="BW42" s="24"/>
    </row>
    <row r="43" spans="1:75" x14ac:dyDescent="0.35">
      <c r="A43" s="63" t="s">
        <v>167</v>
      </c>
      <c r="B43" s="64"/>
      <c r="C43" s="65"/>
      <c r="D43" s="65"/>
      <c r="E43" s="66"/>
      <c r="F43" s="67"/>
      <c r="G43" s="68"/>
      <c r="H43" s="69"/>
      <c r="I43" s="70"/>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2"/>
      <c r="BQ43" s="72"/>
      <c r="BR43" s="72"/>
      <c r="BS43" s="72"/>
      <c r="BT43" s="72"/>
      <c r="BU43" s="72"/>
      <c r="BV43" s="72"/>
      <c r="BW43" s="72"/>
    </row>
    <row r="44" spans="1:75" x14ac:dyDescent="0.35">
      <c r="A44" s="63" t="s">
        <v>168</v>
      </c>
      <c r="B44" s="73"/>
      <c r="C44" s="71"/>
      <c r="D44" s="65"/>
      <c r="E44" s="66"/>
      <c r="F44" s="67"/>
      <c r="G44" s="68"/>
      <c r="H44" s="69"/>
      <c r="I44" s="70"/>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2"/>
      <c r="BQ44" s="72"/>
      <c r="BR44" s="72"/>
      <c r="BS44" s="72"/>
      <c r="BT44" s="72"/>
      <c r="BU44" s="72"/>
      <c r="BV44" s="72"/>
      <c r="BW44" s="72"/>
    </row>
    <row r="45" spans="1:75" x14ac:dyDescent="0.35">
      <c r="A45" s="63" t="s">
        <v>169</v>
      </c>
      <c r="B45" s="73"/>
      <c r="C45" s="71"/>
      <c r="D45" s="65"/>
      <c r="E45" s="66"/>
      <c r="F45" s="67"/>
      <c r="G45" s="68"/>
      <c r="H45" s="69"/>
      <c r="I45" s="70"/>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2"/>
      <c r="BQ45" s="72"/>
      <c r="BR45" s="72"/>
      <c r="BS45" s="72"/>
      <c r="BT45" s="72"/>
      <c r="BU45" s="72"/>
      <c r="BV45" s="72"/>
      <c r="BW45" s="72"/>
    </row>
    <row r="46" spans="1:75" x14ac:dyDescent="0.35">
      <c r="A46" s="63" t="s">
        <v>170</v>
      </c>
      <c r="B46" s="73" t="s">
        <v>77</v>
      </c>
      <c r="C46" s="71"/>
      <c r="D46" s="71"/>
      <c r="E46" s="71"/>
      <c r="F46" s="74"/>
      <c r="G46" s="74"/>
      <c r="H46" s="71"/>
      <c r="I46" s="70"/>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2"/>
      <c r="BQ46" s="72"/>
      <c r="BR46" s="72"/>
      <c r="BS46" s="72"/>
      <c r="BT46" s="72"/>
      <c r="BU46" s="72"/>
      <c r="BV46" s="72"/>
      <c r="BW46" s="72"/>
    </row>
    <row r="47" spans="1:75" x14ac:dyDescent="0.35">
      <c r="A47" s="63" t="s">
        <v>171</v>
      </c>
      <c r="B47" s="73"/>
      <c r="C47" s="71"/>
      <c r="D47" s="71"/>
      <c r="E47" s="71"/>
      <c r="F47" s="74"/>
      <c r="G47" s="74"/>
      <c r="H47" s="71"/>
      <c r="I47" s="70"/>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2"/>
      <c r="BQ47" s="72"/>
      <c r="BR47" s="72"/>
      <c r="BS47" s="72"/>
      <c r="BT47" s="72"/>
      <c r="BU47" s="72"/>
      <c r="BV47" s="72"/>
      <c r="BW47" s="72"/>
    </row>
    <row r="48" spans="1:75" x14ac:dyDescent="0.35">
      <c r="A48" s="63" t="s">
        <v>172</v>
      </c>
      <c r="B48" s="75">
        <v>0.15</v>
      </c>
      <c r="C48" s="76" t="s">
        <v>173</v>
      </c>
      <c r="D48" s="77"/>
      <c r="E48" s="78"/>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3"/>
      <c r="BN48" s="23"/>
      <c r="BO48" s="23"/>
      <c r="BP48" s="23"/>
      <c r="BQ48" s="23"/>
      <c r="BR48" s="23"/>
      <c r="BS48" s="23"/>
      <c r="BT48" s="23"/>
      <c r="BU48" s="23"/>
      <c r="BV48" s="23"/>
      <c r="BW48" s="23"/>
    </row>
    <row r="49" spans="1:67" x14ac:dyDescent="0.35">
      <c r="A49" s="79"/>
      <c r="B49" s="75">
        <v>1</v>
      </c>
      <c r="C49" s="80" t="s">
        <v>79</v>
      </c>
      <c r="D49" s="81" t="s">
        <v>174</v>
      </c>
      <c r="E49" s="81"/>
      <c r="F49" s="81"/>
      <c r="G49" s="81"/>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3"/>
      <c r="BN49" s="23"/>
      <c r="BO49" s="23"/>
    </row>
    <row r="50" spans="1:67" x14ac:dyDescent="0.35">
      <c r="A50" s="82"/>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3"/>
      <c r="BN50" s="23"/>
      <c r="BO50" s="23"/>
    </row>
    <row r="51" spans="1:67" x14ac:dyDescent="0.35">
      <c r="A51" s="55"/>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3"/>
      <c r="BN51" s="23"/>
      <c r="BO51" s="23"/>
    </row>
    <row r="52" spans="1:67" ht="15.5" x14ac:dyDescent="0.35">
      <c r="A52" s="56" t="s">
        <v>175</v>
      </c>
      <c r="B52" s="226" t="s">
        <v>124</v>
      </c>
      <c r="C52" s="227"/>
      <c r="D52" s="227"/>
      <c r="E52" s="227"/>
      <c r="F52" s="227"/>
      <c r="G52" s="22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8"/>
      <c r="BM52" s="23"/>
      <c r="BN52" s="23"/>
      <c r="BO52" s="23"/>
    </row>
    <row r="53" spans="1:67" ht="61.5" customHeight="1" x14ac:dyDescent="0.35">
      <c r="A53" s="59" t="s">
        <v>158</v>
      </c>
      <c r="B53" s="60" t="s">
        <v>159</v>
      </c>
      <c r="C53" s="59" t="s">
        <v>160</v>
      </c>
      <c r="D53" s="59" t="s">
        <v>161</v>
      </c>
      <c r="E53" s="60" t="s">
        <v>162</v>
      </c>
      <c r="F53" s="60" t="s">
        <v>163</v>
      </c>
      <c r="G53" s="59" t="s">
        <v>164</v>
      </c>
      <c r="H53" s="61" t="s">
        <v>176</v>
      </c>
      <c r="I53" s="62" t="s">
        <v>166</v>
      </c>
      <c r="J53" s="62" t="s">
        <v>166</v>
      </c>
      <c r="K53" s="62" t="s">
        <v>166</v>
      </c>
      <c r="L53" s="62" t="s">
        <v>166</v>
      </c>
      <c r="M53" s="62" t="s">
        <v>166</v>
      </c>
      <c r="N53" s="62" t="s">
        <v>166</v>
      </c>
      <c r="O53" s="62" t="s">
        <v>166</v>
      </c>
      <c r="P53" s="62" t="s">
        <v>166</v>
      </c>
      <c r="Q53" s="62" t="s">
        <v>166</v>
      </c>
      <c r="R53" s="62" t="s">
        <v>166</v>
      </c>
      <c r="S53" s="62" t="s">
        <v>166</v>
      </c>
      <c r="T53" s="62" t="s">
        <v>166</v>
      </c>
      <c r="U53" s="62" t="s">
        <v>166</v>
      </c>
      <c r="V53" s="62" t="s">
        <v>166</v>
      </c>
      <c r="W53" s="62" t="s">
        <v>166</v>
      </c>
      <c r="X53" s="62" t="s">
        <v>166</v>
      </c>
      <c r="Y53" s="62" t="s">
        <v>166</v>
      </c>
      <c r="Z53" s="62" t="s">
        <v>166</v>
      </c>
      <c r="AA53" s="62" t="s">
        <v>166</v>
      </c>
      <c r="AB53" s="62" t="s">
        <v>166</v>
      </c>
      <c r="AC53" s="62" t="s">
        <v>166</v>
      </c>
      <c r="AD53" s="62" t="s">
        <v>166</v>
      </c>
      <c r="AE53" s="62" t="s">
        <v>166</v>
      </c>
      <c r="AF53" s="62" t="s">
        <v>166</v>
      </c>
      <c r="AG53" s="62" t="s">
        <v>166</v>
      </c>
      <c r="AH53" s="62" t="s">
        <v>166</v>
      </c>
      <c r="AI53" s="62" t="s">
        <v>166</v>
      </c>
      <c r="AJ53" s="62" t="s">
        <v>166</v>
      </c>
      <c r="AK53" s="62" t="s">
        <v>166</v>
      </c>
      <c r="AL53" s="62" t="s">
        <v>166</v>
      </c>
      <c r="AM53" s="62" t="s">
        <v>166</v>
      </c>
      <c r="AN53" s="62" t="s">
        <v>166</v>
      </c>
      <c r="AO53" s="62" t="s">
        <v>166</v>
      </c>
      <c r="AP53" s="62" t="s">
        <v>166</v>
      </c>
      <c r="AQ53" s="62" t="s">
        <v>166</v>
      </c>
      <c r="AR53" s="62" t="s">
        <v>166</v>
      </c>
      <c r="AS53" s="62" t="s">
        <v>166</v>
      </c>
      <c r="AT53" s="62" t="s">
        <v>166</v>
      </c>
      <c r="AU53" s="62" t="s">
        <v>166</v>
      </c>
      <c r="AV53" s="62" t="s">
        <v>166</v>
      </c>
      <c r="AW53" s="62" t="s">
        <v>166</v>
      </c>
      <c r="AX53" s="62" t="s">
        <v>166</v>
      </c>
      <c r="AY53" s="62" t="s">
        <v>166</v>
      </c>
      <c r="AZ53" s="62" t="s">
        <v>166</v>
      </c>
      <c r="BA53" s="62" t="s">
        <v>166</v>
      </c>
      <c r="BB53" s="62" t="s">
        <v>166</v>
      </c>
      <c r="BC53" s="62" t="s">
        <v>166</v>
      </c>
      <c r="BD53" s="62" t="s">
        <v>166</v>
      </c>
      <c r="BE53" s="62" t="s">
        <v>166</v>
      </c>
      <c r="BF53" s="62" t="s">
        <v>166</v>
      </c>
      <c r="BG53" s="62" t="s">
        <v>166</v>
      </c>
      <c r="BH53" s="62" t="s">
        <v>166</v>
      </c>
      <c r="BI53" s="62" t="s">
        <v>166</v>
      </c>
      <c r="BJ53" s="62" t="s">
        <v>166</v>
      </c>
      <c r="BK53" s="62" t="s">
        <v>166</v>
      </c>
      <c r="BL53" s="62" t="s">
        <v>166</v>
      </c>
      <c r="BM53" s="62" t="s">
        <v>166</v>
      </c>
      <c r="BN53" s="62" t="s">
        <v>166</v>
      </c>
      <c r="BO53" s="62" t="s">
        <v>166</v>
      </c>
    </row>
    <row r="54" spans="1:67" x14ac:dyDescent="0.35">
      <c r="A54" s="63" t="s">
        <v>177</v>
      </c>
      <c r="B54" s="64"/>
      <c r="C54" s="65"/>
      <c r="D54" s="65"/>
      <c r="E54" s="65"/>
      <c r="F54" s="67"/>
      <c r="G54" s="68"/>
      <c r="H54" s="69"/>
      <c r="I54" s="70"/>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row>
    <row r="55" spans="1:67" x14ac:dyDescent="0.35">
      <c r="A55" s="63" t="s">
        <v>178</v>
      </c>
      <c r="B55" s="73" t="s">
        <v>77</v>
      </c>
      <c r="C55" s="71"/>
      <c r="D55" s="65"/>
      <c r="E55" s="65"/>
      <c r="F55" s="67"/>
      <c r="G55" s="68"/>
      <c r="H55" s="69"/>
      <c r="I55" s="70"/>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row>
    <row r="56" spans="1:67" x14ac:dyDescent="0.35">
      <c r="A56" s="63" t="s">
        <v>179</v>
      </c>
      <c r="B56" s="73"/>
      <c r="C56" s="71"/>
      <c r="D56" s="65"/>
      <c r="E56" s="65"/>
      <c r="F56" s="67"/>
      <c r="G56" s="68"/>
      <c r="H56" s="69"/>
      <c r="I56" s="70"/>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row>
    <row r="57" spans="1:67" x14ac:dyDescent="0.35">
      <c r="A57" s="63" t="s">
        <v>180</v>
      </c>
      <c r="B57" s="73" t="s">
        <v>77</v>
      </c>
      <c r="C57" s="71"/>
      <c r="D57" s="71"/>
      <c r="E57" s="71"/>
      <c r="F57" s="74"/>
      <c r="G57" s="74"/>
      <c r="H57" s="71"/>
      <c r="I57" s="70"/>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row>
    <row r="58" spans="1:67" ht="25" customHeight="1" x14ac:dyDescent="0.35">
      <c r="A58" s="63" t="s">
        <v>181</v>
      </c>
      <c r="B58" s="73" t="s">
        <v>77</v>
      </c>
      <c r="C58" s="71"/>
      <c r="D58" s="71"/>
      <c r="E58" s="71"/>
      <c r="F58" s="74"/>
      <c r="G58" s="74"/>
      <c r="H58" s="71"/>
      <c r="I58" s="70"/>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row>
    <row r="59" spans="1:67" hidden="1" x14ac:dyDescent="0.35">
      <c r="A59" s="63" t="s">
        <v>182</v>
      </c>
      <c r="B59" s="75">
        <v>0.15</v>
      </c>
      <c r="C59" s="76" t="s">
        <v>173</v>
      </c>
      <c r="D59" s="77"/>
      <c r="E59" s="78"/>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3"/>
      <c r="BN59" s="23"/>
      <c r="BO59" s="23"/>
    </row>
    <row r="60" spans="1:67" hidden="1" x14ac:dyDescent="0.35">
      <c r="A60" s="79"/>
      <c r="B60" s="75">
        <v>1</v>
      </c>
      <c r="C60" s="80" t="s">
        <v>79</v>
      </c>
      <c r="D60" s="81" t="s">
        <v>174</v>
      </c>
      <c r="E60" s="81"/>
      <c r="F60" s="81"/>
      <c r="G60" s="81"/>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3"/>
      <c r="BN60" s="23"/>
      <c r="BO60" s="23"/>
    </row>
    <row r="61" spans="1:67" hidden="1" x14ac:dyDescent="0.35">
      <c r="A61" s="82"/>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3"/>
      <c r="BN61" s="23"/>
      <c r="BO61" s="23"/>
    </row>
    <row r="62" spans="1:67" hidden="1" x14ac:dyDescent="0.35">
      <c r="A62" s="55"/>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3"/>
      <c r="BN62" s="23"/>
      <c r="BO62" s="23"/>
    </row>
    <row r="63" spans="1:67" ht="15.5" hidden="1" x14ac:dyDescent="0.35">
      <c r="A63" s="56" t="s">
        <v>183</v>
      </c>
      <c r="B63" s="226" t="s">
        <v>126</v>
      </c>
      <c r="C63" s="227"/>
      <c r="D63" s="227"/>
      <c r="E63" s="227"/>
      <c r="F63" s="227"/>
      <c r="G63" s="22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8"/>
      <c r="BM63" s="23"/>
      <c r="BN63" s="23"/>
      <c r="BO63" s="23"/>
    </row>
    <row r="64" spans="1:67" ht="59" customHeight="1" x14ac:dyDescent="0.35">
      <c r="A64" s="59" t="s">
        <v>158</v>
      </c>
      <c r="B64" s="60" t="s">
        <v>159</v>
      </c>
      <c r="C64" s="59" t="s">
        <v>160</v>
      </c>
      <c r="D64" s="59" t="s">
        <v>161</v>
      </c>
      <c r="E64" s="60" t="s">
        <v>162</v>
      </c>
      <c r="F64" s="60" t="s">
        <v>163</v>
      </c>
      <c r="G64" s="59" t="s">
        <v>164</v>
      </c>
      <c r="H64" s="61" t="s">
        <v>176</v>
      </c>
      <c r="I64" s="62" t="s">
        <v>166</v>
      </c>
      <c r="J64" s="62" t="s">
        <v>166</v>
      </c>
      <c r="K64" s="62" t="s">
        <v>166</v>
      </c>
      <c r="L64" s="62" t="s">
        <v>166</v>
      </c>
      <c r="M64" s="62" t="s">
        <v>166</v>
      </c>
      <c r="N64" s="62" t="s">
        <v>166</v>
      </c>
      <c r="O64" s="62" t="s">
        <v>166</v>
      </c>
      <c r="P64" s="62" t="s">
        <v>166</v>
      </c>
      <c r="Q64" s="62" t="s">
        <v>166</v>
      </c>
      <c r="R64" s="62" t="s">
        <v>166</v>
      </c>
      <c r="S64" s="62" t="s">
        <v>166</v>
      </c>
      <c r="T64" s="62" t="s">
        <v>166</v>
      </c>
      <c r="U64" s="62" t="s">
        <v>166</v>
      </c>
      <c r="V64" s="62" t="s">
        <v>166</v>
      </c>
      <c r="W64" s="62" t="s">
        <v>166</v>
      </c>
      <c r="X64" s="62" t="s">
        <v>166</v>
      </c>
      <c r="Y64" s="62" t="s">
        <v>166</v>
      </c>
      <c r="Z64" s="62" t="s">
        <v>166</v>
      </c>
      <c r="AA64" s="62" t="s">
        <v>166</v>
      </c>
      <c r="AB64" s="62" t="s">
        <v>166</v>
      </c>
      <c r="AC64" s="62" t="s">
        <v>166</v>
      </c>
      <c r="AD64" s="62" t="s">
        <v>166</v>
      </c>
      <c r="AE64" s="62" t="s">
        <v>166</v>
      </c>
      <c r="AF64" s="62" t="s">
        <v>166</v>
      </c>
      <c r="AG64" s="62" t="s">
        <v>166</v>
      </c>
      <c r="AH64" s="62" t="s">
        <v>166</v>
      </c>
      <c r="AI64" s="62" t="s">
        <v>166</v>
      </c>
      <c r="AJ64" s="62" t="s">
        <v>166</v>
      </c>
      <c r="AK64" s="62" t="s">
        <v>166</v>
      </c>
      <c r="AL64" s="62" t="s">
        <v>166</v>
      </c>
      <c r="AM64" s="62" t="s">
        <v>166</v>
      </c>
      <c r="AN64" s="62" t="s">
        <v>166</v>
      </c>
      <c r="AO64" s="62" t="s">
        <v>166</v>
      </c>
      <c r="AP64" s="62" t="s">
        <v>166</v>
      </c>
      <c r="AQ64" s="62" t="s">
        <v>166</v>
      </c>
      <c r="AR64" s="62" t="s">
        <v>166</v>
      </c>
      <c r="AS64" s="62" t="s">
        <v>166</v>
      </c>
      <c r="AT64" s="62" t="s">
        <v>166</v>
      </c>
      <c r="AU64" s="62" t="s">
        <v>166</v>
      </c>
      <c r="AV64" s="62" t="s">
        <v>166</v>
      </c>
      <c r="AW64" s="62" t="s">
        <v>166</v>
      </c>
      <c r="AX64" s="62" t="s">
        <v>166</v>
      </c>
      <c r="AY64" s="62" t="s">
        <v>166</v>
      </c>
      <c r="AZ64" s="62" t="s">
        <v>166</v>
      </c>
      <c r="BA64" s="62" t="s">
        <v>166</v>
      </c>
      <c r="BB64" s="62" t="s">
        <v>166</v>
      </c>
      <c r="BC64" s="62" t="s">
        <v>166</v>
      </c>
      <c r="BD64" s="62" t="s">
        <v>166</v>
      </c>
      <c r="BE64" s="62" t="s">
        <v>166</v>
      </c>
      <c r="BF64" s="62" t="s">
        <v>166</v>
      </c>
      <c r="BG64" s="62" t="s">
        <v>166</v>
      </c>
      <c r="BH64" s="62" t="s">
        <v>166</v>
      </c>
      <c r="BI64" s="62" t="s">
        <v>166</v>
      </c>
      <c r="BJ64" s="62" t="s">
        <v>166</v>
      </c>
      <c r="BK64" s="62" t="s">
        <v>166</v>
      </c>
      <c r="BL64" s="62" t="s">
        <v>166</v>
      </c>
      <c r="BM64" s="62" t="s">
        <v>166</v>
      </c>
      <c r="BN64" s="62" t="s">
        <v>166</v>
      </c>
      <c r="BO64" s="62" t="s">
        <v>166</v>
      </c>
    </row>
    <row r="65" spans="1:74" x14ac:dyDescent="0.35">
      <c r="A65" s="63" t="s">
        <v>184</v>
      </c>
      <c r="B65" s="64"/>
      <c r="C65" s="65"/>
      <c r="D65" s="65"/>
      <c r="E65" s="66"/>
      <c r="F65" s="67"/>
      <c r="G65" s="68"/>
      <c r="H65" s="69" t="s">
        <v>77</v>
      </c>
      <c r="I65" s="70"/>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2"/>
      <c r="BQ65" s="72"/>
      <c r="BR65" s="72"/>
      <c r="BS65" s="72"/>
      <c r="BT65" s="72"/>
      <c r="BU65" s="72"/>
      <c r="BV65" s="72"/>
    </row>
    <row r="66" spans="1:74" x14ac:dyDescent="0.35">
      <c r="A66" s="63" t="s">
        <v>185</v>
      </c>
      <c r="B66" s="73" t="s">
        <v>77</v>
      </c>
      <c r="C66" s="71"/>
      <c r="D66" s="71"/>
      <c r="E66" s="71"/>
      <c r="F66" s="74"/>
      <c r="G66" s="74"/>
      <c r="H66" s="71"/>
      <c r="I66" s="70"/>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2"/>
      <c r="BQ66" s="72"/>
      <c r="BR66" s="72"/>
      <c r="BS66" s="72"/>
      <c r="BT66" s="72"/>
      <c r="BU66" s="72"/>
      <c r="BV66" s="72"/>
    </row>
    <row r="67" spans="1:74" x14ac:dyDescent="0.35">
      <c r="A67" s="63" t="s">
        <v>186</v>
      </c>
      <c r="B67" s="73"/>
      <c r="C67" s="71"/>
      <c r="D67" s="71"/>
      <c r="E67" s="71"/>
      <c r="F67" s="74"/>
      <c r="G67" s="74"/>
      <c r="H67" s="71"/>
      <c r="I67" s="70"/>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2"/>
      <c r="BQ67" s="72"/>
      <c r="BR67" s="72"/>
      <c r="BS67" s="72"/>
      <c r="BT67" s="72"/>
      <c r="BU67" s="72"/>
      <c r="BV67" s="72"/>
    </row>
    <row r="68" spans="1:74" x14ac:dyDescent="0.35">
      <c r="A68" s="63" t="s">
        <v>187</v>
      </c>
      <c r="B68" s="73" t="s">
        <v>77</v>
      </c>
      <c r="C68" s="71"/>
      <c r="D68" s="71"/>
      <c r="E68" s="71"/>
      <c r="F68" s="74"/>
      <c r="G68" s="74"/>
      <c r="H68" s="71"/>
      <c r="I68" s="70"/>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2"/>
      <c r="BQ68" s="72"/>
      <c r="BR68" s="72"/>
      <c r="BS68" s="72"/>
      <c r="BT68" s="72"/>
      <c r="BU68" s="72"/>
      <c r="BV68" s="72"/>
    </row>
    <row r="69" spans="1:74" x14ac:dyDescent="0.35">
      <c r="A69" s="63" t="s">
        <v>188</v>
      </c>
      <c r="B69" s="73" t="s">
        <v>77</v>
      </c>
      <c r="C69" s="71"/>
      <c r="D69" s="71"/>
      <c r="E69" s="71"/>
      <c r="F69" s="74"/>
      <c r="G69" s="74"/>
      <c r="H69" s="71"/>
      <c r="I69" s="70"/>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2"/>
      <c r="BQ69" s="72"/>
      <c r="BR69" s="72"/>
      <c r="BS69" s="72"/>
      <c r="BT69" s="72"/>
      <c r="BU69" s="72"/>
      <c r="BV69" s="72"/>
    </row>
    <row r="70" spans="1:74" x14ac:dyDescent="0.35">
      <c r="A70" s="63" t="s">
        <v>189</v>
      </c>
      <c r="B70" s="75">
        <v>0.15</v>
      </c>
      <c r="C70" s="76" t="s">
        <v>173</v>
      </c>
      <c r="D70" s="77"/>
      <c r="E70" s="78"/>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3"/>
      <c r="BN70" s="23"/>
      <c r="BO70" s="23"/>
      <c r="BP70" s="23"/>
      <c r="BQ70" s="23"/>
      <c r="BR70" s="23"/>
      <c r="BS70" s="23"/>
      <c r="BT70" s="23"/>
      <c r="BU70" s="23"/>
      <c r="BV70" s="23"/>
    </row>
    <row r="71" spans="1:74" x14ac:dyDescent="0.35">
      <c r="A71" s="79"/>
      <c r="B71" s="75">
        <v>1</v>
      </c>
      <c r="C71" s="80" t="s">
        <v>79</v>
      </c>
      <c r="D71" s="81" t="s">
        <v>174</v>
      </c>
      <c r="E71" s="81"/>
      <c r="F71" s="81"/>
      <c r="G71" s="81"/>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3"/>
      <c r="BN71" s="23"/>
      <c r="BO71" s="23"/>
      <c r="BP71" s="23"/>
      <c r="BQ71" s="23"/>
      <c r="BR71" s="23"/>
      <c r="BS71" s="23"/>
      <c r="BT71" s="23"/>
      <c r="BU71" s="23"/>
      <c r="BV71" s="23"/>
    </row>
    <row r="72" spans="1:74" x14ac:dyDescent="0.35">
      <c r="A72" s="82"/>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3"/>
      <c r="BN72" s="23"/>
      <c r="BO72" s="23"/>
      <c r="BP72" s="23"/>
      <c r="BQ72" s="23"/>
      <c r="BR72" s="23"/>
      <c r="BS72" s="23"/>
      <c r="BT72" s="23"/>
      <c r="BU72" s="23"/>
      <c r="BV72" s="23"/>
    </row>
    <row r="73" spans="1:74" x14ac:dyDescent="0.35">
      <c r="A73" s="55"/>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3"/>
      <c r="BN73" s="23"/>
      <c r="BO73" s="23"/>
      <c r="BP73" s="23"/>
      <c r="BQ73" s="23"/>
      <c r="BR73" s="23"/>
      <c r="BS73" s="23"/>
      <c r="BT73" s="23"/>
      <c r="BU73" s="23"/>
      <c r="BV73" s="23"/>
    </row>
    <row r="74" spans="1:74" ht="15.5" x14ac:dyDescent="0.35">
      <c r="A74" s="56" t="s">
        <v>190</v>
      </c>
      <c r="B74" s="226" t="s">
        <v>128</v>
      </c>
      <c r="C74" s="227"/>
      <c r="D74" s="227"/>
      <c r="E74" s="227"/>
      <c r="F74" s="227"/>
      <c r="G74" s="22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8"/>
      <c r="BM74" s="23"/>
      <c r="BN74" s="23"/>
      <c r="BO74" s="23"/>
      <c r="BP74" s="23"/>
      <c r="BQ74" s="23"/>
      <c r="BR74" s="23"/>
      <c r="BS74" s="23"/>
      <c r="BT74" s="23"/>
      <c r="BU74" s="23"/>
      <c r="BV74" s="23"/>
    </row>
    <row r="75" spans="1:74" ht="74" customHeight="1" x14ac:dyDescent="0.35">
      <c r="A75" s="59" t="s">
        <v>158</v>
      </c>
      <c r="B75" s="60" t="s">
        <v>159</v>
      </c>
      <c r="C75" s="59" t="s">
        <v>160</v>
      </c>
      <c r="D75" s="59" t="s">
        <v>161</v>
      </c>
      <c r="E75" s="60" t="s">
        <v>162</v>
      </c>
      <c r="F75" s="60" t="s">
        <v>163</v>
      </c>
      <c r="G75" s="59" t="s">
        <v>164</v>
      </c>
      <c r="H75" s="61" t="s">
        <v>176</v>
      </c>
      <c r="I75" s="62" t="s">
        <v>166</v>
      </c>
      <c r="J75" s="62" t="s">
        <v>166</v>
      </c>
      <c r="K75" s="62" t="s">
        <v>166</v>
      </c>
      <c r="L75" s="62" t="s">
        <v>166</v>
      </c>
      <c r="M75" s="62" t="s">
        <v>166</v>
      </c>
      <c r="N75" s="62" t="s">
        <v>166</v>
      </c>
      <c r="O75" s="62" t="s">
        <v>166</v>
      </c>
      <c r="P75" s="62" t="s">
        <v>166</v>
      </c>
      <c r="Q75" s="62" t="s">
        <v>166</v>
      </c>
      <c r="R75" s="62" t="s">
        <v>166</v>
      </c>
      <c r="S75" s="62" t="s">
        <v>166</v>
      </c>
      <c r="T75" s="62" t="s">
        <v>166</v>
      </c>
      <c r="U75" s="62" t="s">
        <v>166</v>
      </c>
      <c r="V75" s="62" t="s">
        <v>166</v>
      </c>
      <c r="W75" s="62" t="s">
        <v>166</v>
      </c>
      <c r="X75" s="62" t="s">
        <v>166</v>
      </c>
      <c r="Y75" s="62" t="s">
        <v>166</v>
      </c>
      <c r="Z75" s="62" t="s">
        <v>166</v>
      </c>
      <c r="AA75" s="62" t="s">
        <v>166</v>
      </c>
      <c r="AB75" s="62" t="s">
        <v>166</v>
      </c>
      <c r="AC75" s="62" t="s">
        <v>166</v>
      </c>
      <c r="AD75" s="62" t="s">
        <v>166</v>
      </c>
      <c r="AE75" s="62" t="s">
        <v>166</v>
      </c>
      <c r="AF75" s="62" t="s">
        <v>166</v>
      </c>
      <c r="AG75" s="62" t="s">
        <v>166</v>
      </c>
      <c r="AH75" s="62" t="s">
        <v>166</v>
      </c>
      <c r="AI75" s="62" t="s">
        <v>166</v>
      </c>
      <c r="AJ75" s="62" t="s">
        <v>166</v>
      </c>
      <c r="AK75" s="62" t="s">
        <v>166</v>
      </c>
      <c r="AL75" s="62" t="s">
        <v>166</v>
      </c>
      <c r="AM75" s="62" t="s">
        <v>166</v>
      </c>
      <c r="AN75" s="62" t="s">
        <v>166</v>
      </c>
      <c r="AO75" s="62" t="s">
        <v>166</v>
      </c>
      <c r="AP75" s="62" t="s">
        <v>166</v>
      </c>
      <c r="AQ75" s="62" t="s">
        <v>166</v>
      </c>
      <c r="AR75" s="62" t="s">
        <v>166</v>
      </c>
      <c r="AS75" s="62" t="s">
        <v>166</v>
      </c>
      <c r="AT75" s="62" t="s">
        <v>166</v>
      </c>
      <c r="AU75" s="62" t="s">
        <v>166</v>
      </c>
      <c r="AV75" s="62" t="s">
        <v>166</v>
      </c>
      <c r="AW75" s="62" t="s">
        <v>166</v>
      </c>
      <c r="AX75" s="62" t="s">
        <v>166</v>
      </c>
      <c r="AY75" s="62" t="s">
        <v>166</v>
      </c>
      <c r="AZ75" s="62" t="s">
        <v>166</v>
      </c>
      <c r="BA75" s="62" t="s">
        <v>166</v>
      </c>
      <c r="BB75" s="62" t="s">
        <v>166</v>
      </c>
      <c r="BC75" s="62" t="s">
        <v>166</v>
      </c>
      <c r="BD75" s="62" t="s">
        <v>166</v>
      </c>
      <c r="BE75" s="62" t="s">
        <v>166</v>
      </c>
      <c r="BF75" s="62" t="s">
        <v>166</v>
      </c>
      <c r="BG75" s="62" t="s">
        <v>166</v>
      </c>
      <c r="BH75" s="62" t="s">
        <v>166</v>
      </c>
      <c r="BI75" s="62" t="s">
        <v>166</v>
      </c>
      <c r="BJ75" s="62" t="s">
        <v>166</v>
      </c>
      <c r="BK75" s="62" t="s">
        <v>166</v>
      </c>
      <c r="BL75" s="62" t="s">
        <v>166</v>
      </c>
      <c r="BM75" s="62" t="s">
        <v>166</v>
      </c>
      <c r="BN75" s="62" t="s">
        <v>166</v>
      </c>
      <c r="BO75" s="62" t="s">
        <v>166</v>
      </c>
      <c r="BP75" s="23"/>
      <c r="BQ75" s="23"/>
      <c r="BR75" s="23"/>
      <c r="BS75" s="23"/>
      <c r="BT75" s="23"/>
      <c r="BU75" s="23"/>
      <c r="BV75" s="23"/>
    </row>
    <row r="76" spans="1:74" x14ac:dyDescent="0.35">
      <c r="A76" s="63" t="s">
        <v>191</v>
      </c>
      <c r="B76" s="64" t="s">
        <v>77</v>
      </c>
      <c r="C76" s="65"/>
      <c r="D76" s="65"/>
      <c r="E76" s="66"/>
      <c r="F76" s="67"/>
      <c r="G76" s="67"/>
      <c r="H76" s="66"/>
      <c r="I76" s="70"/>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2"/>
      <c r="BQ76" s="72"/>
      <c r="BR76" s="72"/>
      <c r="BS76" s="72"/>
      <c r="BT76" s="72"/>
      <c r="BU76" s="72"/>
      <c r="BV76" s="23"/>
    </row>
    <row r="77" spans="1:74" x14ac:dyDescent="0.35">
      <c r="A77" s="63" t="s">
        <v>192</v>
      </c>
      <c r="B77" s="73" t="s">
        <v>77</v>
      </c>
      <c r="C77" s="71"/>
      <c r="D77" s="71"/>
      <c r="E77" s="71"/>
      <c r="F77" s="74"/>
      <c r="G77" s="74"/>
      <c r="H77" s="71"/>
      <c r="I77" s="70"/>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2"/>
      <c r="BQ77" s="72"/>
      <c r="BR77" s="72"/>
      <c r="BS77" s="72"/>
      <c r="BT77" s="72"/>
      <c r="BU77" s="72"/>
      <c r="BV77" s="23"/>
    </row>
    <row r="78" spans="1:74" x14ac:dyDescent="0.35">
      <c r="A78" s="63" t="s">
        <v>193</v>
      </c>
      <c r="B78" s="73"/>
      <c r="C78" s="71"/>
      <c r="D78" s="71"/>
      <c r="E78" s="71"/>
      <c r="F78" s="74"/>
      <c r="G78" s="74"/>
      <c r="H78" s="71"/>
      <c r="I78" s="70"/>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2"/>
      <c r="BQ78" s="72"/>
      <c r="BR78" s="72"/>
      <c r="BS78" s="72"/>
      <c r="BT78" s="72"/>
      <c r="BU78" s="72"/>
      <c r="BV78" s="23"/>
    </row>
    <row r="79" spans="1:74" x14ac:dyDescent="0.35">
      <c r="A79" s="63" t="s">
        <v>194</v>
      </c>
      <c r="B79" s="73" t="s">
        <v>77</v>
      </c>
      <c r="C79" s="71"/>
      <c r="D79" s="71"/>
      <c r="E79" s="71"/>
      <c r="F79" s="74"/>
      <c r="G79" s="74"/>
      <c r="H79" s="71"/>
      <c r="I79" s="70"/>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2"/>
      <c r="BQ79" s="72"/>
      <c r="BR79" s="72"/>
      <c r="BS79" s="72"/>
      <c r="BT79" s="72"/>
      <c r="BU79" s="72"/>
      <c r="BV79" s="23"/>
    </row>
    <row r="80" spans="1:74" x14ac:dyDescent="0.35">
      <c r="A80" s="63" t="s">
        <v>195</v>
      </c>
      <c r="B80" s="73" t="s">
        <v>77</v>
      </c>
      <c r="C80" s="71"/>
      <c r="D80" s="71"/>
      <c r="E80" s="71"/>
      <c r="F80" s="74"/>
      <c r="G80" s="74"/>
      <c r="H80" s="71"/>
      <c r="I80" s="70"/>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2"/>
      <c r="BQ80" s="72"/>
      <c r="BR80" s="72"/>
      <c r="BS80" s="72"/>
      <c r="BT80" s="72"/>
      <c r="BU80" s="72"/>
      <c r="BV80" s="23"/>
    </row>
    <row r="81" spans="1:75" x14ac:dyDescent="0.35">
      <c r="A81" s="63" t="s">
        <v>196</v>
      </c>
      <c r="B81" s="75">
        <v>0.15</v>
      </c>
      <c r="C81" s="76" t="s">
        <v>173</v>
      </c>
      <c r="D81" s="77"/>
      <c r="E81" s="78"/>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3"/>
      <c r="BN81" s="23"/>
      <c r="BO81" s="23"/>
      <c r="BP81" s="23"/>
      <c r="BQ81" s="23"/>
      <c r="BR81" s="23"/>
      <c r="BS81" s="23"/>
      <c r="BT81" s="23"/>
      <c r="BU81" s="23"/>
      <c r="BV81" s="23"/>
      <c r="BW81" s="23"/>
    </row>
    <row r="82" spans="1:75" x14ac:dyDescent="0.35">
      <c r="A82" s="79"/>
      <c r="B82" s="75">
        <v>0.15</v>
      </c>
      <c r="C82" s="80" t="s">
        <v>79</v>
      </c>
      <c r="D82" s="81" t="s">
        <v>174</v>
      </c>
      <c r="E82" s="81"/>
      <c r="F82" s="81"/>
      <c r="G82" s="81"/>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3"/>
      <c r="BN82" s="23"/>
      <c r="BO82" s="23"/>
      <c r="BP82" s="23"/>
      <c r="BQ82" s="23"/>
      <c r="BR82" s="23"/>
      <c r="BS82" s="23"/>
      <c r="BT82" s="23"/>
      <c r="BU82" s="23"/>
      <c r="BV82" s="23"/>
      <c r="BW82" s="23"/>
    </row>
    <row r="83" spans="1:75" x14ac:dyDescent="0.35">
      <c r="A83" s="82"/>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3"/>
      <c r="BN83" s="23"/>
      <c r="BO83" s="23"/>
      <c r="BP83" s="23"/>
      <c r="BQ83" s="23"/>
      <c r="BR83" s="23"/>
      <c r="BS83" s="23"/>
      <c r="BT83" s="23"/>
      <c r="BU83" s="23"/>
      <c r="BV83" s="23"/>
      <c r="BW83" s="23"/>
    </row>
    <row r="84" spans="1:75" x14ac:dyDescent="0.35">
      <c r="A84" s="55"/>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3"/>
      <c r="BN84" s="23"/>
      <c r="BO84" s="23"/>
      <c r="BP84" s="23"/>
      <c r="BQ84" s="23"/>
      <c r="BR84" s="23"/>
      <c r="BS84" s="23"/>
      <c r="BT84" s="23"/>
      <c r="BU84" s="23"/>
      <c r="BV84" s="23"/>
      <c r="BW84" s="23"/>
    </row>
    <row r="85" spans="1:75" ht="15.5" x14ac:dyDescent="0.35">
      <c r="A85" s="56" t="s">
        <v>197</v>
      </c>
      <c r="B85" s="226" t="s">
        <v>130</v>
      </c>
      <c r="C85" s="227"/>
      <c r="D85" s="227"/>
      <c r="E85" s="227"/>
      <c r="F85" s="227"/>
      <c r="G85" s="22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8"/>
      <c r="BM85" s="23"/>
      <c r="BN85" s="23"/>
      <c r="BO85" s="23"/>
      <c r="BP85" s="23"/>
      <c r="BQ85" s="23"/>
      <c r="BR85" s="23"/>
      <c r="BS85" s="23"/>
      <c r="BT85" s="23"/>
      <c r="BU85" s="23"/>
      <c r="BV85" s="23"/>
      <c r="BW85" s="23"/>
    </row>
    <row r="86" spans="1:75" ht="105" customHeight="1" x14ac:dyDescent="0.35">
      <c r="A86" s="59" t="s">
        <v>158</v>
      </c>
      <c r="B86" s="60" t="s">
        <v>159</v>
      </c>
      <c r="C86" s="59" t="s">
        <v>160</v>
      </c>
      <c r="D86" s="59" t="s">
        <v>161</v>
      </c>
      <c r="E86" s="60" t="s">
        <v>162</v>
      </c>
      <c r="F86" s="60" t="s">
        <v>163</v>
      </c>
      <c r="G86" s="59" t="s">
        <v>164</v>
      </c>
      <c r="H86" s="61" t="s">
        <v>176</v>
      </c>
      <c r="I86" s="62" t="s">
        <v>166</v>
      </c>
      <c r="J86" s="62" t="s">
        <v>166</v>
      </c>
      <c r="K86" s="62" t="s">
        <v>166</v>
      </c>
      <c r="L86" s="62" t="s">
        <v>166</v>
      </c>
      <c r="M86" s="62" t="s">
        <v>166</v>
      </c>
      <c r="N86" s="62" t="s">
        <v>166</v>
      </c>
      <c r="O86" s="62" t="s">
        <v>166</v>
      </c>
      <c r="P86" s="62" t="s">
        <v>166</v>
      </c>
      <c r="Q86" s="62" t="s">
        <v>166</v>
      </c>
      <c r="R86" s="62" t="s">
        <v>166</v>
      </c>
      <c r="S86" s="62" t="s">
        <v>166</v>
      </c>
      <c r="T86" s="62" t="s">
        <v>166</v>
      </c>
      <c r="U86" s="62" t="s">
        <v>166</v>
      </c>
      <c r="V86" s="62" t="s">
        <v>166</v>
      </c>
      <c r="W86" s="62" t="s">
        <v>166</v>
      </c>
      <c r="X86" s="62" t="s">
        <v>166</v>
      </c>
      <c r="Y86" s="62" t="s">
        <v>166</v>
      </c>
      <c r="Z86" s="62" t="s">
        <v>166</v>
      </c>
      <c r="AA86" s="62" t="s">
        <v>166</v>
      </c>
      <c r="AB86" s="62" t="s">
        <v>166</v>
      </c>
      <c r="AC86" s="62" t="s">
        <v>166</v>
      </c>
      <c r="AD86" s="62" t="s">
        <v>166</v>
      </c>
      <c r="AE86" s="62" t="s">
        <v>166</v>
      </c>
      <c r="AF86" s="62" t="s">
        <v>166</v>
      </c>
      <c r="AG86" s="62" t="s">
        <v>166</v>
      </c>
      <c r="AH86" s="62" t="s">
        <v>166</v>
      </c>
      <c r="AI86" s="62" t="s">
        <v>166</v>
      </c>
      <c r="AJ86" s="62" t="s">
        <v>166</v>
      </c>
      <c r="AK86" s="62" t="s">
        <v>166</v>
      </c>
      <c r="AL86" s="62" t="s">
        <v>166</v>
      </c>
      <c r="AM86" s="62" t="s">
        <v>166</v>
      </c>
      <c r="AN86" s="62" t="s">
        <v>166</v>
      </c>
      <c r="AO86" s="62" t="s">
        <v>166</v>
      </c>
      <c r="AP86" s="62" t="s">
        <v>166</v>
      </c>
      <c r="AQ86" s="62" t="s">
        <v>166</v>
      </c>
      <c r="AR86" s="62" t="s">
        <v>166</v>
      </c>
      <c r="AS86" s="62" t="s">
        <v>166</v>
      </c>
      <c r="AT86" s="62" t="s">
        <v>166</v>
      </c>
      <c r="AU86" s="62" t="s">
        <v>166</v>
      </c>
      <c r="AV86" s="62" t="s">
        <v>166</v>
      </c>
      <c r="AW86" s="62" t="s">
        <v>166</v>
      </c>
      <c r="AX86" s="62" t="s">
        <v>166</v>
      </c>
      <c r="AY86" s="62" t="s">
        <v>166</v>
      </c>
      <c r="AZ86" s="62" t="s">
        <v>166</v>
      </c>
      <c r="BA86" s="62" t="s">
        <v>166</v>
      </c>
      <c r="BB86" s="62" t="s">
        <v>166</v>
      </c>
      <c r="BC86" s="62" t="s">
        <v>166</v>
      </c>
      <c r="BD86" s="62" t="s">
        <v>166</v>
      </c>
      <c r="BE86" s="62" t="s">
        <v>166</v>
      </c>
      <c r="BF86" s="62" t="s">
        <v>166</v>
      </c>
      <c r="BG86" s="62" t="s">
        <v>166</v>
      </c>
      <c r="BH86" s="62" t="s">
        <v>166</v>
      </c>
      <c r="BI86" s="62" t="s">
        <v>166</v>
      </c>
      <c r="BJ86" s="62" t="s">
        <v>166</v>
      </c>
      <c r="BK86" s="62" t="s">
        <v>166</v>
      </c>
      <c r="BL86" s="62" t="s">
        <v>166</v>
      </c>
      <c r="BM86" s="62" t="s">
        <v>166</v>
      </c>
      <c r="BN86" s="62" t="s">
        <v>166</v>
      </c>
      <c r="BO86" s="62" t="s">
        <v>166</v>
      </c>
      <c r="BP86" s="23"/>
      <c r="BQ86" s="23"/>
      <c r="BR86" s="23"/>
      <c r="BS86" s="23"/>
      <c r="BT86" s="23"/>
      <c r="BU86" s="23"/>
      <c r="BV86" s="23"/>
      <c r="BW86" s="23"/>
    </row>
    <row r="87" spans="1:75" x14ac:dyDescent="0.35">
      <c r="A87" s="63" t="s">
        <v>198</v>
      </c>
      <c r="B87" s="64" t="s">
        <v>77</v>
      </c>
      <c r="C87" s="65"/>
      <c r="D87" s="65"/>
      <c r="E87" s="66"/>
      <c r="F87" s="67"/>
      <c r="G87" s="67"/>
      <c r="H87" s="66"/>
      <c r="I87" s="70"/>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2"/>
      <c r="BQ87" s="72"/>
      <c r="BR87" s="72"/>
      <c r="BS87" s="72"/>
      <c r="BT87" s="72"/>
      <c r="BU87" s="72"/>
      <c r="BV87" s="72"/>
      <c r="BW87" s="72"/>
    </row>
    <row r="88" spans="1:75" x14ac:dyDescent="0.35">
      <c r="A88" s="63" t="s">
        <v>199</v>
      </c>
      <c r="B88" s="73" t="s">
        <v>77</v>
      </c>
      <c r="C88" s="71"/>
      <c r="D88" s="71"/>
      <c r="E88" s="71"/>
      <c r="F88" s="74"/>
      <c r="G88" s="74"/>
      <c r="H88" s="71"/>
      <c r="I88" s="70"/>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2"/>
      <c r="BQ88" s="72"/>
      <c r="BR88" s="72"/>
      <c r="BS88" s="72"/>
      <c r="BT88" s="72"/>
      <c r="BU88" s="72"/>
      <c r="BV88" s="72"/>
      <c r="BW88" s="72"/>
    </row>
    <row r="89" spans="1:75" x14ac:dyDescent="0.35">
      <c r="A89" s="63" t="s">
        <v>200</v>
      </c>
      <c r="B89" s="73"/>
      <c r="C89" s="71"/>
      <c r="D89" s="71"/>
      <c r="E89" s="71"/>
      <c r="F89" s="74"/>
      <c r="G89" s="74"/>
      <c r="H89" s="71"/>
      <c r="I89" s="70"/>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2"/>
      <c r="BQ89" s="72"/>
      <c r="BR89" s="72"/>
      <c r="BS89" s="72"/>
      <c r="BT89" s="72"/>
      <c r="BU89" s="72"/>
      <c r="BV89" s="72"/>
      <c r="BW89" s="72"/>
    </row>
    <row r="90" spans="1:75" x14ac:dyDescent="0.35">
      <c r="A90" s="63" t="s">
        <v>201</v>
      </c>
      <c r="B90" s="73" t="s">
        <v>77</v>
      </c>
      <c r="C90" s="71"/>
      <c r="D90" s="71"/>
      <c r="E90" s="71"/>
      <c r="F90" s="74"/>
      <c r="G90" s="74"/>
      <c r="H90" s="71"/>
      <c r="I90" s="70"/>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2"/>
      <c r="BQ90" s="72"/>
      <c r="BR90" s="72"/>
      <c r="BS90" s="72"/>
      <c r="BT90" s="72"/>
      <c r="BU90" s="72"/>
      <c r="BV90" s="72"/>
      <c r="BW90" s="72"/>
    </row>
    <row r="91" spans="1:75" x14ac:dyDescent="0.35">
      <c r="A91" s="63" t="s">
        <v>202</v>
      </c>
      <c r="B91" s="73" t="s">
        <v>77</v>
      </c>
      <c r="C91" s="71"/>
      <c r="D91" s="71"/>
      <c r="E91" s="71"/>
      <c r="F91" s="74"/>
      <c r="G91" s="74"/>
      <c r="H91" s="71"/>
      <c r="I91" s="70"/>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2"/>
      <c r="BQ91" s="72"/>
      <c r="BR91" s="72"/>
      <c r="BS91" s="72"/>
      <c r="BT91" s="72"/>
      <c r="BU91" s="72"/>
      <c r="BV91" s="72"/>
      <c r="BW91" s="72"/>
    </row>
    <row r="92" spans="1:75" x14ac:dyDescent="0.35">
      <c r="A92" s="63" t="s">
        <v>203</v>
      </c>
      <c r="B92" s="75">
        <v>0.15</v>
      </c>
      <c r="C92" s="76" t="s">
        <v>173</v>
      </c>
      <c r="D92" s="77"/>
      <c r="E92" s="78"/>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3"/>
      <c r="BN92" s="23"/>
      <c r="BO92" s="23"/>
      <c r="BP92" s="23"/>
      <c r="BQ92" s="23"/>
      <c r="BR92" s="23"/>
      <c r="BS92" s="23"/>
      <c r="BT92" s="23"/>
      <c r="BU92" s="23"/>
      <c r="BV92" s="23"/>
      <c r="BW92" s="23"/>
    </row>
    <row r="93" spans="1:75" x14ac:dyDescent="0.35">
      <c r="A93" s="79"/>
      <c r="B93" s="75">
        <v>0.15</v>
      </c>
      <c r="C93" s="80" t="s">
        <v>79</v>
      </c>
      <c r="D93" s="81" t="s">
        <v>174</v>
      </c>
      <c r="E93" s="81"/>
      <c r="F93" s="81"/>
      <c r="G93" s="81"/>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3"/>
      <c r="BN93" s="23"/>
      <c r="BO93" s="23"/>
      <c r="BP93" s="23"/>
      <c r="BQ93" s="23"/>
      <c r="BR93" s="23"/>
      <c r="BS93" s="23"/>
      <c r="BT93" s="23"/>
      <c r="BU93" s="23"/>
      <c r="BV93" s="23"/>
      <c r="BW93" s="23"/>
    </row>
    <row r="94" spans="1:75" x14ac:dyDescent="0.35">
      <c r="A94" s="82"/>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3"/>
      <c r="BN94" s="23"/>
      <c r="BO94" s="23"/>
      <c r="BP94" s="23"/>
      <c r="BQ94" s="23"/>
      <c r="BR94" s="23"/>
      <c r="BS94" s="23"/>
      <c r="BT94" s="23"/>
      <c r="BU94" s="23"/>
      <c r="BV94" s="23"/>
      <c r="BW94" s="23"/>
    </row>
    <row r="95" spans="1:75" x14ac:dyDescent="0.35">
      <c r="A95" s="55"/>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3"/>
      <c r="BN95" s="23"/>
      <c r="BO95" s="23"/>
      <c r="BP95" s="23"/>
      <c r="BQ95" s="23"/>
      <c r="BR95" s="23"/>
      <c r="BS95" s="23"/>
      <c r="BT95" s="23"/>
      <c r="BU95" s="23"/>
      <c r="BV95" s="23"/>
      <c r="BW95" s="23"/>
    </row>
    <row r="96" spans="1:75" ht="15.5" x14ac:dyDescent="0.35">
      <c r="A96" s="56" t="s">
        <v>204</v>
      </c>
      <c r="B96" s="226" t="s">
        <v>132</v>
      </c>
      <c r="C96" s="227"/>
      <c r="D96" s="227"/>
      <c r="E96" s="227"/>
      <c r="F96" s="227"/>
      <c r="G96" s="22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8"/>
      <c r="BM96" s="23"/>
      <c r="BN96" s="23"/>
      <c r="BO96" s="23"/>
      <c r="BP96" s="23"/>
      <c r="BQ96" s="23"/>
      <c r="BR96" s="23"/>
      <c r="BS96" s="23"/>
      <c r="BT96" s="23"/>
      <c r="BU96" s="23"/>
      <c r="BV96" s="23"/>
      <c r="BW96" s="23"/>
    </row>
    <row r="97" spans="1:74" ht="99.5" customHeight="1" x14ac:dyDescent="0.35">
      <c r="A97" s="59" t="s">
        <v>158</v>
      </c>
      <c r="B97" s="60" t="s">
        <v>159</v>
      </c>
      <c r="C97" s="59" t="s">
        <v>160</v>
      </c>
      <c r="D97" s="59" t="s">
        <v>161</v>
      </c>
      <c r="E97" s="60" t="s">
        <v>162</v>
      </c>
      <c r="F97" s="60" t="s">
        <v>163</v>
      </c>
      <c r="G97" s="59" t="s">
        <v>164</v>
      </c>
      <c r="H97" s="61" t="s">
        <v>176</v>
      </c>
      <c r="I97" s="62" t="s">
        <v>166</v>
      </c>
      <c r="J97" s="62" t="s">
        <v>166</v>
      </c>
      <c r="K97" s="62" t="s">
        <v>166</v>
      </c>
      <c r="L97" s="62" t="s">
        <v>166</v>
      </c>
      <c r="M97" s="62" t="s">
        <v>166</v>
      </c>
      <c r="N97" s="62" t="s">
        <v>166</v>
      </c>
      <c r="O97" s="62" t="s">
        <v>166</v>
      </c>
      <c r="P97" s="62" t="s">
        <v>166</v>
      </c>
      <c r="Q97" s="62" t="s">
        <v>166</v>
      </c>
      <c r="R97" s="62" t="s">
        <v>166</v>
      </c>
      <c r="S97" s="62" t="s">
        <v>166</v>
      </c>
      <c r="T97" s="62" t="s">
        <v>166</v>
      </c>
      <c r="U97" s="62" t="s">
        <v>166</v>
      </c>
      <c r="V97" s="62" t="s">
        <v>166</v>
      </c>
      <c r="W97" s="62" t="s">
        <v>166</v>
      </c>
      <c r="X97" s="62" t="s">
        <v>166</v>
      </c>
      <c r="Y97" s="62" t="s">
        <v>166</v>
      </c>
      <c r="Z97" s="62" t="s">
        <v>166</v>
      </c>
      <c r="AA97" s="62" t="s">
        <v>166</v>
      </c>
      <c r="AB97" s="62" t="s">
        <v>166</v>
      </c>
      <c r="AC97" s="62" t="s">
        <v>166</v>
      </c>
      <c r="AD97" s="62" t="s">
        <v>166</v>
      </c>
      <c r="AE97" s="62" t="s">
        <v>166</v>
      </c>
      <c r="AF97" s="62" t="s">
        <v>166</v>
      </c>
      <c r="AG97" s="62" t="s">
        <v>166</v>
      </c>
      <c r="AH97" s="62" t="s">
        <v>166</v>
      </c>
      <c r="AI97" s="62" t="s">
        <v>166</v>
      </c>
      <c r="AJ97" s="62" t="s">
        <v>166</v>
      </c>
      <c r="AK97" s="62" t="s">
        <v>166</v>
      </c>
      <c r="AL97" s="62" t="s">
        <v>166</v>
      </c>
      <c r="AM97" s="62" t="s">
        <v>166</v>
      </c>
      <c r="AN97" s="62" t="s">
        <v>166</v>
      </c>
      <c r="AO97" s="62" t="s">
        <v>166</v>
      </c>
      <c r="AP97" s="62" t="s">
        <v>166</v>
      </c>
      <c r="AQ97" s="62" t="s">
        <v>166</v>
      </c>
      <c r="AR97" s="62" t="s">
        <v>166</v>
      </c>
      <c r="AS97" s="62" t="s">
        <v>166</v>
      </c>
      <c r="AT97" s="62" t="s">
        <v>166</v>
      </c>
      <c r="AU97" s="62" t="s">
        <v>166</v>
      </c>
      <c r="AV97" s="62" t="s">
        <v>166</v>
      </c>
      <c r="AW97" s="62" t="s">
        <v>166</v>
      </c>
      <c r="AX97" s="62" t="s">
        <v>166</v>
      </c>
      <c r="AY97" s="62" t="s">
        <v>166</v>
      </c>
      <c r="AZ97" s="62" t="s">
        <v>166</v>
      </c>
      <c r="BA97" s="62" t="s">
        <v>166</v>
      </c>
      <c r="BB97" s="62" t="s">
        <v>166</v>
      </c>
      <c r="BC97" s="62" t="s">
        <v>166</v>
      </c>
      <c r="BD97" s="62" t="s">
        <v>166</v>
      </c>
      <c r="BE97" s="62" t="s">
        <v>166</v>
      </c>
      <c r="BF97" s="62" t="s">
        <v>166</v>
      </c>
      <c r="BG97" s="62" t="s">
        <v>166</v>
      </c>
      <c r="BH97" s="62" t="s">
        <v>166</v>
      </c>
      <c r="BI97" s="62" t="s">
        <v>166</v>
      </c>
      <c r="BJ97" s="62" t="s">
        <v>166</v>
      </c>
      <c r="BK97" s="62" t="s">
        <v>166</v>
      </c>
      <c r="BL97" s="62" t="s">
        <v>166</v>
      </c>
      <c r="BM97" s="62" t="s">
        <v>166</v>
      </c>
      <c r="BN97" s="62" t="s">
        <v>166</v>
      </c>
      <c r="BO97" s="62" t="s">
        <v>166</v>
      </c>
      <c r="BP97" s="23"/>
      <c r="BQ97" s="23"/>
      <c r="BR97" s="23"/>
      <c r="BS97" s="23"/>
      <c r="BT97" s="23"/>
      <c r="BU97" s="23"/>
      <c r="BV97" s="23"/>
    </row>
    <row r="98" spans="1:74" x14ac:dyDescent="0.35">
      <c r="A98" s="63" t="s">
        <v>205</v>
      </c>
      <c r="B98" s="64"/>
      <c r="C98" s="65"/>
      <c r="D98" s="65"/>
      <c r="E98" s="66"/>
      <c r="F98" s="67"/>
      <c r="G98" s="67"/>
      <c r="H98" s="66"/>
      <c r="I98" s="70"/>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2"/>
      <c r="BQ98" s="72"/>
      <c r="BR98" s="72"/>
      <c r="BS98" s="72"/>
      <c r="BT98" s="72"/>
      <c r="BU98" s="72"/>
      <c r="BV98" s="72"/>
    </row>
    <row r="99" spans="1:74" x14ac:dyDescent="0.35">
      <c r="A99" s="63" t="s">
        <v>206</v>
      </c>
      <c r="B99" s="73"/>
      <c r="C99" s="71"/>
      <c r="D99" s="71"/>
      <c r="E99" s="71"/>
      <c r="F99" s="74"/>
      <c r="G99" s="74"/>
      <c r="H99" s="71"/>
      <c r="I99" s="70"/>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2"/>
      <c r="BQ99" s="72"/>
      <c r="BR99" s="72"/>
      <c r="BS99" s="72"/>
      <c r="BT99" s="72"/>
      <c r="BU99" s="72"/>
      <c r="BV99" s="72"/>
    </row>
    <row r="100" spans="1:74" x14ac:dyDescent="0.35">
      <c r="A100" s="63" t="s">
        <v>207</v>
      </c>
      <c r="B100" s="73"/>
      <c r="C100" s="71"/>
      <c r="D100" s="71"/>
      <c r="E100" s="71"/>
      <c r="F100" s="74"/>
      <c r="G100" s="74"/>
      <c r="H100" s="71"/>
      <c r="I100" s="70"/>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2"/>
      <c r="BQ100" s="72"/>
      <c r="BR100" s="72"/>
      <c r="BS100" s="72"/>
      <c r="BT100" s="72"/>
      <c r="BU100" s="72"/>
      <c r="BV100" s="72"/>
    </row>
    <row r="101" spans="1:74" x14ac:dyDescent="0.35">
      <c r="A101" s="63" t="s">
        <v>208</v>
      </c>
      <c r="B101" s="73"/>
      <c r="C101" s="71"/>
      <c r="D101" s="71"/>
      <c r="E101" s="71"/>
      <c r="F101" s="74"/>
      <c r="G101" s="74"/>
      <c r="H101" s="71"/>
      <c r="I101" s="70"/>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2"/>
      <c r="BQ101" s="72"/>
      <c r="BR101" s="72"/>
      <c r="BS101" s="72"/>
      <c r="BT101" s="72"/>
      <c r="BU101" s="72"/>
      <c r="BV101" s="72"/>
    </row>
    <row r="102" spans="1:74" x14ac:dyDescent="0.35">
      <c r="A102" s="63" t="s">
        <v>209</v>
      </c>
      <c r="B102" s="73"/>
      <c r="C102" s="71"/>
      <c r="D102" s="71"/>
      <c r="E102" s="71"/>
      <c r="F102" s="74"/>
      <c r="G102" s="74"/>
      <c r="H102" s="71"/>
      <c r="I102" s="70"/>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2"/>
      <c r="BQ102" s="72"/>
      <c r="BR102" s="72"/>
      <c r="BS102" s="72"/>
      <c r="BT102" s="72"/>
      <c r="BU102" s="72"/>
      <c r="BV102" s="72"/>
    </row>
    <row r="103" spans="1:74" x14ac:dyDescent="0.35">
      <c r="A103" s="63" t="s">
        <v>210</v>
      </c>
      <c r="B103" s="75">
        <v>0.15</v>
      </c>
      <c r="C103" s="76" t="s">
        <v>173</v>
      </c>
      <c r="D103" s="77"/>
      <c r="E103" s="78"/>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3"/>
      <c r="BN103" s="23"/>
      <c r="BO103" s="23"/>
      <c r="BP103" s="23"/>
      <c r="BQ103" s="23"/>
      <c r="BR103" s="23"/>
      <c r="BS103" s="23"/>
      <c r="BT103" s="23"/>
      <c r="BU103" s="23"/>
      <c r="BV103" s="23"/>
    </row>
    <row r="104" spans="1:74" x14ac:dyDescent="0.35">
      <c r="A104" s="79"/>
      <c r="B104" s="75">
        <v>0.15</v>
      </c>
      <c r="C104" s="80" t="s">
        <v>79</v>
      </c>
      <c r="D104" s="81" t="s">
        <v>174</v>
      </c>
      <c r="E104" s="81"/>
      <c r="F104" s="81"/>
      <c r="G104" s="81"/>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3"/>
      <c r="BN104" s="23"/>
      <c r="BO104" s="23"/>
      <c r="BP104" s="23"/>
      <c r="BQ104" s="23"/>
      <c r="BR104" s="23"/>
      <c r="BS104" s="23"/>
      <c r="BT104" s="23"/>
      <c r="BU104" s="23"/>
      <c r="BV104" s="23"/>
    </row>
    <row r="105" spans="1:74" x14ac:dyDescent="0.35">
      <c r="A105" s="82"/>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3"/>
      <c r="BN105" s="23"/>
      <c r="BO105" s="23"/>
      <c r="BP105" s="23"/>
      <c r="BQ105" s="23"/>
      <c r="BR105" s="23"/>
      <c r="BS105" s="23"/>
      <c r="BT105" s="23"/>
      <c r="BU105" s="23"/>
      <c r="BV105" s="23"/>
    </row>
    <row r="106" spans="1:74" x14ac:dyDescent="0.35">
      <c r="A106" s="55"/>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3"/>
      <c r="BN106" s="23"/>
      <c r="BO106" s="23"/>
      <c r="BP106" s="23"/>
      <c r="BQ106" s="23"/>
      <c r="BR106" s="23"/>
      <c r="BS106" s="23"/>
      <c r="BT106" s="23"/>
      <c r="BU106" s="23"/>
      <c r="BV106" s="23"/>
    </row>
    <row r="107" spans="1:74" ht="15.5" x14ac:dyDescent="0.35">
      <c r="A107" s="56" t="s">
        <v>211</v>
      </c>
      <c r="B107" s="226" t="s">
        <v>134</v>
      </c>
      <c r="C107" s="227"/>
      <c r="D107" s="227"/>
      <c r="E107" s="227"/>
      <c r="F107" s="227"/>
      <c r="G107" s="22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8"/>
      <c r="BM107" s="23"/>
      <c r="BN107" s="23"/>
      <c r="BO107" s="23"/>
      <c r="BP107" s="23"/>
      <c r="BQ107" s="23"/>
      <c r="BR107" s="23"/>
      <c r="BS107" s="23"/>
      <c r="BT107" s="23"/>
      <c r="BU107" s="23"/>
      <c r="BV107" s="23"/>
    </row>
    <row r="108" spans="1:74" ht="101" customHeight="1" x14ac:dyDescent="0.35">
      <c r="A108" s="59" t="s">
        <v>158</v>
      </c>
      <c r="B108" s="60" t="s">
        <v>159</v>
      </c>
      <c r="C108" s="59" t="s">
        <v>160</v>
      </c>
      <c r="D108" s="59" t="s">
        <v>161</v>
      </c>
      <c r="E108" s="60" t="s">
        <v>162</v>
      </c>
      <c r="F108" s="60" t="s">
        <v>163</v>
      </c>
      <c r="G108" s="59" t="s">
        <v>164</v>
      </c>
      <c r="H108" s="61" t="s">
        <v>176</v>
      </c>
      <c r="I108" s="62" t="s">
        <v>166</v>
      </c>
      <c r="J108" s="62" t="s">
        <v>166</v>
      </c>
      <c r="K108" s="62" t="s">
        <v>166</v>
      </c>
      <c r="L108" s="62" t="s">
        <v>166</v>
      </c>
      <c r="M108" s="62" t="s">
        <v>166</v>
      </c>
      <c r="N108" s="62" t="s">
        <v>166</v>
      </c>
      <c r="O108" s="62" t="s">
        <v>166</v>
      </c>
      <c r="P108" s="62" t="s">
        <v>166</v>
      </c>
      <c r="Q108" s="62" t="s">
        <v>166</v>
      </c>
      <c r="R108" s="62" t="s">
        <v>166</v>
      </c>
      <c r="S108" s="62" t="s">
        <v>166</v>
      </c>
      <c r="T108" s="62" t="s">
        <v>166</v>
      </c>
      <c r="U108" s="62" t="s">
        <v>166</v>
      </c>
      <c r="V108" s="62" t="s">
        <v>166</v>
      </c>
      <c r="W108" s="62" t="s">
        <v>166</v>
      </c>
      <c r="X108" s="62" t="s">
        <v>166</v>
      </c>
      <c r="Y108" s="62" t="s">
        <v>166</v>
      </c>
      <c r="Z108" s="62" t="s">
        <v>166</v>
      </c>
      <c r="AA108" s="62" t="s">
        <v>166</v>
      </c>
      <c r="AB108" s="62" t="s">
        <v>166</v>
      </c>
      <c r="AC108" s="62" t="s">
        <v>166</v>
      </c>
      <c r="AD108" s="62" t="s">
        <v>166</v>
      </c>
      <c r="AE108" s="62" t="s">
        <v>166</v>
      </c>
      <c r="AF108" s="62" t="s">
        <v>166</v>
      </c>
      <c r="AG108" s="62" t="s">
        <v>166</v>
      </c>
      <c r="AH108" s="62" t="s">
        <v>166</v>
      </c>
      <c r="AI108" s="62" t="s">
        <v>166</v>
      </c>
      <c r="AJ108" s="62" t="s">
        <v>166</v>
      </c>
      <c r="AK108" s="62" t="s">
        <v>166</v>
      </c>
      <c r="AL108" s="62" t="s">
        <v>166</v>
      </c>
      <c r="AM108" s="62" t="s">
        <v>166</v>
      </c>
      <c r="AN108" s="62" t="s">
        <v>166</v>
      </c>
      <c r="AO108" s="62" t="s">
        <v>166</v>
      </c>
      <c r="AP108" s="62" t="s">
        <v>166</v>
      </c>
      <c r="AQ108" s="62" t="s">
        <v>166</v>
      </c>
      <c r="AR108" s="62" t="s">
        <v>166</v>
      </c>
      <c r="AS108" s="62" t="s">
        <v>166</v>
      </c>
      <c r="AT108" s="62" t="s">
        <v>166</v>
      </c>
      <c r="AU108" s="62" t="s">
        <v>166</v>
      </c>
      <c r="AV108" s="62" t="s">
        <v>166</v>
      </c>
      <c r="AW108" s="62" t="s">
        <v>166</v>
      </c>
      <c r="AX108" s="62" t="s">
        <v>166</v>
      </c>
      <c r="AY108" s="62" t="s">
        <v>166</v>
      </c>
      <c r="AZ108" s="62" t="s">
        <v>166</v>
      </c>
      <c r="BA108" s="62" t="s">
        <v>166</v>
      </c>
      <c r="BB108" s="62" t="s">
        <v>166</v>
      </c>
      <c r="BC108" s="62" t="s">
        <v>166</v>
      </c>
      <c r="BD108" s="62" t="s">
        <v>166</v>
      </c>
      <c r="BE108" s="62" t="s">
        <v>166</v>
      </c>
      <c r="BF108" s="62" t="s">
        <v>166</v>
      </c>
      <c r="BG108" s="62" t="s">
        <v>166</v>
      </c>
      <c r="BH108" s="62" t="s">
        <v>166</v>
      </c>
      <c r="BI108" s="62" t="s">
        <v>166</v>
      </c>
      <c r="BJ108" s="62" t="s">
        <v>166</v>
      </c>
      <c r="BK108" s="62" t="s">
        <v>166</v>
      </c>
      <c r="BL108" s="62" t="s">
        <v>166</v>
      </c>
      <c r="BM108" s="62" t="s">
        <v>166</v>
      </c>
      <c r="BN108" s="62" t="s">
        <v>166</v>
      </c>
      <c r="BO108" s="62" t="s">
        <v>166</v>
      </c>
      <c r="BP108" s="23"/>
      <c r="BQ108" s="23"/>
      <c r="BR108" s="23"/>
      <c r="BS108" s="23"/>
      <c r="BT108" s="23"/>
      <c r="BU108" s="23"/>
      <c r="BV108" s="23"/>
    </row>
    <row r="109" spans="1:74" x14ac:dyDescent="0.35">
      <c r="A109" s="63" t="s">
        <v>212</v>
      </c>
      <c r="B109" s="64" t="s">
        <v>77</v>
      </c>
      <c r="C109" s="65"/>
      <c r="D109" s="65"/>
      <c r="E109" s="66"/>
      <c r="F109" s="67"/>
      <c r="G109" s="67"/>
      <c r="H109" s="66"/>
      <c r="I109" s="70"/>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2"/>
      <c r="BQ109" s="72"/>
      <c r="BR109" s="72"/>
      <c r="BS109" s="72"/>
      <c r="BT109" s="72"/>
      <c r="BU109" s="72"/>
      <c r="BV109" s="72"/>
    </row>
    <row r="110" spans="1:74" x14ac:dyDescent="0.35">
      <c r="A110" s="63" t="s">
        <v>213</v>
      </c>
      <c r="B110" s="73" t="s">
        <v>77</v>
      </c>
      <c r="C110" s="71"/>
      <c r="D110" s="71"/>
      <c r="E110" s="71"/>
      <c r="F110" s="74"/>
      <c r="G110" s="74"/>
      <c r="H110" s="71"/>
      <c r="I110" s="70"/>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2"/>
      <c r="BQ110" s="72"/>
      <c r="BR110" s="72"/>
      <c r="BS110" s="72"/>
      <c r="BT110" s="72"/>
      <c r="BU110" s="72"/>
      <c r="BV110" s="72"/>
    </row>
    <row r="111" spans="1:74" x14ac:dyDescent="0.35">
      <c r="A111" s="63" t="s">
        <v>214</v>
      </c>
      <c r="B111" s="73" t="s">
        <v>77</v>
      </c>
      <c r="C111" s="71"/>
      <c r="D111" s="71"/>
      <c r="E111" s="71"/>
      <c r="F111" s="74"/>
      <c r="G111" s="74"/>
      <c r="H111" s="71"/>
      <c r="I111" s="70"/>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2"/>
      <c r="BQ111" s="72"/>
      <c r="BR111" s="72"/>
      <c r="BS111" s="72"/>
      <c r="BT111" s="72"/>
      <c r="BU111" s="72"/>
      <c r="BV111" s="72"/>
    </row>
    <row r="112" spans="1:74" x14ac:dyDescent="0.35">
      <c r="A112" s="63" t="s">
        <v>215</v>
      </c>
      <c r="B112" s="73"/>
      <c r="C112" s="71"/>
      <c r="D112" s="71"/>
      <c r="E112" s="71"/>
      <c r="F112" s="74"/>
      <c r="G112" s="74"/>
      <c r="H112" s="71"/>
      <c r="I112" s="70"/>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2"/>
      <c r="BQ112" s="72"/>
      <c r="BR112" s="72"/>
      <c r="BS112" s="72"/>
      <c r="BT112" s="72"/>
      <c r="BU112" s="72"/>
      <c r="BV112" s="72"/>
    </row>
    <row r="113" spans="1:75" x14ac:dyDescent="0.35">
      <c r="A113" s="63" t="s">
        <v>216</v>
      </c>
      <c r="B113" s="73" t="s">
        <v>77</v>
      </c>
      <c r="C113" s="71"/>
      <c r="D113" s="71"/>
      <c r="E113" s="71"/>
      <c r="F113" s="74"/>
      <c r="G113" s="74"/>
      <c r="H113" s="71"/>
      <c r="I113" s="70"/>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2"/>
      <c r="BQ113" s="72"/>
      <c r="BR113" s="72"/>
      <c r="BS113" s="72"/>
      <c r="BT113" s="72"/>
      <c r="BU113" s="72"/>
      <c r="BV113" s="72"/>
      <c r="BW113" s="23"/>
    </row>
    <row r="114" spans="1:75" x14ac:dyDescent="0.35">
      <c r="A114" s="63" t="s">
        <v>217</v>
      </c>
      <c r="B114" s="75">
        <v>0.15</v>
      </c>
      <c r="C114" s="76" t="s">
        <v>173</v>
      </c>
      <c r="D114" s="77"/>
      <c r="E114" s="78"/>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3"/>
      <c r="BN114" s="23"/>
      <c r="BO114" s="23"/>
      <c r="BP114" s="23"/>
      <c r="BQ114" s="23"/>
      <c r="BR114" s="23"/>
      <c r="BS114" s="23"/>
      <c r="BT114" s="23"/>
      <c r="BU114" s="23"/>
      <c r="BV114" s="23"/>
      <c r="BW114" s="23"/>
    </row>
    <row r="115" spans="1:75" x14ac:dyDescent="0.35">
      <c r="A115" s="79"/>
      <c r="B115" s="75">
        <v>0.15</v>
      </c>
      <c r="C115" s="80" t="s">
        <v>79</v>
      </c>
      <c r="D115" s="81" t="s">
        <v>174</v>
      </c>
      <c r="E115" s="81"/>
      <c r="F115" s="81"/>
      <c r="G115" s="81"/>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3"/>
      <c r="BN115" s="23"/>
      <c r="BO115" s="23"/>
      <c r="BP115" s="23"/>
      <c r="BQ115" s="23"/>
      <c r="BR115" s="23"/>
      <c r="BS115" s="23"/>
      <c r="BT115" s="23"/>
      <c r="BU115" s="23"/>
      <c r="BV115" s="23"/>
      <c r="BW115" s="23"/>
    </row>
    <row r="116" spans="1:75" x14ac:dyDescent="0.35">
      <c r="A116" s="82"/>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3"/>
      <c r="BN116" s="23"/>
      <c r="BO116" s="23"/>
      <c r="BP116" s="23"/>
      <c r="BQ116" s="23"/>
      <c r="BR116" s="23"/>
      <c r="BS116" s="23"/>
      <c r="BT116" s="23"/>
      <c r="BU116" s="23"/>
      <c r="BV116" s="23"/>
      <c r="BW116" s="23"/>
    </row>
    <row r="117" spans="1:75" x14ac:dyDescent="0.35">
      <c r="A117" s="55"/>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3"/>
      <c r="BN117" s="23"/>
      <c r="BO117" s="23"/>
      <c r="BP117" s="23"/>
      <c r="BQ117" s="23"/>
      <c r="BR117" s="23"/>
      <c r="BS117" s="23"/>
      <c r="BT117" s="23"/>
      <c r="BU117" s="23"/>
      <c r="BV117" s="23"/>
      <c r="BW117" s="23"/>
    </row>
    <row r="118" spans="1:75" ht="15.5" x14ac:dyDescent="0.35">
      <c r="A118" s="56" t="s">
        <v>218</v>
      </c>
      <c r="B118" s="226" t="s">
        <v>136</v>
      </c>
      <c r="C118" s="227"/>
      <c r="D118" s="227"/>
      <c r="E118" s="227"/>
      <c r="F118" s="227"/>
      <c r="G118" s="22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8"/>
      <c r="BM118" s="23"/>
      <c r="BN118" s="23"/>
      <c r="BO118" s="23"/>
      <c r="BP118" s="23"/>
      <c r="BQ118" s="23"/>
      <c r="BR118" s="23"/>
      <c r="BS118" s="23"/>
      <c r="BT118" s="23"/>
      <c r="BU118" s="23"/>
      <c r="BV118" s="23"/>
      <c r="BW118" s="23"/>
    </row>
    <row r="119" spans="1:75" ht="100" customHeight="1" x14ac:dyDescent="0.35">
      <c r="A119" s="59" t="s">
        <v>158</v>
      </c>
      <c r="B119" s="60" t="s">
        <v>159</v>
      </c>
      <c r="C119" s="59" t="s">
        <v>160</v>
      </c>
      <c r="D119" s="59" t="s">
        <v>161</v>
      </c>
      <c r="E119" s="60" t="s">
        <v>162</v>
      </c>
      <c r="F119" s="60" t="s">
        <v>163</v>
      </c>
      <c r="G119" s="59" t="s">
        <v>164</v>
      </c>
      <c r="H119" s="61" t="s">
        <v>176</v>
      </c>
      <c r="I119" s="62" t="s">
        <v>166</v>
      </c>
      <c r="J119" s="62" t="s">
        <v>166</v>
      </c>
      <c r="K119" s="62" t="s">
        <v>166</v>
      </c>
      <c r="L119" s="62" t="s">
        <v>166</v>
      </c>
      <c r="M119" s="62" t="s">
        <v>166</v>
      </c>
      <c r="N119" s="62" t="s">
        <v>166</v>
      </c>
      <c r="O119" s="62" t="s">
        <v>166</v>
      </c>
      <c r="P119" s="62" t="s">
        <v>166</v>
      </c>
      <c r="Q119" s="62" t="s">
        <v>166</v>
      </c>
      <c r="R119" s="62" t="s">
        <v>166</v>
      </c>
      <c r="S119" s="62" t="s">
        <v>166</v>
      </c>
      <c r="T119" s="62" t="s">
        <v>166</v>
      </c>
      <c r="U119" s="62" t="s">
        <v>166</v>
      </c>
      <c r="V119" s="62" t="s">
        <v>166</v>
      </c>
      <c r="W119" s="62" t="s">
        <v>166</v>
      </c>
      <c r="X119" s="62" t="s">
        <v>166</v>
      </c>
      <c r="Y119" s="62" t="s">
        <v>166</v>
      </c>
      <c r="Z119" s="62" t="s">
        <v>166</v>
      </c>
      <c r="AA119" s="62" t="s">
        <v>166</v>
      </c>
      <c r="AB119" s="62" t="s">
        <v>166</v>
      </c>
      <c r="AC119" s="62" t="s">
        <v>166</v>
      </c>
      <c r="AD119" s="62" t="s">
        <v>166</v>
      </c>
      <c r="AE119" s="62" t="s">
        <v>166</v>
      </c>
      <c r="AF119" s="62" t="s">
        <v>166</v>
      </c>
      <c r="AG119" s="62" t="s">
        <v>166</v>
      </c>
      <c r="AH119" s="62" t="s">
        <v>166</v>
      </c>
      <c r="AI119" s="62" t="s">
        <v>166</v>
      </c>
      <c r="AJ119" s="62" t="s">
        <v>166</v>
      </c>
      <c r="AK119" s="62" t="s">
        <v>166</v>
      </c>
      <c r="AL119" s="62" t="s">
        <v>166</v>
      </c>
      <c r="AM119" s="62" t="s">
        <v>166</v>
      </c>
      <c r="AN119" s="62" t="s">
        <v>166</v>
      </c>
      <c r="AO119" s="62" t="s">
        <v>166</v>
      </c>
      <c r="AP119" s="62" t="s">
        <v>166</v>
      </c>
      <c r="AQ119" s="62" t="s">
        <v>166</v>
      </c>
      <c r="AR119" s="62" t="s">
        <v>166</v>
      </c>
      <c r="AS119" s="62" t="s">
        <v>166</v>
      </c>
      <c r="AT119" s="62" t="s">
        <v>166</v>
      </c>
      <c r="AU119" s="62" t="s">
        <v>166</v>
      </c>
      <c r="AV119" s="62" t="s">
        <v>166</v>
      </c>
      <c r="AW119" s="62" t="s">
        <v>166</v>
      </c>
      <c r="AX119" s="62" t="s">
        <v>166</v>
      </c>
      <c r="AY119" s="62" t="s">
        <v>166</v>
      </c>
      <c r="AZ119" s="62" t="s">
        <v>166</v>
      </c>
      <c r="BA119" s="62" t="s">
        <v>166</v>
      </c>
      <c r="BB119" s="62" t="s">
        <v>166</v>
      </c>
      <c r="BC119" s="62" t="s">
        <v>166</v>
      </c>
      <c r="BD119" s="62" t="s">
        <v>166</v>
      </c>
      <c r="BE119" s="62" t="s">
        <v>166</v>
      </c>
      <c r="BF119" s="62" t="s">
        <v>166</v>
      </c>
      <c r="BG119" s="62" t="s">
        <v>166</v>
      </c>
      <c r="BH119" s="62" t="s">
        <v>166</v>
      </c>
      <c r="BI119" s="62" t="s">
        <v>166</v>
      </c>
      <c r="BJ119" s="62" t="s">
        <v>166</v>
      </c>
      <c r="BK119" s="62" t="s">
        <v>166</v>
      </c>
      <c r="BL119" s="62" t="s">
        <v>166</v>
      </c>
      <c r="BM119" s="62" t="s">
        <v>166</v>
      </c>
      <c r="BN119" s="62" t="s">
        <v>166</v>
      </c>
      <c r="BO119" s="62" t="s">
        <v>166</v>
      </c>
      <c r="BP119" s="23"/>
      <c r="BQ119" s="23"/>
      <c r="BR119" s="23"/>
      <c r="BS119" s="23"/>
      <c r="BT119" s="23"/>
      <c r="BU119" s="23"/>
      <c r="BV119" s="23"/>
      <c r="BW119" s="23"/>
    </row>
    <row r="120" spans="1:75" x14ac:dyDescent="0.35">
      <c r="A120" s="63" t="s">
        <v>219</v>
      </c>
      <c r="B120" s="64" t="s">
        <v>77</v>
      </c>
      <c r="C120" s="65"/>
      <c r="D120" s="65"/>
      <c r="E120" s="66"/>
      <c r="F120" s="67"/>
      <c r="G120" s="67"/>
      <c r="H120" s="66"/>
      <c r="I120" s="70"/>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2"/>
      <c r="BQ120" s="72"/>
      <c r="BR120" s="72"/>
      <c r="BS120" s="72"/>
      <c r="BT120" s="72"/>
      <c r="BU120" s="72"/>
      <c r="BV120" s="72"/>
      <c r="BW120" s="72"/>
    </row>
    <row r="121" spans="1:75" x14ac:dyDescent="0.35">
      <c r="A121" s="63" t="s">
        <v>220</v>
      </c>
      <c r="B121" s="73" t="s">
        <v>77</v>
      </c>
      <c r="C121" s="71"/>
      <c r="D121" s="71"/>
      <c r="E121" s="71"/>
      <c r="F121" s="74"/>
      <c r="G121" s="74"/>
      <c r="H121" s="71"/>
      <c r="I121" s="70"/>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2"/>
      <c r="BQ121" s="72"/>
      <c r="BR121" s="72"/>
      <c r="BS121" s="72"/>
      <c r="BT121" s="72"/>
      <c r="BU121" s="72"/>
      <c r="BV121" s="72"/>
      <c r="BW121" s="72"/>
    </row>
    <row r="122" spans="1:75" x14ac:dyDescent="0.35">
      <c r="A122" s="63" t="s">
        <v>221</v>
      </c>
      <c r="B122" s="73" t="s">
        <v>77</v>
      </c>
      <c r="C122" s="71"/>
      <c r="D122" s="71"/>
      <c r="E122" s="71"/>
      <c r="F122" s="74"/>
      <c r="G122" s="74"/>
      <c r="H122" s="71"/>
      <c r="I122" s="70"/>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2"/>
      <c r="BQ122" s="72"/>
      <c r="BR122" s="72"/>
      <c r="BS122" s="72"/>
      <c r="BT122" s="72"/>
      <c r="BU122" s="72"/>
      <c r="BV122" s="72"/>
      <c r="BW122" s="72"/>
    </row>
    <row r="123" spans="1:75" x14ac:dyDescent="0.35">
      <c r="A123" s="63" t="s">
        <v>222</v>
      </c>
      <c r="B123" s="73" t="s">
        <v>77</v>
      </c>
      <c r="C123" s="71"/>
      <c r="D123" s="71"/>
      <c r="E123" s="71"/>
      <c r="F123" s="74"/>
      <c r="G123" s="74"/>
      <c r="H123" s="71"/>
      <c r="I123" s="70"/>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2"/>
      <c r="BQ123" s="72"/>
      <c r="BR123" s="72"/>
      <c r="BS123" s="72"/>
      <c r="BT123" s="72"/>
      <c r="BU123" s="72"/>
      <c r="BV123" s="72"/>
      <c r="BW123" s="72"/>
    </row>
    <row r="124" spans="1:75" x14ac:dyDescent="0.35">
      <c r="A124" s="63" t="s">
        <v>223</v>
      </c>
      <c r="B124" s="73" t="s">
        <v>77</v>
      </c>
      <c r="C124" s="71"/>
      <c r="D124" s="71"/>
      <c r="E124" s="71"/>
      <c r="F124" s="74"/>
      <c r="G124" s="74"/>
      <c r="H124" s="71"/>
      <c r="I124" s="70"/>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2"/>
      <c r="BQ124" s="72"/>
      <c r="BR124" s="72"/>
      <c r="BS124" s="72"/>
      <c r="BT124" s="72"/>
      <c r="BU124" s="72"/>
      <c r="BV124" s="72"/>
      <c r="BW124" s="72"/>
    </row>
    <row r="125" spans="1:75" x14ac:dyDescent="0.35">
      <c r="A125" s="63" t="s">
        <v>224</v>
      </c>
      <c r="B125" s="75">
        <v>0.15</v>
      </c>
      <c r="C125" s="76" t="s">
        <v>173</v>
      </c>
      <c r="D125" s="77"/>
      <c r="E125" s="78"/>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3"/>
      <c r="BN125" s="23"/>
      <c r="BO125" s="23"/>
      <c r="BP125" s="23"/>
      <c r="BQ125" s="23"/>
      <c r="BR125" s="23"/>
      <c r="BS125" s="23"/>
      <c r="BT125" s="23"/>
      <c r="BU125" s="23"/>
      <c r="BV125" s="23"/>
      <c r="BW125" s="23"/>
    </row>
    <row r="126" spans="1:75" x14ac:dyDescent="0.35">
      <c r="A126" s="79"/>
      <c r="B126" s="75">
        <v>0.15</v>
      </c>
      <c r="C126" s="80" t="s">
        <v>79</v>
      </c>
      <c r="D126" s="81" t="s">
        <v>174</v>
      </c>
      <c r="E126" s="81"/>
      <c r="F126" s="81"/>
      <c r="G126" s="81"/>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3"/>
      <c r="BN126" s="23"/>
      <c r="BO126" s="23"/>
      <c r="BP126" s="23"/>
      <c r="BQ126" s="23"/>
      <c r="BR126" s="23"/>
      <c r="BS126" s="23"/>
      <c r="BT126" s="23"/>
      <c r="BU126" s="23"/>
      <c r="BV126" s="23"/>
      <c r="BW126" s="23"/>
    </row>
    <row r="127" spans="1:75" x14ac:dyDescent="0.35">
      <c r="A127" s="82"/>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3"/>
      <c r="BN127" s="23"/>
      <c r="BO127" s="23"/>
      <c r="BP127" s="23"/>
      <c r="BQ127" s="23"/>
      <c r="BR127" s="23"/>
      <c r="BS127" s="23"/>
      <c r="BT127" s="23"/>
      <c r="BU127" s="23"/>
      <c r="BV127" s="23"/>
      <c r="BW127" s="23"/>
    </row>
    <row r="128" spans="1:75" x14ac:dyDescent="0.35">
      <c r="A128" s="55"/>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3"/>
      <c r="BN128" s="23"/>
      <c r="BO128" s="23"/>
      <c r="BP128" s="23"/>
      <c r="BQ128" s="23"/>
      <c r="BR128" s="23"/>
      <c r="BS128" s="23"/>
      <c r="BT128" s="23"/>
      <c r="BU128" s="23"/>
      <c r="BV128" s="23"/>
      <c r="BW128" s="23"/>
    </row>
    <row r="129" spans="1:74" ht="15.5" x14ac:dyDescent="0.35">
      <c r="A129" s="56" t="s">
        <v>225</v>
      </c>
      <c r="B129" s="226" t="s">
        <v>138</v>
      </c>
      <c r="C129" s="227"/>
      <c r="D129" s="227"/>
      <c r="E129" s="227"/>
      <c r="F129" s="227"/>
      <c r="G129" s="22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c r="BG129" s="57"/>
      <c r="BH129" s="57"/>
      <c r="BI129" s="57"/>
      <c r="BJ129" s="57"/>
      <c r="BK129" s="57"/>
      <c r="BL129" s="58"/>
      <c r="BM129" s="23"/>
      <c r="BN129" s="23"/>
      <c r="BO129" s="23"/>
      <c r="BP129" s="23"/>
      <c r="BQ129" s="23"/>
      <c r="BR129" s="23"/>
      <c r="BS129" s="23"/>
      <c r="BT129" s="23"/>
      <c r="BU129" s="23"/>
      <c r="BV129" s="23"/>
    </row>
    <row r="130" spans="1:74" ht="96.5" customHeight="1" x14ac:dyDescent="0.35">
      <c r="A130" s="59" t="s">
        <v>158</v>
      </c>
      <c r="B130" s="60" t="s">
        <v>159</v>
      </c>
      <c r="C130" s="59" t="s">
        <v>160</v>
      </c>
      <c r="D130" s="59" t="s">
        <v>161</v>
      </c>
      <c r="E130" s="60" t="s">
        <v>162</v>
      </c>
      <c r="F130" s="60" t="s">
        <v>163</v>
      </c>
      <c r="G130" s="59" t="s">
        <v>164</v>
      </c>
      <c r="H130" s="61" t="s">
        <v>176</v>
      </c>
      <c r="I130" s="62" t="s">
        <v>166</v>
      </c>
      <c r="J130" s="62" t="s">
        <v>166</v>
      </c>
      <c r="K130" s="62" t="s">
        <v>166</v>
      </c>
      <c r="L130" s="62" t="s">
        <v>166</v>
      </c>
      <c r="M130" s="62" t="s">
        <v>166</v>
      </c>
      <c r="N130" s="62" t="s">
        <v>166</v>
      </c>
      <c r="O130" s="62" t="s">
        <v>166</v>
      </c>
      <c r="P130" s="62" t="s">
        <v>166</v>
      </c>
      <c r="Q130" s="62" t="s">
        <v>166</v>
      </c>
      <c r="R130" s="62" t="s">
        <v>166</v>
      </c>
      <c r="S130" s="62" t="s">
        <v>166</v>
      </c>
      <c r="T130" s="62" t="s">
        <v>166</v>
      </c>
      <c r="U130" s="62" t="s">
        <v>166</v>
      </c>
      <c r="V130" s="62" t="s">
        <v>166</v>
      </c>
      <c r="W130" s="62" t="s">
        <v>166</v>
      </c>
      <c r="X130" s="62" t="s">
        <v>166</v>
      </c>
      <c r="Y130" s="62" t="s">
        <v>166</v>
      </c>
      <c r="Z130" s="62" t="s">
        <v>166</v>
      </c>
      <c r="AA130" s="62" t="s">
        <v>166</v>
      </c>
      <c r="AB130" s="62" t="s">
        <v>166</v>
      </c>
      <c r="AC130" s="62" t="s">
        <v>166</v>
      </c>
      <c r="AD130" s="62" t="s">
        <v>166</v>
      </c>
      <c r="AE130" s="62" t="s">
        <v>166</v>
      </c>
      <c r="AF130" s="62" t="s">
        <v>166</v>
      </c>
      <c r="AG130" s="62" t="s">
        <v>166</v>
      </c>
      <c r="AH130" s="62" t="s">
        <v>166</v>
      </c>
      <c r="AI130" s="62" t="s">
        <v>166</v>
      </c>
      <c r="AJ130" s="62" t="s">
        <v>166</v>
      </c>
      <c r="AK130" s="62" t="s">
        <v>166</v>
      </c>
      <c r="AL130" s="62" t="s">
        <v>166</v>
      </c>
      <c r="AM130" s="62" t="s">
        <v>166</v>
      </c>
      <c r="AN130" s="62" t="s">
        <v>166</v>
      </c>
      <c r="AO130" s="62" t="s">
        <v>166</v>
      </c>
      <c r="AP130" s="62" t="s">
        <v>166</v>
      </c>
      <c r="AQ130" s="62" t="s">
        <v>166</v>
      </c>
      <c r="AR130" s="62" t="s">
        <v>166</v>
      </c>
      <c r="AS130" s="62" t="s">
        <v>166</v>
      </c>
      <c r="AT130" s="62" t="s">
        <v>166</v>
      </c>
      <c r="AU130" s="62" t="s">
        <v>166</v>
      </c>
      <c r="AV130" s="62" t="s">
        <v>166</v>
      </c>
      <c r="AW130" s="62" t="s">
        <v>166</v>
      </c>
      <c r="AX130" s="62" t="s">
        <v>166</v>
      </c>
      <c r="AY130" s="62" t="s">
        <v>166</v>
      </c>
      <c r="AZ130" s="62" t="s">
        <v>166</v>
      </c>
      <c r="BA130" s="62" t="s">
        <v>166</v>
      </c>
      <c r="BB130" s="62" t="s">
        <v>166</v>
      </c>
      <c r="BC130" s="62" t="s">
        <v>166</v>
      </c>
      <c r="BD130" s="62" t="s">
        <v>166</v>
      </c>
      <c r="BE130" s="62" t="s">
        <v>166</v>
      </c>
      <c r="BF130" s="62" t="s">
        <v>166</v>
      </c>
      <c r="BG130" s="62" t="s">
        <v>166</v>
      </c>
      <c r="BH130" s="62" t="s">
        <v>166</v>
      </c>
      <c r="BI130" s="62" t="s">
        <v>166</v>
      </c>
      <c r="BJ130" s="62" t="s">
        <v>166</v>
      </c>
      <c r="BK130" s="62" t="s">
        <v>166</v>
      </c>
      <c r="BL130" s="62" t="s">
        <v>166</v>
      </c>
      <c r="BM130" s="62" t="s">
        <v>166</v>
      </c>
      <c r="BN130" s="62" t="s">
        <v>166</v>
      </c>
      <c r="BO130" s="62" t="s">
        <v>166</v>
      </c>
      <c r="BP130" s="23"/>
      <c r="BQ130" s="23"/>
      <c r="BR130" s="23"/>
      <c r="BS130" s="23"/>
      <c r="BT130" s="23"/>
      <c r="BU130" s="23"/>
      <c r="BV130" s="23"/>
    </row>
    <row r="131" spans="1:74" x14ac:dyDescent="0.35">
      <c r="A131" s="63" t="s">
        <v>226</v>
      </c>
      <c r="B131" s="64" t="s">
        <v>77</v>
      </c>
      <c r="C131" s="65"/>
      <c r="D131" s="65"/>
      <c r="E131" s="66"/>
      <c r="F131" s="67"/>
      <c r="G131" s="67"/>
      <c r="H131" s="66"/>
      <c r="I131" s="70"/>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2"/>
      <c r="BQ131" s="72"/>
      <c r="BR131" s="72"/>
      <c r="BS131" s="72"/>
      <c r="BT131" s="72"/>
      <c r="BU131" s="72"/>
      <c r="BV131" s="72"/>
    </row>
    <row r="132" spans="1:74" x14ac:dyDescent="0.35">
      <c r="A132" s="63" t="s">
        <v>227</v>
      </c>
      <c r="B132" s="73" t="s">
        <v>77</v>
      </c>
      <c r="C132" s="71"/>
      <c r="D132" s="71"/>
      <c r="E132" s="71"/>
      <c r="F132" s="74"/>
      <c r="G132" s="74"/>
      <c r="H132" s="71"/>
      <c r="I132" s="70"/>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2"/>
      <c r="BQ132" s="72"/>
      <c r="BR132" s="72"/>
      <c r="BS132" s="72"/>
      <c r="BT132" s="72"/>
      <c r="BU132" s="72"/>
      <c r="BV132" s="72"/>
    </row>
    <row r="133" spans="1:74" x14ac:dyDescent="0.35">
      <c r="A133" s="63" t="s">
        <v>228</v>
      </c>
      <c r="B133" s="73" t="s">
        <v>77</v>
      </c>
      <c r="C133" s="71"/>
      <c r="D133" s="71"/>
      <c r="E133" s="71"/>
      <c r="F133" s="74"/>
      <c r="G133" s="74"/>
      <c r="H133" s="71"/>
      <c r="I133" s="70"/>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2"/>
      <c r="BQ133" s="72"/>
      <c r="BR133" s="72"/>
      <c r="BS133" s="72"/>
      <c r="BT133" s="72"/>
      <c r="BU133" s="72"/>
      <c r="BV133" s="72"/>
    </row>
    <row r="134" spans="1:74" x14ac:dyDescent="0.35">
      <c r="A134" s="63" t="s">
        <v>229</v>
      </c>
      <c r="B134" s="73"/>
      <c r="C134" s="71"/>
      <c r="D134" s="71"/>
      <c r="E134" s="71"/>
      <c r="F134" s="74"/>
      <c r="G134" s="74"/>
      <c r="H134" s="71"/>
      <c r="I134" s="70"/>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2"/>
      <c r="BQ134" s="72"/>
      <c r="BR134" s="72"/>
      <c r="BS134" s="72"/>
      <c r="BT134" s="72"/>
      <c r="BU134" s="72"/>
      <c r="BV134" s="72"/>
    </row>
    <row r="135" spans="1:74" x14ac:dyDescent="0.35">
      <c r="A135" s="63" t="s">
        <v>230</v>
      </c>
      <c r="B135" s="73" t="s">
        <v>77</v>
      </c>
      <c r="C135" s="71"/>
      <c r="D135" s="71"/>
      <c r="E135" s="71"/>
      <c r="F135" s="74"/>
      <c r="G135" s="74"/>
      <c r="H135" s="71"/>
      <c r="I135" s="70"/>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2"/>
      <c r="BQ135" s="72"/>
      <c r="BR135" s="72"/>
      <c r="BS135" s="72"/>
      <c r="BT135" s="72"/>
      <c r="BU135" s="72"/>
      <c r="BV135" s="72"/>
    </row>
    <row r="136" spans="1:74" x14ac:dyDescent="0.35">
      <c r="A136" s="63" t="s">
        <v>231</v>
      </c>
      <c r="B136" s="75">
        <v>0.15</v>
      </c>
      <c r="C136" s="76" t="s">
        <v>173</v>
      </c>
      <c r="D136" s="77"/>
      <c r="E136" s="78"/>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3"/>
      <c r="BN136" s="23"/>
      <c r="BO136" s="23"/>
      <c r="BP136" s="23"/>
      <c r="BQ136" s="23"/>
      <c r="BR136" s="23"/>
      <c r="BS136" s="23"/>
      <c r="BT136" s="23"/>
      <c r="BU136" s="23"/>
      <c r="BV136" s="23"/>
    </row>
    <row r="137" spans="1:74" x14ac:dyDescent="0.35">
      <c r="A137" s="79"/>
      <c r="B137" s="75">
        <v>0.15</v>
      </c>
      <c r="C137" s="80" t="s">
        <v>79</v>
      </c>
      <c r="D137" s="81" t="s">
        <v>174</v>
      </c>
      <c r="E137" s="81"/>
      <c r="F137" s="81"/>
      <c r="G137" s="81"/>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3"/>
      <c r="BN137" s="23"/>
      <c r="BO137" s="23"/>
      <c r="BP137" s="23"/>
      <c r="BQ137" s="23"/>
      <c r="BR137" s="23"/>
      <c r="BS137" s="23"/>
      <c r="BT137" s="23"/>
      <c r="BU137" s="23"/>
      <c r="BV137" s="23"/>
    </row>
    <row r="138" spans="1:74" x14ac:dyDescent="0.35">
      <c r="A138" s="82"/>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3"/>
      <c r="BN138" s="23"/>
      <c r="BO138" s="23"/>
      <c r="BP138" s="23"/>
      <c r="BQ138" s="23"/>
      <c r="BR138" s="23"/>
      <c r="BS138" s="23"/>
      <c r="BT138" s="23"/>
      <c r="BU138" s="23"/>
      <c r="BV138" s="23"/>
    </row>
    <row r="139" spans="1:74" x14ac:dyDescent="0.35">
      <c r="A139" s="55"/>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3"/>
      <c r="BN139" s="23"/>
      <c r="BO139" s="23"/>
      <c r="BP139" s="23"/>
      <c r="BQ139" s="23"/>
      <c r="BR139" s="23"/>
      <c r="BS139" s="23"/>
      <c r="BT139" s="23"/>
      <c r="BU139" s="23"/>
      <c r="BV139" s="23"/>
    </row>
    <row r="140" spans="1:74" ht="15.5" x14ac:dyDescent="0.35">
      <c r="A140" s="56" t="s">
        <v>232</v>
      </c>
      <c r="B140" s="226" t="s">
        <v>140</v>
      </c>
      <c r="C140" s="227"/>
      <c r="D140" s="227"/>
      <c r="E140" s="227"/>
      <c r="F140" s="227"/>
      <c r="G140" s="22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8"/>
      <c r="BM140" s="23"/>
      <c r="BN140" s="23"/>
      <c r="BO140" s="23"/>
      <c r="BP140" s="23"/>
      <c r="BQ140" s="23"/>
      <c r="BR140" s="23"/>
      <c r="BS140" s="23"/>
      <c r="BT140" s="23"/>
      <c r="BU140" s="23"/>
      <c r="BV140" s="23"/>
    </row>
    <row r="141" spans="1:74" ht="102.5" customHeight="1" x14ac:dyDescent="0.35">
      <c r="A141" s="59" t="s">
        <v>158</v>
      </c>
      <c r="B141" s="60" t="s">
        <v>159</v>
      </c>
      <c r="C141" s="59" t="s">
        <v>160</v>
      </c>
      <c r="D141" s="59" t="s">
        <v>161</v>
      </c>
      <c r="E141" s="60" t="s">
        <v>162</v>
      </c>
      <c r="F141" s="60" t="s">
        <v>163</v>
      </c>
      <c r="G141" s="59" t="s">
        <v>164</v>
      </c>
      <c r="H141" s="61" t="s">
        <v>176</v>
      </c>
      <c r="I141" s="62" t="s">
        <v>166</v>
      </c>
      <c r="J141" s="62" t="s">
        <v>166</v>
      </c>
      <c r="K141" s="62" t="s">
        <v>166</v>
      </c>
      <c r="L141" s="62" t="s">
        <v>166</v>
      </c>
      <c r="M141" s="62" t="s">
        <v>166</v>
      </c>
      <c r="N141" s="62" t="s">
        <v>166</v>
      </c>
      <c r="O141" s="62" t="s">
        <v>166</v>
      </c>
      <c r="P141" s="62" t="s">
        <v>166</v>
      </c>
      <c r="Q141" s="62" t="s">
        <v>166</v>
      </c>
      <c r="R141" s="62" t="s">
        <v>166</v>
      </c>
      <c r="S141" s="62" t="s">
        <v>166</v>
      </c>
      <c r="T141" s="62" t="s">
        <v>166</v>
      </c>
      <c r="U141" s="62" t="s">
        <v>166</v>
      </c>
      <c r="V141" s="62" t="s">
        <v>166</v>
      </c>
      <c r="W141" s="62" t="s">
        <v>166</v>
      </c>
      <c r="X141" s="62" t="s">
        <v>166</v>
      </c>
      <c r="Y141" s="62" t="s">
        <v>166</v>
      </c>
      <c r="Z141" s="62" t="s">
        <v>166</v>
      </c>
      <c r="AA141" s="62" t="s">
        <v>166</v>
      </c>
      <c r="AB141" s="62" t="s">
        <v>166</v>
      </c>
      <c r="AC141" s="62" t="s">
        <v>166</v>
      </c>
      <c r="AD141" s="62" t="s">
        <v>166</v>
      </c>
      <c r="AE141" s="62" t="s">
        <v>166</v>
      </c>
      <c r="AF141" s="62" t="s">
        <v>166</v>
      </c>
      <c r="AG141" s="62" t="s">
        <v>166</v>
      </c>
      <c r="AH141" s="62" t="s">
        <v>166</v>
      </c>
      <c r="AI141" s="62" t="s">
        <v>166</v>
      </c>
      <c r="AJ141" s="62" t="s">
        <v>166</v>
      </c>
      <c r="AK141" s="62" t="s">
        <v>166</v>
      </c>
      <c r="AL141" s="62" t="s">
        <v>166</v>
      </c>
      <c r="AM141" s="62" t="s">
        <v>166</v>
      </c>
      <c r="AN141" s="62" t="s">
        <v>166</v>
      </c>
      <c r="AO141" s="62" t="s">
        <v>166</v>
      </c>
      <c r="AP141" s="62" t="s">
        <v>166</v>
      </c>
      <c r="AQ141" s="62" t="s">
        <v>166</v>
      </c>
      <c r="AR141" s="62" t="s">
        <v>166</v>
      </c>
      <c r="AS141" s="62" t="s">
        <v>166</v>
      </c>
      <c r="AT141" s="62" t="s">
        <v>166</v>
      </c>
      <c r="AU141" s="62" t="s">
        <v>166</v>
      </c>
      <c r="AV141" s="62" t="s">
        <v>166</v>
      </c>
      <c r="AW141" s="62" t="s">
        <v>166</v>
      </c>
      <c r="AX141" s="62" t="s">
        <v>166</v>
      </c>
      <c r="AY141" s="62" t="s">
        <v>166</v>
      </c>
      <c r="AZ141" s="62" t="s">
        <v>166</v>
      </c>
      <c r="BA141" s="62" t="s">
        <v>166</v>
      </c>
      <c r="BB141" s="62" t="s">
        <v>166</v>
      </c>
      <c r="BC141" s="62" t="s">
        <v>166</v>
      </c>
      <c r="BD141" s="62" t="s">
        <v>166</v>
      </c>
      <c r="BE141" s="62" t="s">
        <v>166</v>
      </c>
      <c r="BF141" s="62" t="s">
        <v>166</v>
      </c>
      <c r="BG141" s="62" t="s">
        <v>166</v>
      </c>
      <c r="BH141" s="62" t="s">
        <v>166</v>
      </c>
      <c r="BI141" s="62" t="s">
        <v>166</v>
      </c>
      <c r="BJ141" s="62" t="s">
        <v>166</v>
      </c>
      <c r="BK141" s="62" t="s">
        <v>166</v>
      </c>
      <c r="BL141" s="62" t="s">
        <v>166</v>
      </c>
      <c r="BM141" s="62" t="s">
        <v>166</v>
      </c>
      <c r="BN141" s="62" t="s">
        <v>166</v>
      </c>
      <c r="BO141" s="62" t="s">
        <v>166</v>
      </c>
      <c r="BP141" s="23"/>
      <c r="BQ141" s="23"/>
      <c r="BR141" s="23"/>
      <c r="BS141" s="23"/>
      <c r="BT141" s="23"/>
      <c r="BU141" s="23"/>
      <c r="BV141" s="23"/>
    </row>
    <row r="142" spans="1:74" x14ac:dyDescent="0.35">
      <c r="A142" s="63" t="s">
        <v>233</v>
      </c>
      <c r="B142" s="64" t="s">
        <v>77</v>
      </c>
      <c r="C142" s="65"/>
      <c r="D142" s="65"/>
      <c r="E142" s="66"/>
      <c r="F142" s="67"/>
      <c r="G142" s="67"/>
      <c r="H142" s="66"/>
      <c r="I142" s="70"/>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2"/>
      <c r="BQ142" s="72"/>
      <c r="BR142" s="72"/>
      <c r="BS142" s="72"/>
      <c r="BT142" s="72"/>
      <c r="BU142" s="72"/>
      <c r="BV142" s="72"/>
    </row>
    <row r="143" spans="1:74" x14ac:dyDescent="0.35">
      <c r="A143" s="63" t="s">
        <v>234</v>
      </c>
      <c r="B143" s="73"/>
      <c r="C143" s="71"/>
      <c r="D143" s="71"/>
      <c r="E143" s="71"/>
      <c r="F143" s="74"/>
      <c r="G143" s="74"/>
      <c r="H143" s="71"/>
      <c r="I143" s="70"/>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2"/>
      <c r="BQ143" s="72"/>
      <c r="BR143" s="72"/>
      <c r="BS143" s="72"/>
      <c r="BT143" s="72"/>
      <c r="BU143" s="72"/>
      <c r="BV143" s="72"/>
    </row>
    <row r="144" spans="1:74" x14ac:dyDescent="0.35">
      <c r="A144" s="63" t="s">
        <v>235</v>
      </c>
      <c r="B144" s="73" t="s">
        <v>77</v>
      </c>
      <c r="C144" s="71"/>
      <c r="D144" s="71"/>
      <c r="E144" s="71"/>
      <c r="F144" s="74"/>
      <c r="G144" s="74"/>
      <c r="H144" s="71"/>
      <c r="I144" s="70"/>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2"/>
      <c r="BQ144" s="72"/>
      <c r="BR144" s="72"/>
      <c r="BS144" s="72"/>
      <c r="BT144" s="72"/>
      <c r="BU144" s="72"/>
      <c r="BV144" s="72"/>
    </row>
    <row r="145" spans="1:74" x14ac:dyDescent="0.35">
      <c r="A145" s="63" t="s">
        <v>236</v>
      </c>
      <c r="B145" s="73" t="s">
        <v>77</v>
      </c>
      <c r="C145" s="71"/>
      <c r="D145" s="71"/>
      <c r="E145" s="71"/>
      <c r="F145" s="74"/>
      <c r="G145" s="74"/>
      <c r="H145" s="71"/>
      <c r="I145" s="70"/>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2"/>
      <c r="BQ145" s="72"/>
      <c r="BR145" s="72"/>
      <c r="BS145" s="72"/>
      <c r="BT145" s="72"/>
      <c r="BU145" s="72"/>
      <c r="BV145" s="72"/>
    </row>
    <row r="146" spans="1:74" x14ac:dyDescent="0.35">
      <c r="A146" s="63" t="s">
        <v>237</v>
      </c>
      <c r="B146" s="73" t="s">
        <v>77</v>
      </c>
      <c r="C146" s="71"/>
      <c r="D146" s="71"/>
      <c r="E146" s="71"/>
      <c r="F146" s="74"/>
      <c r="G146" s="74"/>
      <c r="H146" s="71"/>
      <c r="I146" s="70"/>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2"/>
      <c r="BQ146" s="72"/>
      <c r="BR146" s="72"/>
      <c r="BS146" s="72"/>
      <c r="BT146" s="72"/>
      <c r="BU146" s="72"/>
      <c r="BV146" s="72"/>
    </row>
    <row r="147" spans="1:74" x14ac:dyDescent="0.35">
      <c r="A147" s="63" t="s">
        <v>238</v>
      </c>
      <c r="B147" s="75">
        <v>0.15</v>
      </c>
      <c r="C147" s="76" t="s">
        <v>173</v>
      </c>
      <c r="D147" s="77"/>
      <c r="E147" s="78"/>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3"/>
      <c r="BN147" s="23"/>
      <c r="BO147" s="23"/>
      <c r="BP147" s="23"/>
      <c r="BQ147" s="23"/>
      <c r="BR147" s="23"/>
      <c r="BS147" s="23"/>
      <c r="BT147" s="23"/>
      <c r="BU147" s="23"/>
      <c r="BV147" s="23"/>
    </row>
    <row r="148" spans="1:74" x14ac:dyDescent="0.35">
      <c r="A148" s="79"/>
      <c r="B148" s="75">
        <v>0.15</v>
      </c>
      <c r="C148" s="80" t="s">
        <v>79</v>
      </c>
      <c r="D148" s="81" t="s">
        <v>174</v>
      </c>
      <c r="E148" s="81"/>
      <c r="F148" s="81"/>
      <c r="G148" s="81"/>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3"/>
      <c r="BN148" s="23"/>
      <c r="BO148" s="23"/>
      <c r="BP148" s="23"/>
      <c r="BQ148" s="23"/>
      <c r="BR148" s="23"/>
      <c r="BS148" s="23"/>
      <c r="BT148" s="23"/>
      <c r="BU148" s="23"/>
      <c r="BV148" s="23"/>
    </row>
    <row r="149" spans="1:74" x14ac:dyDescent="0.35">
      <c r="A149" s="82"/>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3"/>
      <c r="BN149" s="23"/>
      <c r="BO149" s="23"/>
      <c r="BP149" s="23"/>
      <c r="BQ149" s="23"/>
      <c r="BR149" s="23"/>
      <c r="BS149" s="23"/>
      <c r="BT149" s="23"/>
      <c r="BU149" s="23"/>
      <c r="BV149" s="23"/>
    </row>
    <row r="150" spans="1:74" x14ac:dyDescent="0.35">
      <c r="A150" s="83"/>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row>
    <row r="151" spans="1:74" x14ac:dyDescent="0.35">
      <c r="A151" s="83"/>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row>
    <row r="152" spans="1:74" x14ac:dyDescent="0.35">
      <c r="A152" s="83"/>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row>
    <row r="153" spans="1:74" x14ac:dyDescent="0.35">
      <c r="A153" s="83"/>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row>
    <row r="154" spans="1:74" x14ac:dyDescent="0.35">
      <c r="A154" s="83"/>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row>
    <row r="155" spans="1:74" x14ac:dyDescent="0.35">
      <c r="A155" s="83"/>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row>
    <row r="156" spans="1:74" x14ac:dyDescent="0.35">
      <c r="A156" s="83"/>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row>
    <row r="157" spans="1:74" x14ac:dyDescent="0.35">
      <c r="A157" s="83"/>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row>
    <row r="158" spans="1:74" x14ac:dyDescent="0.35">
      <c r="A158" s="83"/>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row>
    <row r="159" spans="1:74" x14ac:dyDescent="0.35">
      <c r="A159" s="83"/>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row>
    <row r="160" spans="1:74" x14ac:dyDescent="0.35">
      <c r="A160" s="83"/>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row>
    <row r="161" spans="1:44" x14ac:dyDescent="0.35">
      <c r="A161" s="83"/>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row>
    <row r="162" spans="1:44" x14ac:dyDescent="0.35">
      <c r="A162" s="83"/>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row>
    <row r="163" spans="1:44" x14ac:dyDescent="0.35">
      <c r="A163" s="83"/>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row>
    <row r="164" spans="1:44" x14ac:dyDescent="0.35">
      <c r="A164" s="83"/>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row>
    <row r="165" spans="1:44" x14ac:dyDescent="0.35">
      <c r="A165" s="83"/>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row>
    <row r="166" spans="1:44" x14ac:dyDescent="0.35">
      <c r="A166" s="83"/>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row>
    <row r="167" spans="1:44" x14ac:dyDescent="0.35">
      <c r="A167" s="83"/>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row>
    <row r="168" spans="1:44" x14ac:dyDescent="0.35">
      <c r="A168" s="83"/>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row>
    <row r="169" spans="1:44" x14ac:dyDescent="0.35">
      <c r="A169" s="83"/>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row>
    <row r="170" spans="1:44" x14ac:dyDescent="0.35">
      <c r="A170" s="83"/>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row>
    <row r="171" spans="1:44" x14ac:dyDescent="0.35">
      <c r="A171" s="83"/>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row>
    <row r="172" spans="1:44" x14ac:dyDescent="0.35">
      <c r="A172" s="83"/>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row>
    <row r="173" spans="1:44" x14ac:dyDescent="0.35">
      <c r="A173" s="83"/>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row>
    <row r="174" spans="1:44" x14ac:dyDescent="0.35">
      <c r="A174" s="83"/>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row>
    <row r="175" spans="1:44" x14ac:dyDescent="0.35">
      <c r="A175" s="83"/>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row>
    <row r="176" spans="1:44" x14ac:dyDescent="0.35">
      <c r="A176" s="83"/>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row>
    <row r="177" spans="1:44" x14ac:dyDescent="0.35">
      <c r="A177" s="83"/>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row>
    <row r="178" spans="1:44" x14ac:dyDescent="0.35">
      <c r="A178" s="83"/>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row>
    <row r="179" spans="1:44" x14ac:dyDescent="0.35">
      <c r="A179" s="83"/>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row>
    <row r="180" spans="1:44" x14ac:dyDescent="0.35">
      <c r="A180" s="83"/>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row>
    <row r="181" spans="1:44" x14ac:dyDescent="0.35">
      <c r="A181" s="83"/>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row>
    <row r="182" spans="1:44" x14ac:dyDescent="0.35">
      <c r="A182" s="83"/>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row>
    <row r="183" spans="1:44" x14ac:dyDescent="0.35">
      <c r="A183" s="83"/>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row>
    <row r="184" spans="1:44" x14ac:dyDescent="0.35">
      <c r="A184" s="83"/>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row>
  </sheetData>
  <mergeCells count="44">
    <mergeCell ref="B140:G140"/>
    <mergeCell ref="B74:G74"/>
    <mergeCell ref="B85:G85"/>
    <mergeCell ref="B96:G96"/>
    <mergeCell ref="B107:G107"/>
    <mergeCell ref="B118:G118"/>
    <mergeCell ref="B129:G129"/>
    <mergeCell ref="B22:G22"/>
    <mergeCell ref="B23:G23"/>
    <mergeCell ref="B26:G26"/>
    <mergeCell ref="B63:G63"/>
    <mergeCell ref="B28:G28"/>
    <mergeCell ref="B29:G29"/>
    <mergeCell ref="B30:G30"/>
    <mergeCell ref="B31:G31"/>
    <mergeCell ref="B33:G33"/>
    <mergeCell ref="B34:G34"/>
    <mergeCell ref="A32:B32"/>
    <mergeCell ref="B35:G35"/>
    <mergeCell ref="B36:G36"/>
    <mergeCell ref="B37:G37"/>
    <mergeCell ref="B41:G41"/>
    <mergeCell ref="B52:G52"/>
    <mergeCell ref="B27:G27"/>
    <mergeCell ref="F9:H9"/>
    <mergeCell ref="C10:E10"/>
    <mergeCell ref="F10:H19"/>
    <mergeCell ref="C11:E11"/>
    <mergeCell ref="C12:E12"/>
    <mergeCell ref="C13:E13"/>
    <mergeCell ref="C14:E14"/>
    <mergeCell ref="C15:E15"/>
    <mergeCell ref="C16:E16"/>
    <mergeCell ref="C17:E17"/>
    <mergeCell ref="C9:D9"/>
    <mergeCell ref="A21:G21"/>
    <mergeCell ref="A25:B25"/>
    <mergeCell ref="C18:E18"/>
    <mergeCell ref="C19:E19"/>
    <mergeCell ref="A1:B1"/>
    <mergeCell ref="A2:B2"/>
    <mergeCell ref="A3:B3"/>
    <mergeCell ref="A4:B4"/>
    <mergeCell ref="A6:E6"/>
  </mergeCells>
  <pageMargins left="0.7" right="0.7" top="0.75" bottom="0.75" header="0.3" footer="0.3"/>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Pricing Schedule</vt:lpstr>
      <vt:lpstr>CPA Formulas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Eskom</dc:creator>
  <cp:lastModifiedBy>Godfrey Radzelani</cp:lastModifiedBy>
  <cp:lastPrinted>2025-02-14T08:45:36Z</cp:lastPrinted>
  <dcterms:created xsi:type="dcterms:W3CDTF">2009-09-08T10:58:27Z</dcterms:created>
  <dcterms:modified xsi:type="dcterms:W3CDTF">2025-05-14T08:56:23Z</dcterms:modified>
</cp:coreProperties>
</file>