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Brianmat\Documents\"/>
    </mc:Choice>
  </mc:AlternateContent>
  <xr:revisionPtr revIDLastSave="0" documentId="8_{A3FF4FC8-A339-440F-A3BE-B7711952E3A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RICING SCHEDULE" sheetId="6" r:id="rId1"/>
  </sheets>
  <definedNames>
    <definedName name="_xlnm.Print_Area" localSheetId="0">'PRICING SCHEDULE'!$A:$W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0" i="6" l="1"/>
  <c r="J50" i="6"/>
  <c r="M50" i="6"/>
  <c r="P50" i="6"/>
  <c r="S50" i="6"/>
  <c r="G51" i="6"/>
  <c r="J51" i="6"/>
  <c r="M51" i="6"/>
  <c r="P51" i="6"/>
  <c r="S51" i="6"/>
  <c r="G52" i="6"/>
  <c r="M52" i="6"/>
  <c r="P52" i="6"/>
  <c r="S52" i="6"/>
  <c r="G53" i="6"/>
  <c r="M53" i="6"/>
  <c r="P53" i="6"/>
  <c r="S53" i="6"/>
  <c r="G54" i="6"/>
  <c r="G61" i="6" s="1"/>
  <c r="J54" i="6"/>
  <c r="J61" i="6" s="1"/>
  <c r="M54" i="6"/>
  <c r="M61" i="6" s="1"/>
  <c r="P54" i="6"/>
  <c r="P61" i="6" s="1"/>
  <c r="S54" i="6"/>
  <c r="S61" i="6" s="1"/>
  <c r="T53" i="6" l="1"/>
  <c r="U53" i="6" s="1"/>
  <c r="T52" i="6"/>
  <c r="U52" i="6" s="1"/>
  <c r="T54" i="6"/>
  <c r="T61" i="6" s="1"/>
  <c r="J49" i="6"/>
  <c r="J55" i="6" s="1"/>
  <c r="J62" i="6" s="1"/>
  <c r="M49" i="6"/>
  <c r="M55" i="6" s="1"/>
  <c r="M62" i="6" s="1"/>
  <c r="P55" i="6"/>
  <c r="P62" i="6" s="1"/>
  <c r="T51" i="6"/>
  <c r="U51" i="6" s="1"/>
  <c r="S55" i="6"/>
  <c r="G49" i="6"/>
  <c r="G55" i="6" s="1"/>
  <c r="G62" i="6" s="1"/>
  <c r="U54" i="6"/>
  <c r="T50" i="6"/>
  <c r="S29" i="6"/>
  <c r="S36" i="6" s="1"/>
  <c r="S28" i="6"/>
  <c r="S27" i="6"/>
  <c r="S26" i="6"/>
  <c r="S25" i="6"/>
  <c r="P29" i="6"/>
  <c r="P36" i="6" s="1"/>
  <c r="P28" i="6"/>
  <c r="P27" i="6"/>
  <c r="P26" i="6"/>
  <c r="P25" i="6"/>
  <c r="S56" i="6" l="1"/>
  <c r="S57" i="6" s="1"/>
  <c r="S62" i="6"/>
  <c r="S63" i="6"/>
  <c r="J56" i="6"/>
  <c r="J57" i="6" s="1"/>
  <c r="G56" i="6"/>
  <c r="G57" i="6" s="1"/>
  <c r="P56" i="6"/>
  <c r="P57" i="6" s="1"/>
  <c r="M56" i="6"/>
  <c r="M57" i="6" s="1"/>
  <c r="T49" i="6"/>
  <c r="T55" i="6" s="1"/>
  <c r="T62" i="6" s="1"/>
  <c r="U50" i="6"/>
  <c r="U49" i="6" s="1"/>
  <c r="U55" i="6" s="1"/>
  <c r="P63" i="6" l="1"/>
  <c r="T56" i="6"/>
  <c r="T57" i="6" s="1"/>
  <c r="J25" i="6" l="1"/>
  <c r="M28" i="6"/>
  <c r="M27" i="6"/>
  <c r="G28" i="6"/>
  <c r="G27" i="6"/>
  <c r="S30" i="6"/>
  <c r="P30" i="6"/>
  <c r="P37" i="6" s="1"/>
  <c r="T27" i="6" l="1"/>
  <c r="U27" i="6" s="1"/>
  <c r="S37" i="6"/>
  <c r="P31" i="6"/>
  <c r="T28" i="6"/>
  <c r="U28" i="6" s="1"/>
  <c r="S31" i="6"/>
  <c r="S38" i="6" s="1"/>
  <c r="M25" i="6"/>
  <c r="P38" i="6" l="1"/>
  <c r="P32" i="6"/>
  <c r="S32" i="6"/>
  <c r="J26" i="6" l="1"/>
  <c r="J29" i="6"/>
  <c r="J36" i="6" s="1"/>
  <c r="J63" i="6" s="1"/>
  <c r="M26" i="6"/>
  <c r="M29" i="6"/>
  <c r="M36" i="6" s="1"/>
  <c r="M63" i="6" s="1"/>
  <c r="G26" i="6"/>
  <c r="G29" i="6"/>
  <c r="T29" i="6" l="1"/>
  <c r="T36" i="6" s="1"/>
  <c r="T63" i="6" s="1"/>
  <c r="G36" i="6"/>
  <c r="G63" i="6" s="1"/>
  <c r="T26" i="6"/>
  <c r="U26" i="6" s="1"/>
  <c r="M24" i="6"/>
  <c r="J24" i="6"/>
  <c r="G25" i="6"/>
  <c r="U29" i="6" l="1"/>
  <c r="G24" i="6"/>
  <c r="T25" i="6"/>
  <c r="T24" i="6" s="1"/>
  <c r="J30" i="6"/>
  <c r="J37" i="6" s="1"/>
  <c r="J31" i="6" l="1"/>
  <c r="J38" i="6" s="1"/>
  <c r="G30" i="6"/>
  <c r="G37" i="6" s="1"/>
  <c r="M30" i="6"/>
  <c r="M37" i="6" s="1"/>
  <c r="U25" i="6"/>
  <c r="U24" i="6" s="1"/>
  <c r="M31" i="6" l="1"/>
  <c r="M38" i="6" s="1"/>
  <c r="G31" i="6"/>
  <c r="G38" i="6" s="1"/>
  <c r="J32" i="6"/>
  <c r="T30" i="6"/>
  <c r="T37" i="6" s="1"/>
  <c r="U30" i="6"/>
  <c r="T31" i="6" l="1"/>
  <c r="T38" i="6" s="1"/>
  <c r="G32" i="6"/>
  <c r="M32" i="6"/>
  <c r="T32" i="6" l="1"/>
</calcChain>
</file>

<file path=xl/sharedStrings.xml><?xml version="1.0" encoding="utf-8"?>
<sst xmlns="http://schemas.openxmlformats.org/spreadsheetml/2006/main" count="123" uniqueCount="65">
  <si>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</si>
  <si>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</si>
  <si>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</si>
  <si>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</si>
  <si>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</si>
  <si>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</si>
  <si>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</si>
  <si>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</si>
  <si>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</si>
  <si>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</si>
  <si>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</si>
  <si>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</si>
  <si>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</si>
  <si>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</si>
  <si>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</si>
  <si>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</si>
  <si>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</si>
  <si>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</si>
  <si>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</si>
  <si>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</si>
  <si>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</si>
  <si>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</si>
  <si>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</si>
  <si>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</si>
  <si>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</si>
  <si>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</si>
  <si>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</si>
  <si>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Mark with an X, which ROE is applicable</t>
  </si>
  <si>
    <t>Line Price Y2</t>
  </si>
  <si>
    <t>Line Price Y3</t>
  </si>
  <si>
    <t>Line Price Y1</t>
  </si>
  <si>
    <t>BRAND / MODEL</t>
  </si>
  <si>
    <t>Price clarification comment</t>
  </si>
  <si>
    <t>[GOODS/SERVICE PACKAGE 1]</t>
  </si>
  <si>
    <t>Pricing schedule</t>
  </si>
  <si>
    <t xml:space="preserve"> </t>
  </si>
  <si>
    <t>YEAR 4</t>
  </si>
  <si>
    <t>Line Price Y4</t>
  </si>
  <si>
    <t>YEAR 5</t>
  </si>
  <si>
    <t>Line Price Y5</t>
  </si>
  <si>
    <t>TOTAL BID PRICE MANDATORY ITEMS  (EXCL VAT)</t>
  </si>
  <si>
    <t>TOTAL  BID PRICE MANDATORY ITEMS (INCL VAT)</t>
  </si>
  <si>
    <t>PRICING FOR SOFTWARE ASSURANCE PAID ON ANNUAL BASIS FOR FIVE YEARS, AND AD HOC SUPPORT PAID AFTER BEING UTILISED</t>
  </si>
  <si>
    <t>1.4</t>
  </si>
  <si>
    <t>1.5</t>
  </si>
  <si>
    <t>Installation</t>
  </si>
  <si>
    <t>Ad hoc support on time and material basis</t>
  </si>
  <si>
    <t>PRICING FOR SOFTWARE ASSURANCE FOR FIVE YEARS PAID IN ADVANCE FOR FIVE YEARS, AND AD HOC SUPPORT PAID AFTER BEING UTILISED</t>
  </si>
  <si>
    <t>VMWare SRM 8 STD 25VM with Service Pack 
(SKU code S26361-F5634-D245) with 5 years s/w assurance</t>
  </si>
  <si>
    <t>VMWare vSphere 7 EPL 1 CPU with Service Pack 
(SKU code S26361-F5634-D506) with 5 years s/w assurance</t>
  </si>
  <si>
    <t>VMWare vCentre Server 7 STD with Service Pack (Per Instance) 
(SKU code S26361-F5634-S542)  with 5 years s/w assurance</t>
  </si>
  <si>
    <t>Hours</t>
  </si>
  <si>
    <t>Sites</t>
  </si>
  <si>
    <t>RFB No</t>
  </si>
  <si>
    <t>RFB Title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</si>
  <si>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</si>
  <si>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</si>
  <si>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</si>
  <si>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</si>
  <si>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e)   Quoted prices must be fixed for the period of the contract</t>
  </si>
  <si>
    <t xml:space="preserve">TOTAL BID PRICE </t>
  </si>
  <si>
    <t>TOTAL BID PRICE</t>
  </si>
  <si>
    <t>VMWare licenses with 5 year software assurance, installation and ad hoc support</t>
  </si>
  <si>
    <t>Supply, Installation, maintenance and support of VMWare software to Department of Agriculture, Land Reform and Rural Development (DALRRD)</t>
  </si>
  <si>
    <t>0000000930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</si>
</sst>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/>
      <top/>
      <bottom/>
      <diagonal/>
    </border>
    <border>
      <left style="thin">
        <color theme="4"/>
      </left>
      <right/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/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/>
      <top style="hair">
        <color theme="4"/>
      </top>
      <bottom style="hair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54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164" fontId="2" fillId="5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166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6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Fill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7" fontId="2" fillId="5" borderId="2" xfId="1" applyNumberFormat="1" applyFont="1" applyFill="1" applyBorder="1" applyAlignment="1">
      <alignment horizontal="right" vertical="top" wrapText="1"/>
    </xf>
    <xf numFmtId="167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6" fontId="5" fillId="5" borderId="5" xfId="0" applyNumberFormat="1" applyFont="1" applyFill="1" applyBorder="1" applyAlignment="1">
      <alignment horizontal="left" vertical="top" wrapText="1"/>
    </xf>
    <xf numFmtId="166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166" fontId="4" fillId="4" borderId="1" xfId="0" applyNumberFormat="1" applyFont="1" applyFill="1" applyBorder="1" applyAlignment="1">
      <alignment horizontal="center" vertical="top" wrapText="1"/>
    </xf>
    <xf numFmtId="166" fontId="5" fillId="4" borderId="1" xfId="0" applyNumberFormat="1" applyFont="1" applyFill="1" applyBorder="1" applyAlignment="1">
      <alignment horizontal="left"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5" fillId="2" borderId="8" xfId="0" applyFont="1" applyFill="1" applyBorder="1" applyAlignment="1">
      <alignment horizontal="center" vertical="top" wrapText="1"/>
    </xf>
    <xf numFmtId="166" fontId="5" fillId="2" borderId="11" xfId="0" applyNumberFormat="1" applyFont="1" applyFill="1" applyBorder="1" applyAlignment="1">
      <alignment horizontal="center" vertical="top" wrapText="1"/>
    </xf>
    <xf numFmtId="166" fontId="5" fillId="2" borderId="8" xfId="0" applyNumberFormat="1" applyFont="1" applyFill="1" applyBorder="1" applyAlignment="1">
      <alignment horizontal="center" vertical="top" wrapText="1"/>
    </xf>
    <xf numFmtId="166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16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" fillId="0" borderId="0" xfId="0" applyFont="1" applyFill="1" applyBorder="1" applyAlignme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166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10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right" vertical="top" wrapText="1"/>
    </xf>
    <xf numFmtId="164" fontId="3" fillId="5" borderId="12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0" fontId="0" fillId="5" borderId="13" xfId="0" applyFont="1" applyFill="1" applyBorder="1" applyAlignment="1">
      <alignment vertical="top"/>
    </xf>
    <xf numFmtId="164" fontId="3" fillId="5" borderId="14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164" fontId="14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3" borderId="0" xfId="0" applyFont="1" applyFill="1"/>
    <xf numFmtId="164" fontId="15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166" fontId="5" fillId="5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15" fillId="3" borderId="0" xfId="0" applyFont="1" applyFill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66" fontId="5" fillId="0" borderId="0" xfId="0" applyNumberFormat="1" applyFont="1" applyFill="1" applyBorder="1" applyAlignment="1">
      <alignment horizontal="left" vertical="top" wrapText="1"/>
    </xf>
    <xf numFmtId="167" fontId="2" fillId="0" borderId="0" xfId="1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left" vertical="top" wrapText="1"/>
    </xf>
    <xf numFmtId="164" fontId="3" fillId="5" borderId="0" xfId="0" applyNumberFormat="1" applyFont="1" applyFill="1" applyBorder="1" applyAlignment="1">
      <alignment vertical="top" wrapText="1"/>
    </xf>
    <xf numFmtId="167" fontId="2" fillId="5" borderId="16" xfId="1" applyNumberFormat="1" applyFont="1" applyFill="1" applyBorder="1" applyAlignment="1">
      <alignment horizontal="right" vertical="top" wrapText="1"/>
    </xf>
    <xf numFmtId="167" fontId="2" fillId="5" borderId="17" xfId="1" applyNumberFormat="1" applyFont="1" applyFill="1" applyBorder="1" applyAlignment="1">
      <alignment horizontal="right" vertical="top" wrapText="1"/>
    </xf>
    <xf numFmtId="164" fontId="3" fillId="5" borderId="19" xfId="0" applyNumberFormat="1" applyFont="1" applyFill="1" applyBorder="1" applyAlignment="1">
      <alignment vertical="top" wrapText="1"/>
    </xf>
    <xf numFmtId="164" fontId="3" fillId="5" borderId="20" xfId="0" applyNumberFormat="1" applyFont="1" applyFill="1" applyBorder="1" applyAlignment="1">
      <alignment vertical="top" wrapText="1"/>
    </xf>
    <xf numFmtId="166" fontId="5" fillId="5" borderId="21" xfId="0" applyNumberFormat="1" applyFont="1" applyFill="1" applyBorder="1" applyAlignment="1">
      <alignment horizontal="left" vertical="top" wrapText="1"/>
    </xf>
    <xf numFmtId="166" fontId="5" fillId="5" borderId="20" xfId="0" applyNumberFormat="1" applyFont="1" applyFill="1" applyBorder="1" applyAlignment="1">
      <alignment horizontal="left" vertical="top" wrapText="1"/>
    </xf>
    <xf numFmtId="164" fontId="3" fillId="0" borderId="20" xfId="0" applyNumberFormat="1" applyFont="1" applyFill="1" applyBorder="1" applyAlignment="1">
      <alignment vertical="top" wrapText="1"/>
    </xf>
    <xf numFmtId="0" fontId="13" fillId="0" borderId="18" xfId="0" applyFont="1" applyFill="1" applyBorder="1" applyAlignment="1">
      <alignment horizontal="left" vertical="top" wrapText="1"/>
    </xf>
    <xf numFmtId="0" fontId="0" fillId="0" borderId="20" xfId="0" applyFont="1" applyFill="1" applyBorder="1" applyAlignment="1">
      <alignment vertical="top"/>
    </xf>
    <xf numFmtId="0" fontId="3" fillId="5" borderId="22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167" fontId="2" fillId="5" borderId="20" xfId="1" applyNumberFormat="1" applyFont="1" applyFill="1" applyBorder="1" applyAlignment="1">
      <alignment horizontal="right" vertical="top" wrapText="1"/>
    </xf>
    <xf numFmtId="167" fontId="2" fillId="5" borderId="21" xfId="1" applyNumberFormat="1" applyFont="1" applyFill="1" applyBorder="1" applyAlignment="1">
      <alignment horizontal="right" vertical="top" wrapText="1"/>
    </xf>
    <xf numFmtId="164" fontId="3" fillId="5" borderId="24" xfId="0" applyNumberFormat="1" applyFont="1" applyFill="1" applyBorder="1" applyAlignment="1">
      <alignment vertical="top" wrapText="1"/>
    </xf>
    <xf numFmtId="164" fontId="3" fillId="5" borderId="17" xfId="0" applyNumberFormat="1" applyFont="1" applyFill="1" applyBorder="1" applyAlignment="1">
      <alignment vertical="top" wrapText="1"/>
    </xf>
    <xf numFmtId="166" fontId="5" fillId="5" borderId="24" xfId="0" applyNumberFormat="1" applyFont="1" applyFill="1" applyBorder="1" applyAlignment="1">
      <alignment horizontal="left" vertical="top" wrapText="1"/>
    </xf>
    <xf numFmtId="166" fontId="5" fillId="5" borderId="17" xfId="0" applyNumberFormat="1" applyFont="1" applyFill="1" applyBorder="1" applyAlignment="1">
      <alignment horizontal="left" vertical="top" wrapText="1"/>
    </xf>
    <xf numFmtId="164" fontId="3" fillId="0" borderId="16" xfId="0" applyNumberFormat="1" applyFont="1" applyFill="1" applyBorder="1" applyAlignment="1">
      <alignment vertical="top" wrapText="1"/>
    </xf>
    <xf numFmtId="0" fontId="0" fillId="0" borderId="16" xfId="0" applyFont="1" applyFill="1" applyBorder="1" applyAlignment="1">
      <alignment vertical="top"/>
    </xf>
    <xf numFmtId="0" fontId="3" fillId="5" borderId="25" xfId="0" applyFont="1" applyFill="1" applyBorder="1" applyAlignment="1">
      <alignment horizontal="center" vertical="top" wrapText="1"/>
    </xf>
    <xf numFmtId="0" fontId="3" fillId="5" borderId="26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164" fontId="3" fillId="5" borderId="28" xfId="0" applyNumberFormat="1" applyFont="1" applyFill="1" applyBorder="1" applyAlignment="1">
      <alignment vertical="top" wrapText="1"/>
    </xf>
    <xf numFmtId="164" fontId="3" fillId="5" borderId="23" xfId="0" applyNumberFormat="1" applyFont="1" applyFill="1" applyBorder="1" applyAlignment="1">
      <alignment vertical="top" wrapText="1"/>
    </xf>
    <xf numFmtId="166" fontId="5" fillId="5" borderId="23" xfId="0" applyNumberFormat="1" applyFont="1" applyFill="1" applyBorder="1" applyAlignment="1">
      <alignment horizontal="left" vertical="top" wrapText="1"/>
    </xf>
    <xf numFmtId="164" fontId="3" fillId="5" borderId="21" xfId="0" applyNumberFormat="1" applyFont="1" applyFill="1" applyBorder="1" applyAlignment="1">
      <alignment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right" vertical="top" wrapText="1"/>
    </xf>
    <xf numFmtId="0" fontId="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167" fontId="2" fillId="5" borderId="0" xfId="1" applyNumberFormat="1" applyFont="1" applyFill="1" applyBorder="1" applyAlignment="1">
      <alignment horizontal="right" vertical="top" wrapText="1"/>
    </xf>
    <xf numFmtId="0" fontId="2" fillId="0" borderId="0" xfId="0" applyFont="1"/>
    <xf numFmtId="0" fontId="1" fillId="0" borderId="0" xfId="0" quotePrefix="1" applyFont="1"/>
    <xf numFmtId="0" fontId="5" fillId="2" borderId="2" xfId="0" applyFont="1" applyFill="1" applyBorder="1" applyAlignment="1">
      <alignment horizontal="center" vertical="top" wrapText="1"/>
    </xf>
    <xf numFmtId="0" fontId="5" fillId="2" borderId="29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164" fontId="14" fillId="3" borderId="10" xfId="0" applyNumberFormat="1" applyFont="1" applyFill="1" applyBorder="1" applyAlignment="1">
      <alignment horizontal="center" vertical="center" wrapText="1"/>
    </xf>
    <xf numFmtId="164" fontId="14" fillId="3" borderId="11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5"/>
  <sheetViews>
    <sheetView tabSelected="1" zoomScale="98" zoomScaleNormal="98" workbookViewId="0">
      <selection activeCell="C7" sqref="C7"/>
    </sheetView>
  </sheetViews>
  <sheetFormatPr defaultColWidth="9.140625" defaultRowHeight="15" x14ac:dyDescent="0.25"/>
  <cols>
    <col min="1" max="1" width="13.5703125" style="67" customWidth="1"/>
    <col min="2" max="2" width="59.5703125" style="64" customWidth="1"/>
    <col min="3" max="3" width="13.28515625" style="68" customWidth="1"/>
    <col min="4" max="4" width="9.7109375" style="68" customWidth="1"/>
    <col min="5" max="5" width="7.5703125" style="68" customWidth="1"/>
    <col min="6" max="7" width="19.5703125" style="64" customWidth="1"/>
    <col min="8" max="8" width="7.28515625" style="64" customWidth="1"/>
    <col min="9" max="10" width="19.5703125" style="64" customWidth="1"/>
    <col min="11" max="11" width="7.42578125" style="64" customWidth="1"/>
    <col min="12" max="13" width="19.5703125" style="64" customWidth="1"/>
    <col min="14" max="14" width="8" style="64" customWidth="1"/>
    <col min="15" max="16" width="19.5703125" style="64" customWidth="1"/>
    <col min="17" max="17" width="7.28515625" style="64" customWidth="1"/>
    <col min="18" max="19" width="19.5703125" style="64" customWidth="1"/>
    <col min="20" max="20" width="21.28515625" style="64" customWidth="1"/>
    <col min="21" max="21" width="17.28515625" style="64" customWidth="1"/>
    <col min="22" max="22" width="32.7109375" style="64" customWidth="1"/>
    <col min="23" max="23" width="36.7109375" style="64" customWidth="1"/>
    <col min="24" max="16384" width="9.140625" style="64"/>
  </cols>
  <sheetData>
    <row r="1" spans="1:28" s="51" customFormat="1" ht="31.5" x14ac:dyDescent="0.5">
      <c r="A1" s="7"/>
      <c r="B1" s="2" t="s">
        <v>22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5"/>
      <c r="O1" s="5"/>
      <c r="P1" s="5"/>
      <c r="Q1" s="5"/>
      <c r="R1" s="5"/>
      <c r="S1" s="5"/>
      <c r="T1" s="1"/>
      <c r="U1" s="1"/>
      <c r="V1" s="1"/>
      <c r="W1" s="1"/>
    </row>
    <row r="2" spans="1:28" s="60" customFormat="1" ht="28.9" customHeight="1" x14ac:dyDescent="0.25">
      <c r="A2" s="57"/>
      <c r="B2" s="43" t="s">
        <v>34</v>
      </c>
      <c r="C2" s="4"/>
      <c r="D2" s="4"/>
      <c r="E2" s="58"/>
      <c r="F2" s="58"/>
      <c r="G2" s="58"/>
      <c r="H2" s="58"/>
      <c r="I2" s="58"/>
      <c r="J2" s="58"/>
      <c r="K2" s="58"/>
      <c r="L2" s="58"/>
      <c r="M2" s="59"/>
      <c r="N2" s="59"/>
      <c r="O2" s="59"/>
      <c r="P2" s="59"/>
      <c r="Q2" s="59"/>
      <c r="R2" s="59"/>
      <c r="S2" s="59"/>
      <c r="T2" s="58"/>
      <c r="U2" s="58"/>
      <c r="V2" s="58"/>
      <c r="W2" s="58"/>
    </row>
    <row r="3" spans="1:28" s="62" customFormat="1" ht="15.75" x14ac:dyDescent="0.25">
      <c r="A3" s="30" t="s">
        <v>53</v>
      </c>
      <c r="B3" s="142" t="s">
        <v>64</v>
      </c>
      <c r="C3" s="41"/>
      <c r="D3" s="41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1"/>
      <c r="V3" s="61"/>
      <c r="W3" s="61"/>
      <c r="X3" s="61"/>
      <c r="Y3" s="61"/>
      <c r="Z3" s="61"/>
      <c r="AA3" s="61"/>
      <c r="AB3" s="61"/>
    </row>
    <row r="4" spans="1:28" s="62" customFormat="1" ht="15.75" x14ac:dyDescent="0.25">
      <c r="A4" s="71" t="s">
        <v>54</v>
      </c>
      <c r="B4" s="141" t="s">
        <v>63</v>
      </c>
      <c r="C4" s="41"/>
      <c r="D4" s="41"/>
      <c r="E4" s="44"/>
      <c r="F4" s="44"/>
      <c r="G4" s="44"/>
      <c r="H4" s="44"/>
      <c r="I4" s="44"/>
      <c r="J4" s="44"/>
      <c r="K4" s="44"/>
      <c r="L4" s="44"/>
      <c r="M4" s="40"/>
      <c r="N4" s="40"/>
      <c r="O4" s="40"/>
      <c r="P4" s="40"/>
      <c r="Q4" s="40"/>
      <c r="R4" s="40"/>
      <c r="S4" s="40"/>
      <c r="T4" s="61"/>
      <c r="U4" s="61"/>
      <c r="V4" s="61"/>
      <c r="W4" s="61"/>
      <c r="X4" s="61"/>
      <c r="Y4" s="61"/>
      <c r="Z4" s="61"/>
      <c r="AA4" s="61"/>
      <c r="AB4" s="61"/>
    </row>
    <row r="5" spans="1:28" s="62" customFormat="1" ht="15.75" x14ac:dyDescent="0.25">
      <c r="A5" s="81" t="s">
        <v>23</v>
      </c>
      <c r="B5" s="77"/>
      <c r="C5" s="41"/>
      <c r="D5" s="41"/>
      <c r="E5" s="23"/>
      <c r="F5" s="23"/>
      <c r="G5" s="23"/>
      <c r="H5" s="23"/>
      <c r="I5" s="23"/>
      <c r="J5" s="23"/>
      <c r="K5" s="23"/>
      <c r="L5" s="23"/>
      <c r="M5" s="40"/>
      <c r="N5" s="40"/>
      <c r="O5" s="40"/>
      <c r="P5" s="40"/>
      <c r="Q5" s="40"/>
      <c r="R5" s="40"/>
      <c r="S5" s="40"/>
      <c r="T5" s="61"/>
      <c r="U5" s="61"/>
      <c r="V5" s="61"/>
      <c r="W5" s="61"/>
      <c r="X5" s="61"/>
      <c r="Y5" s="61"/>
      <c r="Z5" s="61"/>
      <c r="AA5" s="61"/>
      <c r="AB5" s="61"/>
    </row>
    <row r="6" spans="1:28" s="60" customFormat="1" ht="15.75" x14ac:dyDescent="0.25">
      <c r="A6" s="72"/>
      <c r="B6" s="73"/>
      <c r="C6" s="41"/>
      <c r="D6" s="41"/>
      <c r="E6" s="23"/>
      <c r="F6" s="23"/>
      <c r="G6" s="23"/>
      <c r="H6" s="23"/>
      <c r="I6" s="23"/>
      <c r="J6" s="23"/>
      <c r="K6" s="23"/>
      <c r="L6" s="23"/>
      <c r="M6" s="40"/>
      <c r="N6" s="40"/>
      <c r="O6" s="40"/>
      <c r="P6" s="40"/>
      <c r="Q6" s="40"/>
      <c r="R6" s="40"/>
      <c r="S6" s="40"/>
      <c r="T6" s="61"/>
      <c r="U6" s="61"/>
      <c r="V6" s="61"/>
      <c r="W6" s="61"/>
      <c r="X6" s="61"/>
      <c r="Y6" s="61"/>
      <c r="Z6" s="61"/>
      <c r="AA6" s="61"/>
      <c r="AB6" s="61"/>
    </row>
    <row r="7" spans="1:28" s="61" customFormat="1" ht="15.75" x14ac:dyDescent="0.25">
      <c r="A7" s="24" t="s">
        <v>7</v>
      </c>
      <c r="B7" s="25"/>
      <c r="C7" s="25"/>
      <c r="D7" s="26"/>
      <c r="E7" s="23"/>
      <c r="F7" s="23"/>
      <c r="G7" s="23"/>
      <c r="H7" s="23"/>
      <c r="I7" s="23"/>
      <c r="J7" s="23"/>
      <c r="K7" s="23"/>
      <c r="L7" s="23"/>
      <c r="M7" s="40"/>
      <c r="N7" s="40"/>
      <c r="O7" s="40"/>
      <c r="P7" s="40"/>
      <c r="Q7" s="40"/>
      <c r="R7" s="40"/>
      <c r="S7" s="40"/>
    </row>
    <row r="8" spans="1:28" s="61" customFormat="1" ht="15.75" x14ac:dyDescent="0.25">
      <c r="A8" s="78" t="s">
        <v>55</v>
      </c>
      <c r="B8" s="27"/>
      <c r="C8" s="28"/>
      <c r="D8" s="28"/>
      <c r="E8" s="23"/>
      <c r="F8" s="23"/>
      <c r="G8" s="23"/>
      <c r="H8" s="23"/>
      <c r="I8" s="23"/>
      <c r="J8" s="23"/>
      <c r="K8" s="23"/>
      <c r="L8" s="23"/>
      <c r="M8" s="40"/>
      <c r="N8" s="40"/>
      <c r="O8" s="40"/>
      <c r="P8" s="40"/>
      <c r="Q8" s="40"/>
      <c r="R8" s="40"/>
      <c r="S8" s="40"/>
    </row>
    <row r="9" spans="1:28" s="61" customFormat="1" ht="15.75" x14ac:dyDescent="0.25">
      <c r="A9" s="39" t="s">
        <v>56</v>
      </c>
      <c r="B9" s="6"/>
      <c r="C9" s="6"/>
      <c r="D9" s="6"/>
      <c r="E9" s="23"/>
      <c r="F9" s="23"/>
      <c r="G9" s="23"/>
      <c r="H9" s="23"/>
      <c r="I9" s="23"/>
      <c r="J9" s="23"/>
      <c r="K9" s="23"/>
      <c r="L9" s="23"/>
      <c r="M9" s="40"/>
      <c r="N9" s="40"/>
      <c r="O9" s="40"/>
      <c r="P9" s="40"/>
      <c r="Q9" s="40"/>
      <c r="R9" s="40"/>
      <c r="S9" s="40"/>
    </row>
    <row r="10" spans="1:28" s="61" customFormat="1" ht="15.75" x14ac:dyDescent="0.25">
      <c r="A10" s="39" t="s">
        <v>57</v>
      </c>
      <c r="B10" s="6"/>
      <c r="C10" s="6"/>
      <c r="D10" s="6"/>
      <c r="E10" s="23"/>
      <c r="F10" s="23"/>
      <c r="G10" s="23"/>
      <c r="H10" s="23"/>
      <c r="I10" s="23"/>
      <c r="J10" s="23"/>
      <c r="K10" s="23"/>
      <c r="L10" s="23"/>
      <c r="M10" s="40"/>
      <c r="N10" s="40"/>
      <c r="O10" s="40"/>
      <c r="P10" s="40"/>
      <c r="Q10" s="40"/>
      <c r="R10" s="40"/>
      <c r="S10" s="40"/>
    </row>
    <row r="11" spans="1:28" s="61" customFormat="1" ht="15.75" x14ac:dyDescent="0.25">
      <c r="A11" s="38" t="s">
        <v>58</v>
      </c>
      <c r="B11" s="6"/>
      <c r="C11" s="6"/>
      <c r="D11" s="6"/>
      <c r="E11" s="23"/>
      <c r="F11" s="23"/>
      <c r="G11" s="23"/>
      <c r="H11" s="23"/>
      <c r="I11" s="23"/>
      <c r="J11" s="23"/>
      <c r="K11" s="23"/>
      <c r="L11" s="23"/>
      <c r="M11" s="40"/>
      <c r="N11" s="40"/>
      <c r="O11" s="40"/>
      <c r="P11" s="40"/>
      <c r="Q11" s="40"/>
      <c r="R11" s="40"/>
      <c r="S11" s="40"/>
    </row>
    <row r="12" spans="1:28" s="61" customFormat="1" ht="15.75" x14ac:dyDescent="0.25">
      <c r="A12" s="38" t="s">
        <v>59</v>
      </c>
      <c r="B12" s="6"/>
      <c r="C12" s="6"/>
      <c r="D12" s="6"/>
      <c r="E12" s="23"/>
      <c r="F12" s="23"/>
      <c r="G12" s="23"/>
      <c r="H12" s="23"/>
      <c r="I12" s="23"/>
      <c r="J12" s="23"/>
      <c r="K12" s="23"/>
      <c r="L12" s="23"/>
      <c r="M12" s="40"/>
      <c r="N12" s="40"/>
      <c r="O12" s="40"/>
      <c r="P12" s="40"/>
      <c r="Q12" s="40"/>
      <c r="R12" s="40"/>
      <c r="S12" s="40"/>
    </row>
    <row r="13" spans="1:28" s="61" customFormat="1" ht="15.75" x14ac:dyDescent="0.25">
      <c r="A13" s="6"/>
      <c r="B13" s="70" t="s">
        <v>3</v>
      </c>
      <c r="C13" s="148" t="s">
        <v>4</v>
      </c>
      <c r="D13" s="148"/>
      <c r="E13" s="69"/>
      <c r="F13" s="23"/>
      <c r="G13" s="23"/>
      <c r="H13" s="23"/>
      <c r="I13" s="23"/>
      <c r="J13" s="23"/>
      <c r="K13" s="23"/>
      <c r="L13" s="23"/>
      <c r="M13" s="40"/>
      <c r="N13" s="40"/>
      <c r="O13" s="40"/>
      <c r="P13" s="40"/>
      <c r="Q13" s="40"/>
      <c r="R13" s="40"/>
      <c r="S13" s="40"/>
    </row>
    <row r="14" spans="1:28" s="61" customFormat="1" ht="15.75" x14ac:dyDescent="0.25">
      <c r="A14" s="6"/>
      <c r="B14" s="45" t="s">
        <v>5</v>
      </c>
      <c r="C14" s="149"/>
      <c r="D14" s="150"/>
      <c r="E14" s="76"/>
      <c r="F14" s="153" t="s">
        <v>27</v>
      </c>
      <c r="G14" s="23"/>
      <c r="H14" s="23"/>
      <c r="I14" s="23"/>
      <c r="J14" s="23"/>
      <c r="K14" s="23"/>
      <c r="L14" s="23"/>
      <c r="M14" s="40"/>
      <c r="N14" s="40"/>
      <c r="O14" s="40"/>
      <c r="P14" s="40"/>
      <c r="Q14" s="40"/>
      <c r="R14" s="40"/>
      <c r="S14" s="40"/>
    </row>
    <row r="15" spans="1:28" s="61" customFormat="1" ht="15.6" customHeight="1" x14ac:dyDescent="0.25">
      <c r="A15" s="6"/>
      <c r="B15" s="45" t="s">
        <v>6</v>
      </c>
      <c r="C15" s="151"/>
      <c r="D15" s="152"/>
      <c r="E15" s="76"/>
      <c r="F15" s="153"/>
      <c r="G15" s="23"/>
      <c r="H15" s="23"/>
      <c r="I15" s="23"/>
      <c r="J15" s="23"/>
      <c r="K15" s="23"/>
      <c r="L15" s="23"/>
      <c r="M15" s="40"/>
      <c r="N15" s="40"/>
      <c r="O15" s="40"/>
      <c r="P15" s="40"/>
      <c r="Q15" s="40"/>
      <c r="R15" s="40"/>
      <c r="S15" s="40"/>
    </row>
    <row r="16" spans="1:28" s="61" customFormat="1" ht="15.75" x14ac:dyDescent="0.25">
      <c r="A16" s="6"/>
      <c r="B16" s="45" t="s">
        <v>8</v>
      </c>
      <c r="C16" s="151"/>
      <c r="D16" s="152"/>
      <c r="E16" s="76"/>
      <c r="F16" s="153"/>
      <c r="G16" s="23"/>
      <c r="H16" s="23"/>
      <c r="I16" s="23"/>
      <c r="J16" s="23"/>
      <c r="K16" s="23"/>
      <c r="L16" s="23"/>
      <c r="M16" s="40"/>
      <c r="N16" s="40"/>
      <c r="O16" s="40"/>
      <c r="P16" s="40"/>
      <c r="Q16" s="40"/>
      <c r="R16" s="40"/>
      <c r="S16" s="40"/>
    </row>
    <row r="17" spans="1:23" s="61" customFormat="1" ht="15.75" x14ac:dyDescent="0.25">
      <c r="A17" s="6"/>
      <c r="B17" s="95"/>
      <c r="C17" s="87"/>
      <c r="D17" s="87"/>
      <c r="E17" s="89"/>
      <c r="F17" s="88"/>
      <c r="G17" s="23"/>
      <c r="H17" s="23"/>
      <c r="I17" s="23"/>
      <c r="J17" s="23"/>
      <c r="K17" s="23"/>
      <c r="L17" s="23"/>
      <c r="M17" s="40"/>
      <c r="N17" s="40"/>
      <c r="O17" s="40"/>
      <c r="P17" s="40"/>
      <c r="Q17" s="40"/>
      <c r="R17" s="40"/>
      <c r="S17" s="40"/>
    </row>
    <row r="18" spans="1:23" s="92" customFormat="1" ht="15.75" x14ac:dyDescent="0.25">
      <c r="A18" s="96" t="s">
        <v>47</v>
      </c>
      <c r="B18" s="94"/>
      <c r="C18" s="91"/>
      <c r="D18" s="91"/>
      <c r="E18" s="89"/>
      <c r="F18" s="88"/>
      <c r="G18" s="23"/>
      <c r="H18" s="23"/>
      <c r="I18" s="23"/>
      <c r="J18" s="23"/>
      <c r="K18" s="23"/>
      <c r="L18" s="23"/>
      <c r="M18" s="40"/>
      <c r="N18" s="40"/>
      <c r="O18" s="40"/>
      <c r="P18" s="40"/>
      <c r="Q18" s="40"/>
      <c r="R18" s="40"/>
      <c r="S18" s="40"/>
    </row>
    <row r="19" spans="1:23" s="92" customFormat="1" ht="15.75" x14ac:dyDescent="0.25">
      <c r="A19" s="90"/>
      <c r="B19" s="94"/>
      <c r="C19" s="91"/>
      <c r="D19" s="91"/>
      <c r="E19" s="89"/>
      <c r="F19" s="88"/>
      <c r="G19" s="23"/>
      <c r="H19" s="23"/>
      <c r="I19" s="23"/>
      <c r="J19" s="23"/>
      <c r="K19" s="23"/>
      <c r="L19" s="23"/>
      <c r="M19" s="40"/>
      <c r="N19" s="40"/>
      <c r="O19" s="40"/>
      <c r="P19" s="40"/>
      <c r="Q19" s="40"/>
      <c r="R19" s="40"/>
      <c r="S19" s="40"/>
    </row>
    <row r="20" spans="1:23" s="92" customFormat="1" ht="15.75" x14ac:dyDescent="0.25">
      <c r="A20" s="90" t="s">
        <v>62</v>
      </c>
      <c r="B20" s="94"/>
      <c r="C20" s="91"/>
      <c r="D20" s="91"/>
      <c r="E20" s="89"/>
      <c r="F20" s="88"/>
      <c r="G20" s="23"/>
      <c r="H20" s="23"/>
      <c r="I20" s="23"/>
      <c r="J20" s="23"/>
      <c r="K20" s="23"/>
      <c r="L20" s="23"/>
      <c r="M20" s="40"/>
      <c r="N20" s="40"/>
      <c r="O20" s="40"/>
      <c r="P20" s="40"/>
      <c r="Q20" s="40"/>
      <c r="R20" s="40"/>
      <c r="S20" s="40"/>
    </row>
    <row r="21" spans="1:23" s="61" customFormat="1" ht="15.75" x14ac:dyDescent="0.25">
      <c r="A21" s="29"/>
      <c r="B21" s="22"/>
      <c r="C21" s="41"/>
      <c r="D21" s="41"/>
      <c r="E21" s="23"/>
      <c r="F21" s="23"/>
      <c r="G21" s="23"/>
      <c r="H21" s="23"/>
      <c r="I21" s="23"/>
      <c r="J21" s="23"/>
      <c r="K21" s="23"/>
      <c r="L21" s="23"/>
      <c r="M21" s="40"/>
      <c r="N21" s="40"/>
      <c r="O21" s="40"/>
      <c r="P21" s="40"/>
      <c r="Q21" s="40"/>
      <c r="R21" s="40"/>
      <c r="S21" s="40"/>
    </row>
    <row r="22" spans="1:23" s="62" customFormat="1" ht="15.75" x14ac:dyDescent="0.25">
      <c r="A22" s="9"/>
      <c r="B22" s="10"/>
      <c r="C22" s="56"/>
      <c r="D22" s="56"/>
      <c r="E22" s="147" t="s">
        <v>9</v>
      </c>
      <c r="F22" s="147"/>
      <c r="G22" s="147"/>
      <c r="H22" s="147" t="s">
        <v>10</v>
      </c>
      <c r="I22" s="147"/>
      <c r="J22" s="147"/>
      <c r="K22" s="147" t="s">
        <v>11</v>
      </c>
      <c r="L22" s="147"/>
      <c r="M22" s="143"/>
      <c r="N22" s="147" t="s">
        <v>36</v>
      </c>
      <c r="O22" s="147"/>
      <c r="P22" s="147"/>
      <c r="Q22" s="147" t="s">
        <v>38</v>
      </c>
      <c r="R22" s="147"/>
      <c r="S22" s="147"/>
      <c r="T22" s="52" t="s">
        <v>13</v>
      </c>
      <c r="U22" s="63"/>
      <c r="V22" s="63"/>
    </row>
    <row r="23" spans="1:23" ht="31.5" x14ac:dyDescent="0.25">
      <c r="A23" s="9" t="s">
        <v>0</v>
      </c>
      <c r="B23" s="10" t="s">
        <v>24</v>
      </c>
      <c r="C23" s="56" t="s">
        <v>1</v>
      </c>
      <c r="D23" s="56" t="s">
        <v>20</v>
      </c>
      <c r="E23" s="56" t="s">
        <v>12</v>
      </c>
      <c r="F23" s="15" t="s">
        <v>18</v>
      </c>
      <c r="G23" s="15" t="s">
        <v>30</v>
      </c>
      <c r="H23" s="56" t="s">
        <v>14</v>
      </c>
      <c r="I23" s="15" t="s">
        <v>18</v>
      </c>
      <c r="J23" s="15" t="s">
        <v>28</v>
      </c>
      <c r="K23" s="56" t="s">
        <v>14</v>
      </c>
      <c r="L23" s="15" t="s">
        <v>18</v>
      </c>
      <c r="M23" s="15" t="s">
        <v>29</v>
      </c>
      <c r="N23" s="86" t="s">
        <v>12</v>
      </c>
      <c r="O23" s="15" t="s">
        <v>18</v>
      </c>
      <c r="P23" s="15" t="s">
        <v>37</v>
      </c>
      <c r="Q23" s="86" t="s">
        <v>12</v>
      </c>
      <c r="R23" s="15" t="s">
        <v>18</v>
      </c>
      <c r="S23" s="15" t="s">
        <v>39</v>
      </c>
      <c r="T23" s="53" t="s">
        <v>19</v>
      </c>
      <c r="U23" s="54" t="s">
        <v>21</v>
      </c>
      <c r="V23" s="55" t="s">
        <v>31</v>
      </c>
      <c r="W23" s="55" t="s">
        <v>32</v>
      </c>
    </row>
    <row r="24" spans="1:23" ht="15.75" x14ac:dyDescent="0.25">
      <c r="A24" s="8">
        <v>1</v>
      </c>
      <c r="B24" s="12" t="s">
        <v>33</v>
      </c>
      <c r="C24" s="49"/>
      <c r="D24" s="49"/>
      <c r="E24" s="50"/>
      <c r="F24" s="46"/>
      <c r="G24" s="47">
        <f>SUBTOTAL(9,G25:G29)</f>
        <v>0</v>
      </c>
      <c r="H24" s="46"/>
      <c r="I24" s="48"/>
      <c r="J24" s="47">
        <f>SUBTOTAL(9,J25:J29)</f>
        <v>0</v>
      </c>
      <c r="K24" s="46"/>
      <c r="L24" s="46"/>
      <c r="M24" s="47">
        <f>SUBTOTAL(9,M25:M29)</f>
        <v>0</v>
      </c>
      <c r="N24" s="47"/>
      <c r="O24" s="47"/>
      <c r="P24" s="47"/>
      <c r="Q24" s="47"/>
      <c r="R24" s="47"/>
      <c r="S24" s="47"/>
      <c r="T24" s="47">
        <f>SUBTOTAL(9,T25:T29)</f>
        <v>0</v>
      </c>
      <c r="U24" s="47">
        <f>SUBTOTAL(9,U25:U29)</f>
        <v>0</v>
      </c>
      <c r="V24" s="79" t="s">
        <v>35</v>
      </c>
      <c r="W24" s="79"/>
    </row>
    <row r="25" spans="1:23" ht="31.5" x14ac:dyDescent="0.25">
      <c r="A25" s="31" t="s">
        <v>15</v>
      </c>
      <c r="B25" s="11" t="s">
        <v>48</v>
      </c>
      <c r="C25" s="17"/>
      <c r="D25" s="75">
        <v>0</v>
      </c>
      <c r="E25" s="32">
        <v>1</v>
      </c>
      <c r="F25" s="74">
        <v>0</v>
      </c>
      <c r="G25" s="18">
        <f>E25*F25</f>
        <v>0</v>
      </c>
      <c r="H25" s="32">
        <v>1</v>
      </c>
      <c r="I25" s="74">
        <v>0</v>
      </c>
      <c r="J25" s="18">
        <f>H25*I25</f>
        <v>0</v>
      </c>
      <c r="K25" s="32">
        <v>1</v>
      </c>
      <c r="L25" s="74">
        <v>0</v>
      </c>
      <c r="M25" s="16">
        <f>K25*L25</f>
        <v>0</v>
      </c>
      <c r="N25" s="32">
        <v>1</v>
      </c>
      <c r="O25" s="74">
        <v>0</v>
      </c>
      <c r="P25" s="16">
        <f>N25*O25</f>
        <v>0</v>
      </c>
      <c r="Q25" s="32">
        <v>1</v>
      </c>
      <c r="R25" s="74">
        <v>0</v>
      </c>
      <c r="S25" s="16">
        <f>Q25*R25</f>
        <v>0</v>
      </c>
      <c r="T25" s="42">
        <f>SUM(G25,J25,M25,P25,S25)</f>
        <v>0</v>
      </c>
      <c r="U25" s="65">
        <f>D25*T25</f>
        <v>0</v>
      </c>
      <c r="V25" s="79"/>
      <c r="W25" s="79"/>
    </row>
    <row r="26" spans="1:23" ht="31.5" x14ac:dyDescent="0.25">
      <c r="A26" s="31" t="s">
        <v>16</v>
      </c>
      <c r="B26" s="11" t="s">
        <v>49</v>
      </c>
      <c r="C26" s="17"/>
      <c r="D26" s="75">
        <v>0</v>
      </c>
      <c r="E26" s="32">
        <v>16</v>
      </c>
      <c r="F26" s="74">
        <v>0</v>
      </c>
      <c r="G26" s="18">
        <f t="shared" ref="G26:G29" si="0">E26*F26</f>
        <v>0</v>
      </c>
      <c r="H26" s="32">
        <v>16</v>
      </c>
      <c r="I26" s="74">
        <v>0</v>
      </c>
      <c r="J26" s="16">
        <f t="shared" ref="J26:J29" si="1">H26*I26</f>
        <v>0</v>
      </c>
      <c r="K26" s="32">
        <v>16</v>
      </c>
      <c r="L26" s="74">
        <v>0</v>
      </c>
      <c r="M26" s="16">
        <f t="shared" ref="M26:M29" si="2">K26*L26</f>
        <v>0</v>
      </c>
      <c r="N26" s="32">
        <v>16</v>
      </c>
      <c r="O26" s="74">
        <v>0</v>
      </c>
      <c r="P26" s="16">
        <f t="shared" ref="P26:P29" si="3">N26*O26</f>
        <v>0</v>
      </c>
      <c r="Q26" s="32">
        <v>16</v>
      </c>
      <c r="R26" s="74">
        <v>0</v>
      </c>
      <c r="S26" s="16">
        <f t="shared" ref="S26:S29" si="4">Q26*R26</f>
        <v>0</v>
      </c>
      <c r="T26" s="42">
        <f>SUM(G26,J26,M26,P26,S26)</f>
        <v>0</v>
      </c>
      <c r="U26" s="65">
        <f t="shared" ref="U26:U29" si="5">D26*T26</f>
        <v>0</v>
      </c>
      <c r="V26" s="79"/>
      <c r="W26" s="79"/>
    </row>
    <row r="27" spans="1:23" ht="30" x14ac:dyDescent="0.25">
      <c r="A27" s="31" t="s">
        <v>17</v>
      </c>
      <c r="B27" s="97" t="s">
        <v>50</v>
      </c>
      <c r="C27" s="17"/>
      <c r="D27" s="75">
        <v>0</v>
      </c>
      <c r="E27" s="32">
        <v>2</v>
      </c>
      <c r="F27" s="74">
        <v>0</v>
      </c>
      <c r="G27" s="18">
        <f t="shared" si="0"/>
        <v>0</v>
      </c>
      <c r="H27" s="32">
        <v>2</v>
      </c>
      <c r="I27" s="74">
        <v>0</v>
      </c>
      <c r="J27" s="16"/>
      <c r="K27" s="32">
        <v>2</v>
      </c>
      <c r="L27" s="74">
        <v>0</v>
      </c>
      <c r="M27" s="16">
        <f t="shared" si="2"/>
        <v>0</v>
      </c>
      <c r="N27" s="32">
        <v>2</v>
      </c>
      <c r="O27" s="74">
        <v>0</v>
      </c>
      <c r="P27" s="16">
        <f t="shared" si="3"/>
        <v>0</v>
      </c>
      <c r="Q27" s="32">
        <v>2</v>
      </c>
      <c r="R27" s="74">
        <v>0</v>
      </c>
      <c r="S27" s="16">
        <f t="shared" si="4"/>
        <v>0</v>
      </c>
      <c r="T27" s="42">
        <f>SUM(G27,J27,M27,P27,S27)</f>
        <v>0</v>
      </c>
      <c r="U27" s="65">
        <f t="shared" si="5"/>
        <v>0</v>
      </c>
      <c r="V27" s="79"/>
      <c r="W27" s="79"/>
    </row>
    <row r="28" spans="1:23" ht="15.75" x14ac:dyDescent="0.25">
      <c r="A28" s="31" t="s">
        <v>43</v>
      </c>
      <c r="B28" s="11" t="s">
        <v>45</v>
      </c>
      <c r="C28" s="17" t="s">
        <v>52</v>
      </c>
      <c r="D28" s="75">
        <v>0</v>
      </c>
      <c r="E28" s="32">
        <v>5</v>
      </c>
      <c r="F28" s="74"/>
      <c r="G28" s="18">
        <f t="shared" si="0"/>
        <v>0</v>
      </c>
      <c r="H28" s="32">
        <v>0</v>
      </c>
      <c r="I28" s="74">
        <v>0</v>
      </c>
      <c r="J28" s="16"/>
      <c r="K28" s="32">
        <v>0</v>
      </c>
      <c r="L28" s="74">
        <v>0</v>
      </c>
      <c r="M28" s="16">
        <f t="shared" si="2"/>
        <v>0</v>
      </c>
      <c r="N28" s="32">
        <v>0</v>
      </c>
      <c r="O28" s="74">
        <v>0</v>
      </c>
      <c r="P28" s="16">
        <f t="shared" si="3"/>
        <v>0</v>
      </c>
      <c r="Q28" s="32">
        <v>0</v>
      </c>
      <c r="R28" s="74">
        <v>0</v>
      </c>
      <c r="S28" s="16">
        <f t="shared" si="4"/>
        <v>0</v>
      </c>
      <c r="T28" s="42">
        <f>SUM(G28,J28,M28,P28,S28)</f>
        <v>0</v>
      </c>
      <c r="U28" s="65">
        <f t="shared" si="5"/>
        <v>0</v>
      </c>
      <c r="V28" s="79"/>
      <c r="W28" s="79"/>
    </row>
    <row r="29" spans="1:23" ht="16.5" thickBot="1" x14ac:dyDescent="0.3">
      <c r="A29" s="31" t="s">
        <v>44</v>
      </c>
      <c r="B29" s="11" t="s">
        <v>46</v>
      </c>
      <c r="C29" s="17" t="s">
        <v>51</v>
      </c>
      <c r="D29" s="75">
        <v>0</v>
      </c>
      <c r="E29" s="32">
        <v>20</v>
      </c>
      <c r="F29" s="74">
        <v>0</v>
      </c>
      <c r="G29" s="18">
        <f t="shared" si="0"/>
        <v>0</v>
      </c>
      <c r="H29" s="32">
        <v>20</v>
      </c>
      <c r="I29" s="74">
        <v>0</v>
      </c>
      <c r="J29" s="16">
        <f t="shared" si="1"/>
        <v>0</v>
      </c>
      <c r="K29" s="32">
        <v>20</v>
      </c>
      <c r="L29" s="74">
        <v>0</v>
      </c>
      <c r="M29" s="16">
        <f t="shared" si="2"/>
        <v>0</v>
      </c>
      <c r="N29" s="32">
        <v>20</v>
      </c>
      <c r="O29" s="74">
        <v>0</v>
      </c>
      <c r="P29" s="16">
        <f t="shared" si="3"/>
        <v>0</v>
      </c>
      <c r="Q29" s="32">
        <v>20</v>
      </c>
      <c r="R29" s="74">
        <v>0</v>
      </c>
      <c r="S29" s="16">
        <f t="shared" si="4"/>
        <v>0</v>
      </c>
      <c r="T29" s="42">
        <f>SUM(G29,J29,M29,P29,S29)</f>
        <v>0</v>
      </c>
      <c r="U29" s="65">
        <f t="shared" si="5"/>
        <v>0</v>
      </c>
      <c r="V29" s="79"/>
      <c r="W29" s="79"/>
    </row>
    <row r="30" spans="1:23" ht="16.5" thickBot="1" x14ac:dyDescent="0.3">
      <c r="A30" s="13"/>
      <c r="B30" s="14" t="s">
        <v>40</v>
      </c>
      <c r="C30" s="19"/>
      <c r="D30" s="19"/>
      <c r="E30" s="20"/>
      <c r="F30" s="35"/>
      <c r="G30" s="21">
        <f>SUBTOTAL(9,G24:G29)</f>
        <v>0</v>
      </c>
      <c r="H30" s="34"/>
      <c r="I30" s="34"/>
      <c r="J30" s="21">
        <f>SUBTOTAL(9,J24:J29)</f>
        <v>0</v>
      </c>
      <c r="K30" s="34"/>
      <c r="L30" s="33"/>
      <c r="M30" s="21">
        <f>SUBTOTAL(9,M24:M29)</f>
        <v>0</v>
      </c>
      <c r="N30" s="34"/>
      <c r="O30" s="33"/>
      <c r="P30" s="21">
        <f>SUBTOTAL(9,P24:P29)</f>
        <v>0</v>
      </c>
      <c r="Q30" s="34"/>
      <c r="R30" s="33"/>
      <c r="S30" s="21">
        <f>SUBTOTAL(9,S24:S29)</f>
        <v>0</v>
      </c>
      <c r="T30" s="82">
        <f>SUBTOTAL(9,T24:T29)</f>
        <v>0</v>
      </c>
      <c r="U30" s="85">
        <f>SUBTOTAL(9,U24:U29)</f>
        <v>0</v>
      </c>
      <c r="V30" s="83"/>
      <c r="W30" s="79"/>
    </row>
    <row r="31" spans="1:23" ht="15.75" x14ac:dyDescent="0.25">
      <c r="A31" s="13"/>
      <c r="B31" s="14" t="s">
        <v>2</v>
      </c>
      <c r="C31" s="19"/>
      <c r="D31" s="19"/>
      <c r="E31" s="20"/>
      <c r="F31" s="35"/>
      <c r="G31" s="36">
        <f>G30*0.15</f>
        <v>0</v>
      </c>
      <c r="H31" s="34"/>
      <c r="I31" s="33"/>
      <c r="J31" s="36">
        <f>J30*0.15</f>
        <v>0</v>
      </c>
      <c r="K31" s="34"/>
      <c r="L31" s="33"/>
      <c r="M31" s="36">
        <f>M30*0.15</f>
        <v>0</v>
      </c>
      <c r="N31" s="34"/>
      <c r="O31" s="33"/>
      <c r="P31" s="36">
        <f>P30*0.15</f>
        <v>0</v>
      </c>
      <c r="Q31" s="34"/>
      <c r="R31" s="33"/>
      <c r="S31" s="36">
        <f>S30*0.15</f>
        <v>0</v>
      </c>
      <c r="T31" s="36">
        <f>T30*0.15</f>
        <v>0</v>
      </c>
      <c r="U31" s="84"/>
      <c r="V31" s="80"/>
      <c r="W31" s="79"/>
    </row>
    <row r="32" spans="1:23" ht="16.5" thickBot="1" x14ac:dyDescent="0.3">
      <c r="A32" s="13"/>
      <c r="B32" s="14" t="s">
        <v>41</v>
      </c>
      <c r="C32" s="19"/>
      <c r="D32" s="19"/>
      <c r="E32" s="20"/>
      <c r="F32" s="35"/>
      <c r="G32" s="37">
        <f>G30+G31</f>
        <v>0</v>
      </c>
      <c r="H32" s="34"/>
      <c r="I32" s="33"/>
      <c r="J32" s="37">
        <f>J30+J31</f>
        <v>0</v>
      </c>
      <c r="K32" s="34"/>
      <c r="L32" s="33"/>
      <c r="M32" s="37">
        <f>M30+M31</f>
        <v>0</v>
      </c>
      <c r="N32" s="34"/>
      <c r="O32" s="33"/>
      <c r="P32" s="37">
        <f>P30+P31</f>
        <v>0</v>
      </c>
      <c r="Q32" s="34"/>
      <c r="R32" s="33"/>
      <c r="S32" s="37">
        <f>S30+S31</f>
        <v>0</v>
      </c>
      <c r="T32" s="37">
        <f>T30+T31</f>
        <v>0</v>
      </c>
      <c r="U32" s="66"/>
      <c r="V32" s="80"/>
      <c r="W32" s="79"/>
    </row>
    <row r="33" spans="1:23" ht="15.75" x14ac:dyDescent="0.25">
      <c r="A33" s="98"/>
      <c r="B33" s="99"/>
      <c r="C33" s="100"/>
      <c r="D33" s="100"/>
      <c r="E33" s="101"/>
      <c r="F33" s="101"/>
      <c r="G33" s="102"/>
      <c r="H33" s="103"/>
      <c r="I33" s="103"/>
      <c r="J33" s="102"/>
      <c r="K33" s="103"/>
      <c r="L33" s="103"/>
      <c r="M33" s="102"/>
      <c r="N33" s="102"/>
      <c r="O33" s="102"/>
      <c r="P33" s="102"/>
      <c r="Q33" s="102"/>
      <c r="R33" s="102"/>
      <c r="S33" s="102"/>
      <c r="T33" s="102"/>
      <c r="U33" s="104"/>
      <c r="V33" s="105"/>
      <c r="W33" s="105"/>
    </row>
    <row r="34" spans="1:23" s="92" customFormat="1" ht="15.75" x14ac:dyDescent="0.25">
      <c r="A34" s="90" t="s">
        <v>61</v>
      </c>
      <c r="B34" s="94"/>
      <c r="C34" s="91"/>
      <c r="D34" s="91"/>
      <c r="E34" s="89"/>
      <c r="F34" s="88"/>
      <c r="G34" s="23"/>
      <c r="H34" s="23"/>
      <c r="I34" s="23"/>
      <c r="J34" s="23"/>
      <c r="K34" s="23"/>
      <c r="L34" s="23"/>
      <c r="M34" s="40"/>
      <c r="N34" s="40"/>
      <c r="O34" s="40"/>
      <c r="P34" s="40"/>
      <c r="Q34" s="40"/>
      <c r="R34" s="40"/>
      <c r="S34" s="40"/>
    </row>
    <row r="35" spans="1:23" s="61" customFormat="1" ht="16.5" thickBot="1" x14ac:dyDescent="0.3">
      <c r="A35" s="29"/>
      <c r="B35" s="22"/>
      <c r="C35" s="41"/>
      <c r="D35" s="41"/>
      <c r="E35" s="23"/>
      <c r="F35" s="23"/>
      <c r="G35" s="23"/>
      <c r="H35" s="23"/>
      <c r="I35" s="23"/>
      <c r="J35" s="23"/>
      <c r="K35" s="23"/>
      <c r="L35" s="23"/>
      <c r="M35" s="40"/>
      <c r="N35" s="40"/>
      <c r="O35" s="40"/>
      <c r="P35" s="40"/>
      <c r="Q35" s="40"/>
      <c r="R35" s="40"/>
      <c r="S35" s="40"/>
    </row>
    <row r="36" spans="1:23" ht="16.5" thickBot="1" x14ac:dyDescent="0.3">
      <c r="A36" s="13"/>
      <c r="B36" s="14" t="s">
        <v>25</v>
      </c>
      <c r="C36" s="128"/>
      <c r="D36" s="129"/>
      <c r="E36" s="130"/>
      <c r="F36" s="131"/>
      <c r="G36" s="21">
        <f>G10+G29</f>
        <v>0</v>
      </c>
      <c r="H36" s="120"/>
      <c r="I36" s="121"/>
      <c r="J36" s="21">
        <f>J10+J29</f>
        <v>0</v>
      </c>
      <c r="K36" s="120"/>
      <c r="L36" s="121"/>
      <c r="M36" s="21">
        <f>M10+M29</f>
        <v>0</v>
      </c>
      <c r="N36" s="132"/>
      <c r="O36" s="133"/>
      <c r="P36" s="21">
        <f>P10+P29</f>
        <v>0</v>
      </c>
      <c r="Q36" s="110"/>
      <c r="R36" s="135"/>
      <c r="S36" s="21">
        <f>S10+S29</f>
        <v>0</v>
      </c>
      <c r="T36" s="21">
        <f>T10+T29</f>
        <v>0</v>
      </c>
      <c r="U36" s="113"/>
      <c r="V36" s="114"/>
      <c r="W36" s="114"/>
    </row>
    <row r="37" spans="1:23" ht="16.5" thickBot="1" x14ac:dyDescent="0.3">
      <c r="A37" s="13"/>
      <c r="B37" s="14" t="s">
        <v>2</v>
      </c>
      <c r="C37" s="128"/>
      <c r="D37" s="129"/>
      <c r="E37" s="130"/>
      <c r="F37" s="131"/>
      <c r="G37" s="21">
        <f>G11+G30</f>
        <v>0</v>
      </c>
      <c r="H37" s="120"/>
      <c r="I37" s="121"/>
      <c r="J37" s="21">
        <f>J11+J30</f>
        <v>0</v>
      </c>
      <c r="K37" s="120"/>
      <c r="L37" s="121"/>
      <c r="M37" s="21">
        <f>M11+M30</f>
        <v>0</v>
      </c>
      <c r="N37" s="134"/>
      <c r="O37" s="134"/>
      <c r="P37" s="21">
        <f>P11+P30</f>
        <v>0</v>
      </c>
      <c r="Q37" s="112"/>
      <c r="R37" s="111"/>
      <c r="S37" s="21">
        <f>S11+S30</f>
        <v>0</v>
      </c>
      <c r="T37" s="21">
        <f>T11+T30</f>
        <v>0</v>
      </c>
      <c r="U37" s="115"/>
      <c r="V37" s="114"/>
      <c r="W37" s="114"/>
    </row>
    <row r="38" spans="1:23" ht="15.75" x14ac:dyDescent="0.25">
      <c r="A38" s="13"/>
      <c r="B38" s="14" t="s">
        <v>26</v>
      </c>
      <c r="C38" s="128"/>
      <c r="D38" s="129"/>
      <c r="E38" s="130"/>
      <c r="F38" s="131"/>
      <c r="G38" s="21">
        <f>G13+G31</f>
        <v>0</v>
      </c>
      <c r="H38" s="120"/>
      <c r="I38" s="121"/>
      <c r="J38" s="21">
        <f>J13+J31</f>
        <v>0</v>
      </c>
      <c r="K38" s="120"/>
      <c r="L38" s="121"/>
      <c r="M38" s="21">
        <f>M13+M31</f>
        <v>0</v>
      </c>
      <c r="N38" s="134"/>
      <c r="O38" s="134"/>
      <c r="P38" s="21">
        <f>P13+P31</f>
        <v>0</v>
      </c>
      <c r="Q38" s="112"/>
      <c r="R38" s="111"/>
      <c r="S38" s="21">
        <f>S13+S31</f>
        <v>0</v>
      </c>
      <c r="T38" s="21">
        <f>T13+T31</f>
        <v>0</v>
      </c>
      <c r="U38" s="115"/>
      <c r="V38" s="114"/>
      <c r="W38" s="114"/>
    </row>
    <row r="39" spans="1:23" ht="15.75" x14ac:dyDescent="0.25">
      <c r="A39" s="136"/>
      <c r="B39" s="137"/>
      <c r="C39" s="138"/>
      <c r="D39" s="138"/>
      <c r="E39" s="139"/>
      <c r="F39" s="139"/>
      <c r="G39" s="106"/>
      <c r="H39" s="140"/>
      <c r="I39" s="140"/>
      <c r="J39" s="106"/>
      <c r="K39" s="140"/>
      <c r="L39" s="140"/>
      <c r="M39" s="106"/>
      <c r="N39" s="93"/>
      <c r="O39" s="93"/>
      <c r="P39" s="106"/>
      <c r="Q39" s="93"/>
      <c r="R39" s="93"/>
      <c r="S39" s="106"/>
      <c r="T39" s="106"/>
      <c r="U39" s="104"/>
      <c r="V39" s="105"/>
      <c r="W39" s="105"/>
    </row>
    <row r="43" spans="1:23" s="92" customFormat="1" ht="15.75" x14ac:dyDescent="0.25">
      <c r="A43" s="96" t="s">
        <v>42</v>
      </c>
      <c r="B43" s="94"/>
      <c r="C43" s="91"/>
      <c r="D43" s="91"/>
      <c r="E43" s="89"/>
      <c r="F43" s="88"/>
      <c r="G43" s="23"/>
      <c r="H43" s="23"/>
      <c r="I43" s="23"/>
      <c r="J43" s="23"/>
      <c r="K43" s="23"/>
      <c r="L43" s="23"/>
      <c r="M43" s="40"/>
      <c r="N43" s="40"/>
      <c r="O43" s="40"/>
      <c r="P43" s="40"/>
      <c r="Q43" s="40"/>
      <c r="R43" s="40"/>
      <c r="S43" s="40"/>
    </row>
    <row r="44" spans="1:23" s="92" customFormat="1" ht="15.75" x14ac:dyDescent="0.25">
      <c r="A44" s="90"/>
      <c r="B44" s="94"/>
      <c r="C44" s="91"/>
      <c r="D44" s="91"/>
      <c r="E44" s="89"/>
      <c r="F44" s="88"/>
      <c r="G44" s="23"/>
      <c r="H44" s="23"/>
      <c r="I44" s="23"/>
      <c r="J44" s="23"/>
      <c r="K44" s="23"/>
      <c r="L44" s="23"/>
      <c r="M44" s="40"/>
      <c r="N44" s="40"/>
      <c r="O44" s="40"/>
      <c r="P44" s="40"/>
      <c r="Q44" s="40"/>
      <c r="R44" s="40"/>
      <c r="S44" s="40"/>
    </row>
    <row r="45" spans="1:23" s="92" customFormat="1" ht="15.75" x14ac:dyDescent="0.25">
      <c r="A45" s="90" t="s">
        <v>62</v>
      </c>
      <c r="B45" s="94"/>
      <c r="C45" s="91"/>
      <c r="D45" s="91"/>
      <c r="E45" s="89"/>
      <c r="F45" s="88"/>
      <c r="G45" s="23"/>
      <c r="H45" s="23"/>
      <c r="I45" s="23"/>
      <c r="J45" s="23"/>
      <c r="K45" s="23"/>
      <c r="L45" s="23"/>
      <c r="M45" s="40"/>
      <c r="N45" s="40"/>
      <c r="O45" s="40"/>
      <c r="P45" s="40"/>
      <c r="Q45" s="40"/>
      <c r="R45" s="40"/>
      <c r="S45" s="40"/>
    </row>
    <row r="46" spans="1:23" s="61" customFormat="1" ht="15.75" x14ac:dyDescent="0.25">
      <c r="A46" s="29"/>
      <c r="B46" s="22"/>
      <c r="C46" s="41"/>
      <c r="D46" s="41"/>
      <c r="E46" s="23"/>
      <c r="F46" s="23"/>
      <c r="G46" s="23"/>
      <c r="H46" s="23"/>
      <c r="I46" s="23"/>
      <c r="J46" s="23"/>
      <c r="K46" s="23"/>
      <c r="L46" s="23"/>
      <c r="M46" s="40"/>
      <c r="N46" s="40"/>
      <c r="O46" s="40"/>
      <c r="P46" s="40"/>
      <c r="Q46" s="40"/>
      <c r="R46" s="40"/>
      <c r="S46" s="40"/>
    </row>
    <row r="47" spans="1:23" s="62" customFormat="1" ht="15.6" customHeight="1" x14ac:dyDescent="0.25">
      <c r="A47" s="9"/>
      <c r="B47" s="10"/>
      <c r="C47" s="86"/>
      <c r="D47" s="86"/>
      <c r="E47" s="143" t="s">
        <v>9</v>
      </c>
      <c r="F47" s="144"/>
      <c r="G47" s="145"/>
      <c r="H47" s="143" t="s">
        <v>10</v>
      </c>
      <c r="I47" s="144"/>
      <c r="J47" s="145"/>
      <c r="K47" s="143" t="s">
        <v>11</v>
      </c>
      <c r="L47" s="144"/>
      <c r="M47" s="145"/>
      <c r="N47" s="143" t="s">
        <v>36</v>
      </c>
      <c r="O47" s="144"/>
      <c r="P47" s="145"/>
      <c r="Q47" s="143" t="s">
        <v>38</v>
      </c>
      <c r="R47" s="144"/>
      <c r="S47" s="146"/>
      <c r="T47" s="52" t="s">
        <v>13</v>
      </c>
      <c r="U47" s="63"/>
      <c r="V47" s="63"/>
    </row>
    <row r="48" spans="1:23" ht="31.5" x14ac:dyDescent="0.25">
      <c r="A48" s="9" t="s">
        <v>0</v>
      </c>
      <c r="B48" s="10" t="s">
        <v>24</v>
      </c>
      <c r="C48" s="86" t="s">
        <v>1</v>
      </c>
      <c r="D48" s="86" t="s">
        <v>20</v>
      </c>
      <c r="E48" s="86" t="s">
        <v>12</v>
      </c>
      <c r="F48" s="15" t="s">
        <v>18</v>
      </c>
      <c r="G48" s="15" t="s">
        <v>30</v>
      </c>
      <c r="H48" s="86" t="s">
        <v>14</v>
      </c>
      <c r="I48" s="15" t="s">
        <v>18</v>
      </c>
      <c r="J48" s="15" t="s">
        <v>28</v>
      </c>
      <c r="K48" s="86" t="s">
        <v>14</v>
      </c>
      <c r="L48" s="15" t="s">
        <v>18</v>
      </c>
      <c r="M48" s="15" t="s">
        <v>29</v>
      </c>
      <c r="N48" s="86" t="s">
        <v>12</v>
      </c>
      <c r="O48" s="15" t="s">
        <v>18</v>
      </c>
      <c r="P48" s="15" t="s">
        <v>37</v>
      </c>
      <c r="Q48" s="86" t="s">
        <v>12</v>
      </c>
      <c r="R48" s="15" t="s">
        <v>18</v>
      </c>
      <c r="S48" s="15" t="s">
        <v>39</v>
      </c>
      <c r="T48" s="53" t="s">
        <v>19</v>
      </c>
      <c r="U48" s="54" t="s">
        <v>21</v>
      </c>
      <c r="V48" s="55" t="s">
        <v>31</v>
      </c>
      <c r="W48" s="55" t="s">
        <v>32</v>
      </c>
    </row>
    <row r="49" spans="1:23" ht="15.75" x14ac:dyDescent="0.25">
      <c r="A49" s="8">
        <v>1</v>
      </c>
      <c r="B49" s="12" t="s">
        <v>33</v>
      </c>
      <c r="C49" s="49"/>
      <c r="D49" s="49"/>
      <c r="E49" s="50"/>
      <c r="F49" s="46"/>
      <c r="G49" s="47">
        <f>SUBTOTAL(9,G50:G54)</f>
        <v>0</v>
      </c>
      <c r="H49" s="46"/>
      <c r="I49" s="48"/>
      <c r="J49" s="47">
        <f>SUBTOTAL(9,J50:J54)</f>
        <v>0</v>
      </c>
      <c r="K49" s="46"/>
      <c r="L49" s="46"/>
      <c r="M49" s="47">
        <f>SUBTOTAL(9,M50:M54)</f>
        <v>0</v>
      </c>
      <c r="N49" s="47"/>
      <c r="O49" s="47"/>
      <c r="P49" s="47"/>
      <c r="Q49" s="47"/>
      <c r="R49" s="47"/>
      <c r="S49" s="47"/>
      <c r="T49" s="47">
        <f>SUBTOTAL(9,T50:T54)</f>
        <v>0</v>
      </c>
      <c r="U49" s="47">
        <f>SUBTOTAL(9,U50:U54)</f>
        <v>0</v>
      </c>
      <c r="V49" s="79" t="s">
        <v>35</v>
      </c>
      <c r="W49" s="79"/>
    </row>
    <row r="50" spans="1:23" ht="31.5" x14ac:dyDescent="0.25">
      <c r="A50" s="31" t="s">
        <v>15</v>
      </c>
      <c r="B50" s="11" t="s">
        <v>48</v>
      </c>
      <c r="C50" s="17"/>
      <c r="D50" s="75">
        <v>0</v>
      </c>
      <c r="E50" s="32">
        <v>1</v>
      </c>
      <c r="F50" s="74">
        <v>0</v>
      </c>
      <c r="G50" s="18">
        <f>E50*F50</f>
        <v>0</v>
      </c>
      <c r="H50" s="32">
        <v>1</v>
      </c>
      <c r="I50" s="74">
        <v>0</v>
      </c>
      <c r="J50" s="18">
        <f>H50*I50</f>
        <v>0</v>
      </c>
      <c r="K50" s="32">
        <v>1</v>
      </c>
      <c r="L50" s="74">
        <v>0</v>
      </c>
      <c r="M50" s="16">
        <f>K50*L50</f>
        <v>0</v>
      </c>
      <c r="N50" s="32">
        <v>1</v>
      </c>
      <c r="O50" s="74">
        <v>0</v>
      </c>
      <c r="P50" s="16">
        <f>N50*O50</f>
        <v>0</v>
      </c>
      <c r="Q50" s="32">
        <v>1</v>
      </c>
      <c r="R50" s="74">
        <v>0</v>
      </c>
      <c r="S50" s="16">
        <f>Q50*R50</f>
        <v>0</v>
      </c>
      <c r="T50" s="42">
        <f>SUM(G50,J50,M50,P50,S50)</f>
        <v>0</v>
      </c>
      <c r="U50" s="65">
        <f>D50*T50</f>
        <v>0</v>
      </c>
      <c r="V50" s="79"/>
      <c r="W50" s="79"/>
    </row>
    <row r="51" spans="1:23" ht="31.5" x14ac:dyDescent="0.25">
      <c r="A51" s="31" t="s">
        <v>16</v>
      </c>
      <c r="B51" s="11" t="s">
        <v>49</v>
      </c>
      <c r="C51" s="17"/>
      <c r="D51" s="75">
        <v>0</v>
      </c>
      <c r="E51" s="32">
        <v>16</v>
      </c>
      <c r="F51" s="74">
        <v>0</v>
      </c>
      <c r="G51" s="18">
        <f t="shared" ref="G51:G54" si="6">E51*F51</f>
        <v>0</v>
      </c>
      <c r="H51" s="32">
        <v>16</v>
      </c>
      <c r="I51" s="74">
        <v>0</v>
      </c>
      <c r="J51" s="16">
        <f t="shared" ref="J51" si="7">H51*I51</f>
        <v>0</v>
      </c>
      <c r="K51" s="32">
        <v>16</v>
      </c>
      <c r="L51" s="74">
        <v>0</v>
      </c>
      <c r="M51" s="16">
        <f t="shared" ref="M51:M54" si="8">K51*L51</f>
        <v>0</v>
      </c>
      <c r="N51" s="32">
        <v>16</v>
      </c>
      <c r="O51" s="74">
        <v>0</v>
      </c>
      <c r="P51" s="16">
        <f t="shared" ref="P51:P54" si="9">N51*O51</f>
        <v>0</v>
      </c>
      <c r="Q51" s="32">
        <v>16</v>
      </c>
      <c r="R51" s="74">
        <v>0</v>
      </c>
      <c r="S51" s="16">
        <f t="shared" ref="S51:S54" si="10">Q51*R51</f>
        <v>0</v>
      </c>
      <c r="T51" s="42">
        <f>SUM(G51,J51,M51,P51,S51)</f>
        <v>0</v>
      </c>
      <c r="U51" s="65">
        <f t="shared" ref="U51:U54" si="11">D51*T51</f>
        <v>0</v>
      </c>
      <c r="V51" s="79"/>
      <c r="W51" s="79"/>
    </row>
    <row r="52" spans="1:23" ht="30" x14ac:dyDescent="0.25">
      <c r="A52" s="31" t="s">
        <v>17</v>
      </c>
      <c r="B52" s="97" t="s">
        <v>50</v>
      </c>
      <c r="C52" s="17"/>
      <c r="D52" s="75">
        <v>0</v>
      </c>
      <c r="E52" s="32">
        <v>2</v>
      </c>
      <c r="F52" s="74">
        <v>0</v>
      </c>
      <c r="G52" s="18">
        <f t="shared" si="6"/>
        <v>0</v>
      </c>
      <c r="H52" s="32">
        <v>2</v>
      </c>
      <c r="I52" s="74">
        <v>0</v>
      </c>
      <c r="J52" s="16"/>
      <c r="K52" s="32">
        <v>2</v>
      </c>
      <c r="L52" s="74">
        <v>0</v>
      </c>
      <c r="M52" s="16">
        <f t="shared" si="8"/>
        <v>0</v>
      </c>
      <c r="N52" s="32">
        <v>2</v>
      </c>
      <c r="O52" s="74">
        <v>0</v>
      </c>
      <c r="P52" s="16">
        <f t="shared" si="9"/>
        <v>0</v>
      </c>
      <c r="Q52" s="32">
        <v>2</v>
      </c>
      <c r="R52" s="74">
        <v>0</v>
      </c>
      <c r="S52" s="16">
        <f t="shared" si="10"/>
        <v>0</v>
      </c>
      <c r="T52" s="42">
        <f>SUM(G52,J52,M52,P52,S52)</f>
        <v>0</v>
      </c>
      <c r="U52" s="65">
        <f t="shared" si="11"/>
        <v>0</v>
      </c>
      <c r="V52" s="79"/>
      <c r="W52" s="79"/>
    </row>
    <row r="53" spans="1:23" ht="15.75" x14ac:dyDescent="0.25">
      <c r="A53" s="31" t="s">
        <v>43</v>
      </c>
      <c r="B53" s="11" t="s">
        <v>45</v>
      </c>
      <c r="C53" s="17" t="s">
        <v>52</v>
      </c>
      <c r="D53" s="75">
        <v>0</v>
      </c>
      <c r="E53" s="32">
        <v>5</v>
      </c>
      <c r="F53" s="74"/>
      <c r="G53" s="18">
        <f t="shared" si="6"/>
        <v>0</v>
      </c>
      <c r="H53" s="32">
        <v>0</v>
      </c>
      <c r="I53" s="74">
        <v>0</v>
      </c>
      <c r="J53" s="16"/>
      <c r="K53" s="32">
        <v>0</v>
      </c>
      <c r="L53" s="74">
        <v>0</v>
      </c>
      <c r="M53" s="16">
        <f t="shared" si="8"/>
        <v>0</v>
      </c>
      <c r="N53" s="32">
        <v>0</v>
      </c>
      <c r="O53" s="74">
        <v>0</v>
      </c>
      <c r="P53" s="16">
        <f t="shared" si="9"/>
        <v>0</v>
      </c>
      <c r="Q53" s="32">
        <v>0</v>
      </c>
      <c r="R53" s="74">
        <v>0</v>
      </c>
      <c r="S53" s="16">
        <f t="shared" si="10"/>
        <v>0</v>
      </c>
      <c r="T53" s="42">
        <f>SUM(G53,J53,M53,P53,S53)</f>
        <v>0</v>
      </c>
      <c r="U53" s="65">
        <f t="shared" si="11"/>
        <v>0</v>
      </c>
      <c r="V53" s="79"/>
      <c r="W53" s="79"/>
    </row>
    <row r="54" spans="1:23" ht="16.5" thickBot="1" x14ac:dyDescent="0.3">
      <c r="A54" s="31" t="s">
        <v>44</v>
      </c>
      <c r="B54" s="11" t="s">
        <v>46</v>
      </c>
      <c r="C54" s="17" t="s">
        <v>51</v>
      </c>
      <c r="D54" s="75">
        <v>0</v>
      </c>
      <c r="E54" s="32">
        <v>20</v>
      </c>
      <c r="F54" s="74">
        <v>0</v>
      </c>
      <c r="G54" s="18">
        <f t="shared" si="6"/>
        <v>0</v>
      </c>
      <c r="H54" s="32">
        <v>20</v>
      </c>
      <c r="I54" s="74">
        <v>0</v>
      </c>
      <c r="J54" s="16">
        <f t="shared" ref="J54" si="12">H54*I54</f>
        <v>0</v>
      </c>
      <c r="K54" s="32">
        <v>20</v>
      </c>
      <c r="L54" s="74">
        <v>0</v>
      </c>
      <c r="M54" s="16">
        <f t="shared" si="8"/>
        <v>0</v>
      </c>
      <c r="N54" s="32">
        <v>20</v>
      </c>
      <c r="O54" s="74">
        <v>0</v>
      </c>
      <c r="P54" s="16">
        <f t="shared" si="9"/>
        <v>0</v>
      </c>
      <c r="Q54" s="32">
        <v>20</v>
      </c>
      <c r="R54" s="74">
        <v>0</v>
      </c>
      <c r="S54" s="16">
        <f t="shared" si="10"/>
        <v>0</v>
      </c>
      <c r="T54" s="42">
        <f>SUM(G54,J54,M54,P54,S54)</f>
        <v>0</v>
      </c>
      <c r="U54" s="65">
        <f t="shared" si="11"/>
        <v>0</v>
      </c>
      <c r="V54" s="79"/>
      <c r="W54" s="79"/>
    </row>
    <row r="55" spans="1:23" ht="16.5" thickBot="1" x14ac:dyDescent="0.3">
      <c r="A55" s="13"/>
      <c r="B55" s="14" t="s">
        <v>40</v>
      </c>
      <c r="C55" s="19"/>
      <c r="D55" s="19"/>
      <c r="E55" s="20"/>
      <c r="F55" s="35"/>
      <c r="G55" s="21">
        <f>SUBTOTAL(9,G49:G54)</f>
        <v>0</v>
      </c>
      <c r="H55" s="34"/>
      <c r="I55" s="34"/>
      <c r="J55" s="21">
        <f>SUBTOTAL(9,J49:J54)</f>
        <v>0</v>
      </c>
      <c r="K55" s="34"/>
      <c r="L55" s="33"/>
      <c r="M55" s="21">
        <f>SUBTOTAL(9,M49:M54)</f>
        <v>0</v>
      </c>
      <c r="N55" s="34"/>
      <c r="O55" s="33"/>
      <c r="P55" s="21">
        <f>SUBTOTAL(9,P49:P54)</f>
        <v>0</v>
      </c>
      <c r="Q55" s="34"/>
      <c r="R55" s="33"/>
      <c r="S55" s="21">
        <f>SUBTOTAL(9,S49:S54)</f>
        <v>0</v>
      </c>
      <c r="T55" s="82">
        <f>SUBTOTAL(9,T49:T54)</f>
        <v>0</v>
      </c>
      <c r="U55" s="85">
        <f>SUBTOTAL(9,U49:U54)</f>
        <v>0</v>
      </c>
      <c r="V55" s="83"/>
      <c r="W55" s="79"/>
    </row>
    <row r="56" spans="1:23" ht="15.75" x14ac:dyDescent="0.25">
      <c r="A56" s="13"/>
      <c r="B56" s="14" t="s">
        <v>2</v>
      </c>
      <c r="C56" s="19"/>
      <c r="D56" s="19"/>
      <c r="E56" s="20"/>
      <c r="F56" s="35"/>
      <c r="G56" s="36">
        <f>G55*0.15</f>
        <v>0</v>
      </c>
      <c r="H56" s="34"/>
      <c r="I56" s="33"/>
      <c r="J56" s="36">
        <f>J55*0.15</f>
        <v>0</v>
      </c>
      <c r="K56" s="34"/>
      <c r="L56" s="33"/>
      <c r="M56" s="36">
        <f>M55*0.15</f>
        <v>0</v>
      </c>
      <c r="N56" s="34"/>
      <c r="O56" s="33"/>
      <c r="P56" s="36">
        <f>P55*0.15</f>
        <v>0</v>
      </c>
      <c r="Q56" s="34"/>
      <c r="R56" s="33"/>
      <c r="S56" s="36">
        <f>S55*0.15</f>
        <v>0</v>
      </c>
      <c r="T56" s="36">
        <f>T55*0.15</f>
        <v>0</v>
      </c>
      <c r="U56" s="84"/>
      <c r="V56" s="80"/>
      <c r="W56" s="79"/>
    </row>
    <row r="57" spans="1:23" ht="16.5" thickBot="1" x14ac:dyDescent="0.3">
      <c r="A57" s="13"/>
      <c r="B57" s="14" t="s">
        <v>41</v>
      </c>
      <c r="C57" s="19"/>
      <c r="D57" s="19"/>
      <c r="E57" s="20"/>
      <c r="F57" s="35"/>
      <c r="G57" s="37">
        <f>G55+G56</f>
        <v>0</v>
      </c>
      <c r="H57" s="34"/>
      <c r="I57" s="33"/>
      <c r="J57" s="37">
        <f>J55+J56</f>
        <v>0</v>
      </c>
      <c r="K57" s="34"/>
      <c r="L57" s="33"/>
      <c r="M57" s="37">
        <f>M55+M56</f>
        <v>0</v>
      </c>
      <c r="N57" s="34"/>
      <c r="O57" s="33"/>
      <c r="P57" s="37">
        <f>P55+P56</f>
        <v>0</v>
      </c>
      <c r="Q57" s="34"/>
      <c r="R57" s="33"/>
      <c r="S57" s="37">
        <f>S55+S56</f>
        <v>0</v>
      </c>
      <c r="T57" s="37">
        <f>T55+T56</f>
        <v>0</v>
      </c>
      <c r="U57" s="66"/>
      <c r="V57" s="80"/>
      <c r="W57" s="79"/>
    </row>
    <row r="58" spans="1:23" ht="15.75" x14ac:dyDescent="0.25">
      <c r="A58" s="98"/>
      <c r="B58" s="99"/>
      <c r="C58" s="100"/>
      <c r="D58" s="100"/>
      <c r="E58" s="101"/>
      <c r="F58" s="101"/>
      <c r="G58" s="102"/>
      <c r="H58" s="103"/>
      <c r="I58" s="103"/>
      <c r="J58" s="102"/>
      <c r="K58" s="103"/>
      <c r="L58" s="103"/>
      <c r="M58" s="102"/>
      <c r="N58" s="102"/>
      <c r="O58" s="102"/>
      <c r="P58" s="102"/>
      <c r="Q58" s="102"/>
      <c r="R58" s="102"/>
      <c r="S58" s="102"/>
      <c r="T58" s="102"/>
      <c r="U58" s="104"/>
      <c r="V58" s="105"/>
      <c r="W58" s="105"/>
    </row>
    <row r="59" spans="1:23" s="92" customFormat="1" ht="15.75" x14ac:dyDescent="0.25">
      <c r="A59" s="90" t="s">
        <v>60</v>
      </c>
      <c r="B59" s="94"/>
      <c r="C59" s="91"/>
      <c r="D59" s="91"/>
      <c r="E59" s="89"/>
      <c r="F59" s="88"/>
      <c r="G59" s="23"/>
      <c r="H59" s="23"/>
      <c r="I59" s="23"/>
      <c r="J59" s="23"/>
      <c r="K59" s="23"/>
      <c r="L59" s="23"/>
      <c r="M59" s="40"/>
      <c r="N59" s="40"/>
      <c r="O59" s="40"/>
      <c r="P59" s="40"/>
      <c r="Q59" s="40"/>
      <c r="R59" s="40"/>
      <c r="S59" s="40"/>
    </row>
    <row r="60" spans="1:23" s="61" customFormat="1" ht="16.5" thickBot="1" x14ac:dyDescent="0.3">
      <c r="A60" s="29"/>
      <c r="B60" s="22"/>
      <c r="C60" s="41"/>
      <c r="D60" s="41"/>
      <c r="E60" s="23"/>
      <c r="F60" s="23"/>
      <c r="G60" s="23"/>
      <c r="H60" s="23"/>
      <c r="I60" s="23"/>
      <c r="J60" s="23"/>
      <c r="K60" s="23"/>
      <c r="L60" s="23"/>
      <c r="M60" s="40"/>
      <c r="N60" s="40"/>
      <c r="O60" s="40"/>
      <c r="P60" s="40"/>
      <c r="Q60" s="40"/>
      <c r="R60" s="40"/>
      <c r="S60" s="40"/>
    </row>
    <row r="61" spans="1:23" ht="16.5" thickBot="1" x14ac:dyDescent="0.3">
      <c r="A61" s="13"/>
      <c r="B61" s="14" t="s">
        <v>25</v>
      </c>
      <c r="C61" s="116"/>
      <c r="D61" s="117"/>
      <c r="E61" s="118"/>
      <c r="F61" s="119"/>
      <c r="G61" s="21">
        <f>G34+G54</f>
        <v>0</v>
      </c>
      <c r="H61" s="120"/>
      <c r="I61" s="121"/>
      <c r="J61" s="21">
        <f>J34+J54</f>
        <v>0</v>
      </c>
      <c r="K61" s="107"/>
      <c r="L61" s="108"/>
      <c r="M61" s="21">
        <f>M34+M54</f>
        <v>0</v>
      </c>
      <c r="N61" s="106"/>
      <c r="O61" s="106"/>
      <c r="P61" s="109">
        <f>P34+P54</f>
        <v>0</v>
      </c>
      <c r="Q61" s="122"/>
      <c r="R61" s="123"/>
      <c r="S61" s="85">
        <f t="shared" ref="S61:T63" si="13">S34+S54</f>
        <v>0</v>
      </c>
      <c r="T61" s="85">
        <f t="shared" si="13"/>
        <v>0</v>
      </c>
      <c r="U61" s="126"/>
      <c r="V61" s="105"/>
      <c r="W61" s="105"/>
    </row>
    <row r="62" spans="1:23" ht="16.5" thickBot="1" x14ac:dyDescent="0.3">
      <c r="A62" s="13"/>
      <c r="B62" s="14" t="s">
        <v>2</v>
      </c>
      <c r="C62" s="116"/>
      <c r="D62" s="117"/>
      <c r="E62" s="118"/>
      <c r="F62" s="119"/>
      <c r="G62" s="21">
        <f>G35+G55</f>
        <v>0</v>
      </c>
      <c r="H62" s="120"/>
      <c r="I62" s="121"/>
      <c r="J62" s="21">
        <f>J35+J55</f>
        <v>0</v>
      </c>
      <c r="K62" s="107"/>
      <c r="L62" s="108"/>
      <c r="M62" s="21">
        <f>M35+M55</f>
        <v>0</v>
      </c>
      <c r="N62" s="93"/>
      <c r="O62" s="93"/>
      <c r="P62" s="109">
        <f>P35+P55</f>
        <v>0</v>
      </c>
      <c r="Q62" s="124"/>
      <c r="R62" s="125"/>
      <c r="S62" s="85">
        <f t="shared" si="13"/>
        <v>0</v>
      </c>
      <c r="T62" s="85">
        <f t="shared" si="13"/>
        <v>0</v>
      </c>
      <c r="U62" s="127"/>
      <c r="V62" s="105"/>
      <c r="W62" s="105"/>
    </row>
    <row r="63" spans="1:23" ht="16.5" thickBot="1" x14ac:dyDescent="0.3">
      <c r="A63" s="13"/>
      <c r="B63" s="14" t="s">
        <v>26</v>
      </c>
      <c r="C63" s="116"/>
      <c r="D63" s="117"/>
      <c r="E63" s="118"/>
      <c r="F63" s="119"/>
      <c r="G63" s="21">
        <f>G36+G56</f>
        <v>0</v>
      </c>
      <c r="H63" s="120"/>
      <c r="I63" s="121"/>
      <c r="J63" s="21">
        <f>J36+J56</f>
        <v>0</v>
      </c>
      <c r="K63" s="107"/>
      <c r="L63" s="108"/>
      <c r="M63" s="85">
        <f>M36+M56</f>
        <v>0</v>
      </c>
      <c r="N63" s="93"/>
      <c r="O63" s="93"/>
      <c r="P63" s="109">
        <f>P36+P56</f>
        <v>0</v>
      </c>
      <c r="Q63" s="124"/>
      <c r="R63" s="125"/>
      <c r="S63" s="85">
        <f t="shared" si="13"/>
        <v>0</v>
      </c>
      <c r="T63" s="85">
        <f t="shared" si="13"/>
        <v>0</v>
      </c>
      <c r="U63" s="127"/>
      <c r="V63" s="105"/>
      <c r="W63" s="105"/>
    </row>
    <row r="64" spans="1:23" ht="15.75" x14ac:dyDescent="0.25">
      <c r="A64" s="98"/>
      <c r="B64" s="99"/>
      <c r="C64" s="100"/>
      <c r="D64" s="100"/>
      <c r="E64" s="101"/>
      <c r="F64" s="101"/>
      <c r="G64" s="102"/>
      <c r="H64" s="103"/>
      <c r="I64" s="103"/>
      <c r="J64" s="102"/>
      <c r="K64" s="103"/>
      <c r="L64" s="103"/>
      <c r="M64" s="102"/>
      <c r="N64" s="102"/>
      <c r="O64" s="102"/>
      <c r="P64" s="102"/>
      <c r="Q64" s="102"/>
      <c r="R64" s="102"/>
      <c r="S64" s="102"/>
      <c r="T64" s="102"/>
      <c r="U64" s="104"/>
      <c r="V64" s="105"/>
      <c r="W64" s="105"/>
    </row>
    <row r="65" spans="1:23" ht="15.75" x14ac:dyDescent="0.25">
      <c r="A65" s="98"/>
      <c r="B65" s="99"/>
      <c r="C65" s="100"/>
      <c r="D65" s="100"/>
      <c r="E65" s="101"/>
      <c r="F65" s="101"/>
      <c r="G65" s="102"/>
      <c r="H65" s="103"/>
      <c r="I65" s="103"/>
      <c r="J65" s="102"/>
      <c r="K65" s="103"/>
      <c r="L65" s="103"/>
      <c r="M65" s="102"/>
      <c r="N65" s="102"/>
      <c r="O65" s="102"/>
      <c r="P65" s="102"/>
      <c r="Q65" s="102"/>
      <c r="R65" s="102"/>
      <c r="S65" s="102"/>
      <c r="T65" s="102"/>
      <c r="U65" s="104"/>
      <c r="V65" s="105"/>
      <c r="W65" s="105"/>
    </row>
  </sheetData>
  <sheetProtection formatCells="0" formatColumns="0" formatRows="0" insertRows="0" deleteRows="0"/>
  <protectedRanges>
    <protectedRange sqref="V24:W33 V64:W65 V36:W39 V49:W58" name="Range6"/>
    <protectedRange sqref="L25:L29 O25:O29 R25:R29 L50:L54 O50:O54 R50:R54" name="Range5"/>
    <protectedRange sqref="I25:I29 I50:I54" name="Range4"/>
    <protectedRange sqref="H25:H29 K25:K29 N25:N29 Q25:Q29 H50:H54 K50:K54 N50:N54 Q50:Q54 A49:F54 A24:F29" name="Range3"/>
    <protectedRange sqref="C14:E20 C34:E34 C59:E59 C43:E45" name="Range2"/>
    <protectedRange sqref="B3:B5" name="Range1"/>
    <protectedRange sqref="V61:W63" name="Range6_1"/>
  </protectedRanges>
  <mergeCells count="15">
    <mergeCell ref="N22:P22"/>
    <mergeCell ref="Q22:S22"/>
    <mergeCell ref="H22:J22"/>
    <mergeCell ref="K22:M22"/>
    <mergeCell ref="C13:D13"/>
    <mergeCell ref="C14:D14"/>
    <mergeCell ref="C15:D15"/>
    <mergeCell ref="C16:D16"/>
    <mergeCell ref="E22:G22"/>
    <mergeCell ref="F14:F16"/>
    <mergeCell ref="E47:G47"/>
    <mergeCell ref="H47:J47"/>
    <mergeCell ref="K47:M47"/>
    <mergeCell ref="N47:P47"/>
    <mergeCell ref="Q47:S47"/>
  </mergeCells>
  <phoneticPr fontId="12" type="noConversion"/>
  <dataValidations count="2">
    <dataValidation type="decimal" operator="greaterThanOrEqual" allowBlank="1" showInputMessage="1" showErrorMessage="1" sqref="N25:O29 C14:D20 E25:F29 H25:I29 K25:L29 Q25:R29 C43:D45 N50:O54 E50:F54 H50:I54 K50:L54 Q50:R54 C34:D34 C59:D59" xr:uid="{00000000-0002-0000-0000-000000000000}">
      <formula1>0</formula1>
    </dataValidation>
    <dataValidation type="list" allowBlank="1" showInputMessage="1" showErrorMessage="1" sqref="E14:E20 E43:E45 E34 E59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5:A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Brian Matemane</cp:lastModifiedBy>
  <cp:lastPrinted>2020-07-02T18:44:36Z</cp:lastPrinted>
  <dcterms:created xsi:type="dcterms:W3CDTF">2017-06-15T23:28:53Z</dcterms:created>
  <dcterms:modified xsi:type="dcterms:W3CDTF">2021-08-20T06:59:44Z</dcterms:modified>
</cp:coreProperties>
</file>