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banksetaorg-my.sharepoint.com/personal/beaulad_bankseta_org_za/Documents/Desktop/2025.26/SCM 2025.26/2025.26 Tenders/QA Tender/"/>
    </mc:Choice>
  </mc:AlternateContent>
  <xr:revisionPtr revIDLastSave="0" documentId="14_{0166F0A9-72EF-4C07-BBF8-D7D7DFBD247A}" xr6:coauthVersionLast="47" xr6:coauthVersionMax="47" xr10:uidLastSave="{00000000-0000-0000-0000-000000000000}"/>
  <bookViews>
    <workbookView xWindow="-108" yWindow="-108" windowWidth="23256" windowHeight="12456" xr2:uid="{00000000-000D-0000-FFFF-FFFF00000000}"/>
  </bookViews>
  <sheets>
    <sheet name="Year 1 and Year 2" sheetId="8" r:id="rId1"/>
  </sheets>
  <definedNames>
    <definedName name="_xlnm.Print_Area" localSheetId="0">'Year 1 and Year 2'!$A$1:$O$34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8" l="1"/>
  <c r="G9" i="8"/>
  <c r="K9" i="8" s="1"/>
  <c r="J8" i="8"/>
  <c r="G8" i="8"/>
  <c r="G7" i="8"/>
  <c r="K7" i="8" s="1"/>
  <c r="K8" i="8" l="1"/>
  <c r="J17" i="8"/>
  <c r="J16" i="8"/>
  <c r="J15" i="8"/>
  <c r="G17" i="8"/>
  <c r="G16" i="8"/>
  <c r="G15" i="8"/>
  <c r="K15" i="8" s="1"/>
  <c r="K14" i="8"/>
  <c r="J14" i="8"/>
  <c r="I14" i="8"/>
  <c r="H14" i="8"/>
  <c r="G14" i="8"/>
  <c r="F14" i="8"/>
  <c r="E14" i="8"/>
  <c r="G6" i="8"/>
  <c r="K6" i="8" s="1"/>
  <c r="K16" i="8" l="1"/>
  <c r="K17" i="8"/>
  <c r="K10" i="8"/>
  <c r="J18" i="8"/>
  <c r="G18" i="8"/>
  <c r="K18" i="8" l="1"/>
  <c r="K20" i="8" s="1"/>
  <c r="G20" i="8"/>
  <c r="J20" i="8"/>
  <c r="J21" i="8" s="1"/>
  <c r="J22" i="8" s="1"/>
  <c r="G21" i="8" l="1"/>
  <c r="G22" i="8" s="1"/>
  <c r="K21" i="8"/>
  <c r="K2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Rapula Sathekge</author>
  </authors>
  <commentList>
    <comment ref="A29" authorId="0" shapeId="0" xr:uid="{B0CC48F6-F459-4F98-9CD1-B59FCC7B97D4}">
      <text>
        <r>
          <rPr>
            <b/>
            <sz val="9"/>
            <color indexed="81"/>
            <rFont val="Tahoma"/>
            <family val="2"/>
          </rPr>
          <t>Rapula Sathekge:</t>
        </r>
        <r>
          <rPr>
            <sz val="9"/>
            <color indexed="81"/>
            <rFont val="Tahoma"/>
            <family val="2"/>
          </rPr>
          <t xml:space="preserve">
The bidder must check the overal price to insure that the total is correct.</t>
        </r>
      </text>
    </comment>
  </commentList>
</comments>
</file>

<file path=xl/sharedStrings.xml><?xml version="1.0" encoding="utf-8"?>
<sst xmlns="http://schemas.openxmlformats.org/spreadsheetml/2006/main" count="35" uniqueCount="34">
  <si>
    <t>Other Items not included in above - BIDDER TO SPECIFY</t>
  </si>
  <si>
    <t>Total excluding VAT</t>
  </si>
  <si>
    <t>Notes:</t>
  </si>
  <si>
    <t>TOTAL BIDDING PRICE INCL VAT</t>
  </si>
  <si>
    <t>Pricing must cover all items detailed in the Terms of Reference</t>
  </si>
  <si>
    <t>Date:</t>
  </si>
  <si>
    <t>Signature</t>
  </si>
  <si>
    <t>Service Provider Name</t>
  </si>
  <si>
    <t>Name of Person Signing</t>
  </si>
  <si>
    <t xml:space="preserve">APPENDIX A - PRICING SHEET </t>
  </si>
  <si>
    <t>Service provider must complete blocks in yellow. Total values in this spreadsheet are automatically calculated and filled in.</t>
  </si>
  <si>
    <t>The total contract value will be based on the budgeted amount for this services</t>
  </si>
  <si>
    <t>Description</t>
  </si>
  <si>
    <t>UNIT PRICE ( Ex Vat) YEAR 1</t>
  </si>
  <si>
    <t>UNIT PRICE ( Ex Vat) YEAR 2</t>
  </si>
  <si>
    <t>TOTAL AMOUNT (Ex Vat) FOR 2 YEARS</t>
  </si>
  <si>
    <t>Pricing must remain firm for each year quoted period</t>
  </si>
  <si>
    <t>Subtotal</t>
  </si>
  <si>
    <t>TOTAL EXCLUDING VAT</t>
  </si>
  <si>
    <t>TOTAL AMOUNT YEAR 1 (Excluding VAT)</t>
  </si>
  <si>
    <t>TOTAL AMOUNT YEAR 2 (EXCLUDING VAT)</t>
  </si>
  <si>
    <t>Pricing must include Value Added Tax (VAT) where applicable.</t>
  </si>
  <si>
    <t>VAT if Applicable (If VAT registered or over VAT threshold)</t>
  </si>
  <si>
    <t>Facilitate the development of a new Debt Counselling occupational Qualification Assessment Specifications (QAS addenda), 1 exemplar including five (5) assessment tools and the memoranda.</t>
  </si>
  <si>
    <t xml:space="preserve">Not applicable </t>
  </si>
  <si>
    <t xml:space="preserve">Qty                                                                                        Year 1 (Number of qualification) </t>
  </si>
  <si>
    <t xml:space="preserve">Qty                                                                                        Year 2 (Number of qualification) </t>
  </si>
  <si>
    <t>APPOINTMENT OF A SERVICE PROVIDER TO PROVIDE OCCUPATION QUALIFICATION AND ASSESSMENT DEVELOPMENT.</t>
  </si>
  <si>
    <t>Bid No: BS/2025/RFB537</t>
  </si>
  <si>
    <t>QualificationAdvanced Occupational Diploma – Business Banker  - Facilitate the   review/development/realignment including the development of its Qualifications Assessment blueprint (QAS addendum), the exemplar as well as the current assessment tools and the memoranda.</t>
  </si>
  <si>
    <t xml:space="preserve">	Occupational Certificate:  - Facilitate the rectification of 3 occupational qualification that has not been registered and requires to be refined and populated onto the current QCTO templates.  Develop the Qualifications Assessment blueprint (QAS addendum), the exemplar as well as the assessment tools and the memoranda.</t>
  </si>
  <si>
    <t>Facilitate the development of the Qualification Assessment Specifications (QAS addenda), 1 exemplar including five (5) assessment tools for each qualification and the memoranda</t>
  </si>
  <si>
    <t xml:space="preserve">The service provider should check the final bid price after VAT  to ensure that it includes all items and all the years as per the TOR. </t>
  </si>
  <si>
    <t>OPTIONAL/ ADDITIONAl SUB TOTAL EXCLUDING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</si>
</sst>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R&quot;\ #,##0.00"/>
    <numFmt numFmtId="165" formatCode="&quot;R&quot;#,##0.00"/>
    <numFmt numFmtId="166" formatCode="_-* #,##0_-;\-* #,##0_-;_-* &quot;-&quot;??_-;_-@_-"/>
  </numFmts>
  <fonts count="24" x14ac:knownFonts="1">
    <font>
      <sz val="11"/>
      <color theme="1"/>
      <name val="Calibri"/>
      <family val="2"/>
      <scheme val="minor"/>
    </font>
    <font>
      <sz val="10"/>
      <name val="Arial"/>
      <family val="2"/>
    </font>
    <font>
      <sz val="14"/>
      <color indexed="8"/>
      <name val="Arial"/>
      <family val="2"/>
    </font>
    <font>
      <b/>
      <u/>
      <sz val="14"/>
      <color indexed="8"/>
      <name val="Arial"/>
      <family val="2"/>
    </font>
    <font>
      <sz val="14"/>
      <color theme="1"/>
      <name val="Calibri"/>
      <family val="2"/>
      <scheme val="minor"/>
    </font>
    <font>
      <b/>
      <u/>
      <sz val="14"/>
      <color rgb="FFFF0000"/>
      <name val="Arial"/>
      <family val="2"/>
    </font>
    <font>
      <b/>
      <sz val="12"/>
      <color indexed="9"/>
      <name val="Arial"/>
      <family val="2"/>
    </font>
    <font>
      <sz val="12"/>
      <color indexed="8"/>
      <name val="Arial"/>
      <family val="2"/>
    </font>
    <font>
      <b/>
      <u/>
      <sz val="12"/>
      <color indexed="8"/>
      <name val="Arial"/>
      <family val="2"/>
    </font>
    <font>
      <b/>
      <u/>
      <sz val="12"/>
      <color rgb="FFFF0000"/>
      <name val="Arial"/>
      <family val="2"/>
    </font>
    <font>
      <sz val="12"/>
      <color theme="1"/>
      <name val="Arial"/>
      <family val="2"/>
    </font>
    <font>
      <b/>
      <sz val="12"/>
      <color indexed="8"/>
      <name val="Arial"/>
      <family val="2"/>
    </font>
    <font>
      <b/>
      <sz val="12"/>
      <color theme="1"/>
      <name val="Arial"/>
      <family val="2"/>
    </font>
    <font>
      <b/>
      <u/>
      <sz val="12"/>
      <name val="Arial"/>
      <family val="2"/>
    </font>
    <font>
      <sz val="12"/>
      <name val="Arial"/>
      <family val="2"/>
    </font>
    <font>
      <b/>
      <u/>
      <sz val="12"/>
      <color theme="1"/>
      <name val="Arial"/>
      <family val="2"/>
    </font>
    <font>
      <sz val="11"/>
      <color theme="1"/>
      <name val="Calibri"/>
      <family val="2"/>
      <scheme val="minor"/>
    </font>
    <font>
      <b/>
      <sz val="14"/>
      <color theme="1"/>
      <name val="Calibri"/>
      <family val="2"/>
      <scheme val="minor"/>
    </font>
    <font>
      <b/>
      <sz val="11"/>
      <color indexed="8"/>
      <name val="Arial"/>
      <family val="2"/>
    </font>
    <font>
      <b/>
      <sz val="11"/>
      <color indexed="9"/>
      <name val="Arial"/>
      <family val="2"/>
    </font>
    <font>
      <sz val="9"/>
      <color indexed="81"/>
      <name val="Tahoma"/>
      <family val="2"/>
    </font>
    <font>
      <b/>
      <sz val="9"/>
      <color indexed="81"/>
      <name val="Tahoma"/>
      <family val="2"/>
    </font>
    <font>
      <sz val="14"/>
      <name val="Calibri"/>
      <family val="2"/>
      <scheme val="minor"/>
    </font>
    <font>
      <b/>
      <sz val="12"/>
      <name val="Arial"/>
      <family val="2"/>
    </font>
  </fonts>
  <fills count="9">
    <fill>
      <patternFill patternType="none"/>
    </fill>
    <fill>
      <patternFill patternType="gray125"/>
    </fill>
    <fill>
      <patternFill patternType="solid">
        <fgColor indexed="56"/>
        <bgColor indexed="64"/>
      </patternFill>
    </fill>
    <fill>
      <patternFill patternType="solid">
        <fgColor theme="0"/>
        <bgColor indexed="64"/>
      </patternFill>
    </fill>
    <fill>
      <patternFill patternType="solid">
        <fgColor indexed="13"/>
        <bgColor indexed="64"/>
      </patternFill>
    </fill>
    <fill>
      <patternFill patternType="solid">
        <fgColor indexed="44"/>
        <bgColor indexed="64"/>
      </patternFill>
    </fill>
    <fill>
      <patternFill patternType="solid">
        <fgColor theme="4" tint="0.79998168889431442"/>
        <bgColor indexed="64"/>
      </patternFill>
    </fill>
    <fill>
      <patternFill patternType="solid">
        <fgColor rgb="FFFFFF99"/>
        <bgColor indexed="64"/>
      </patternFill>
    </fill>
    <fill>
      <patternFill patternType="solid">
        <fgColor theme="4" tint="0.39997558519241921"/>
        <bgColor indexed="64"/>
      </patternFill>
    </fill>
  </fills>
  <borders count="72">
    <border>
      <left/>
      <right/>
      <top/>
      <bottom/>
      <diagonal/>
    </border>
    <border>
      <left/>
      <right/>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thin">
        <color indexed="64"/>
      </right>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ck">
        <color indexed="64"/>
      </left>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top style="double">
        <color indexed="64"/>
      </top>
      <bottom style="medium">
        <color indexed="64"/>
      </bottom>
      <diagonal/>
    </border>
    <border>
      <left/>
      <right/>
      <top style="double">
        <color indexed="64"/>
      </top>
      <bottom style="medium">
        <color indexed="64"/>
      </bottom>
      <diagonal/>
    </border>
    <border>
      <left style="thick">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style="thin">
        <color indexed="64"/>
      </right>
      <top style="double">
        <color indexed="64"/>
      </top>
      <bottom/>
      <diagonal/>
    </border>
    <border>
      <left/>
      <right/>
      <top style="thick">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ck">
        <color indexed="64"/>
      </left>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top style="double">
        <color indexed="64"/>
      </top>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double">
        <color indexed="64"/>
      </top>
      <bottom style="medium">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43" fontId="16" fillId="0" borderId="0" applyFont="0" applyFill="0" applyBorder="0" applyAlignment="0" applyProtection="0"/>
  </cellStyleXfs>
  <cellXfs count="121">
    <xf numFmtId="0" fontId="0" fillId="0" borderId="0" xfId="0"/>
    <xf numFmtId="0" fontId="2" fillId="0" borderId="0" xfId="0" applyFont="1" applyAlignment="1">
      <alignment horizontal="left"/>
    </xf>
    <xf numFmtId="0" fontId="3" fillId="0" borderId="0" xfId="0" applyFont="1" applyAlignment="1">
      <alignment vertical="center"/>
    </xf>
    <xf numFmtId="0" fontId="4" fillId="0" borderId="0" xfId="0" applyFont="1"/>
    <xf numFmtId="4" fontId="4" fillId="0" borderId="0" xfId="0" applyNumberFormat="1" applyFont="1"/>
    <xf numFmtId="0" fontId="5" fillId="0" borderId="0" xfId="0" applyFont="1" applyAlignment="1">
      <alignment vertical="center"/>
    </xf>
    <xf numFmtId="0" fontId="6" fillId="2" borderId="2" xfId="0" applyFont="1" applyFill="1" applyBorder="1" applyAlignment="1">
      <alignment horizontal="center" vertical="center" wrapText="1"/>
    </xf>
    <xf numFmtId="0" fontId="7" fillId="0" borderId="0" xfId="0" applyFont="1" applyAlignment="1">
      <alignment horizontal="left"/>
    </xf>
    <xf numFmtId="0" fontId="8" fillId="0" borderId="0" xfId="0" applyFont="1"/>
    <xf numFmtId="0" fontId="9" fillId="0" borderId="0" xfId="0" applyFont="1"/>
    <xf numFmtId="0" fontId="10" fillId="0" borderId="0" xfId="0" applyFont="1"/>
    <xf numFmtId="0" fontId="11" fillId="3" borderId="27" xfId="0" applyFont="1" applyFill="1" applyBorder="1" applyAlignment="1">
      <alignment horizontal="left" wrapText="1"/>
    </xf>
    <xf numFmtId="0" fontId="11" fillId="3" borderId="11" xfId="0" applyFont="1" applyFill="1" applyBorder="1" applyAlignment="1">
      <alignment horizontal="left" wrapText="1"/>
    </xf>
    <xf numFmtId="0" fontId="11" fillId="3" borderId="4" xfId="0" applyFont="1" applyFill="1" applyBorder="1" applyAlignment="1">
      <alignment horizontal="left" wrapText="1"/>
    </xf>
    <xf numFmtId="0" fontId="13" fillId="0" borderId="0" xfId="1" applyFont="1" applyAlignment="1">
      <alignment horizontal="left"/>
    </xf>
    <xf numFmtId="0" fontId="12" fillId="3" borderId="0" xfId="0" applyFont="1" applyFill="1" applyAlignment="1">
      <alignment horizontal="center" vertical="center" wrapText="1"/>
    </xf>
    <xf numFmtId="164" fontId="11" fillId="3" borderId="0" xfId="0" applyNumberFormat="1" applyFont="1" applyFill="1" applyAlignment="1">
      <alignment horizontal="left"/>
    </xf>
    <xf numFmtId="0" fontId="13" fillId="0" borderId="17" xfId="0" applyFont="1" applyBorder="1" applyAlignment="1">
      <alignment horizontal="left" wrapText="1"/>
    </xf>
    <xf numFmtId="0" fontId="15" fillId="0" borderId="0" xfId="0" applyFont="1"/>
    <xf numFmtId="0" fontId="11" fillId="5" borderId="0" xfId="0" applyFont="1" applyFill="1" applyAlignment="1">
      <alignment horizontal="left" wrapText="1"/>
    </xf>
    <xf numFmtId="164" fontId="11" fillId="4" borderId="33" xfId="0" applyNumberFormat="1" applyFont="1" applyFill="1" applyBorder="1" applyAlignment="1" applyProtection="1">
      <alignment horizontal="left" vertical="center"/>
      <protection locked="0"/>
    </xf>
    <xf numFmtId="164" fontId="11" fillId="7" borderId="3" xfId="0" applyNumberFormat="1" applyFont="1" applyFill="1" applyBorder="1" applyAlignment="1" applyProtection="1">
      <alignment horizontal="center"/>
      <protection locked="0"/>
    </xf>
    <xf numFmtId="164" fontId="11" fillId="7" borderId="3" xfId="0" applyNumberFormat="1" applyFont="1" applyFill="1" applyBorder="1" applyAlignment="1" applyProtection="1">
      <alignment horizontal="left"/>
      <protection locked="0"/>
    </xf>
    <xf numFmtId="165" fontId="11" fillId="6" borderId="40" xfId="0" applyNumberFormat="1" applyFont="1" applyFill="1" applyBorder="1" applyAlignment="1">
      <alignment horizontal="center" wrapText="1"/>
    </xf>
    <xf numFmtId="164" fontId="11" fillId="3" borderId="42" xfId="0" applyNumberFormat="1" applyFont="1" applyFill="1" applyBorder="1" applyAlignment="1" applyProtection="1">
      <alignment horizontal="right" vertical="center"/>
      <protection locked="0"/>
    </xf>
    <xf numFmtId="0" fontId="6" fillId="2" borderId="4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1" fillId="5" borderId="41" xfId="0" applyFont="1" applyFill="1" applyBorder="1" applyAlignment="1">
      <alignment wrapText="1"/>
    </xf>
    <xf numFmtId="166" fontId="11" fillId="7" borderId="39" xfId="2" applyNumberFormat="1" applyFont="1" applyFill="1" applyBorder="1" applyAlignment="1" applyProtection="1">
      <alignment horizontal="right"/>
      <protection locked="0"/>
    </xf>
    <xf numFmtId="164" fontId="11" fillId="3" borderId="41" xfId="0" applyNumberFormat="1" applyFont="1" applyFill="1" applyBorder="1" applyAlignment="1" applyProtection="1">
      <alignment horizontal="right" vertical="center"/>
      <protection locked="0"/>
    </xf>
    <xf numFmtId="165" fontId="11" fillId="6" borderId="50" xfId="0" applyNumberFormat="1" applyFont="1" applyFill="1" applyBorder="1" applyAlignment="1">
      <alignment horizontal="center" wrapText="1"/>
    </xf>
    <xf numFmtId="164" fontId="11" fillId="3" borderId="23" xfId="0" applyNumberFormat="1" applyFont="1" applyFill="1" applyBorder="1" applyAlignment="1" applyProtection="1">
      <alignment horizontal="right" vertical="center"/>
      <protection locked="0"/>
    </xf>
    <xf numFmtId="0" fontId="6" fillId="2" borderId="51" xfId="0" applyFont="1" applyFill="1" applyBorder="1" applyAlignment="1">
      <alignment horizontal="center" vertical="center" wrapText="1"/>
    </xf>
    <xf numFmtId="0" fontId="7" fillId="7" borderId="21" xfId="0" applyFont="1" applyFill="1" applyBorder="1" applyAlignment="1" applyProtection="1">
      <alignment horizontal="left"/>
      <protection locked="0"/>
    </xf>
    <xf numFmtId="0" fontId="17" fillId="0" borderId="0" xfId="0" applyFont="1"/>
    <xf numFmtId="0" fontId="14" fillId="7" borderId="16" xfId="0" applyFont="1" applyFill="1" applyBorder="1" applyProtection="1">
      <protection locked="0"/>
    </xf>
    <xf numFmtId="0" fontId="14" fillId="7" borderId="31" xfId="0" applyFont="1" applyFill="1" applyBorder="1" applyProtection="1">
      <protection locked="0"/>
    </xf>
    <xf numFmtId="0" fontId="14" fillId="7" borderId="32" xfId="0" applyFont="1" applyFill="1" applyBorder="1" applyProtection="1">
      <protection locked="0"/>
    </xf>
    <xf numFmtId="0" fontId="7" fillId="7" borderId="19" xfId="0" applyFont="1" applyFill="1" applyBorder="1" applyProtection="1">
      <protection locked="0"/>
    </xf>
    <xf numFmtId="0" fontId="7" fillId="7" borderId="22" xfId="0" applyFont="1" applyFill="1" applyBorder="1" applyProtection="1">
      <protection locked="0"/>
    </xf>
    <xf numFmtId="0" fontId="18" fillId="5" borderId="57" xfId="0" applyFont="1" applyFill="1" applyBorder="1" applyAlignment="1">
      <alignment wrapText="1"/>
    </xf>
    <xf numFmtId="0" fontId="10" fillId="0" borderId="29" xfId="0" applyFont="1" applyBorder="1" applyAlignment="1">
      <alignment horizontal="center"/>
    </xf>
    <xf numFmtId="0" fontId="10" fillId="0" borderId="34" xfId="0" applyFont="1" applyBorder="1" applyAlignment="1">
      <alignment horizontal="center"/>
    </xf>
    <xf numFmtId="0" fontId="7" fillId="3" borderId="28" xfId="0" applyFont="1" applyFill="1" applyBorder="1" applyAlignment="1">
      <alignment horizontal="center"/>
    </xf>
    <xf numFmtId="0" fontId="10" fillId="0" borderId="0" xfId="0" applyFont="1" applyAlignment="1">
      <alignment horizontal="center"/>
    </xf>
    <xf numFmtId="164" fontId="11" fillId="3" borderId="62" xfId="0" applyNumberFormat="1" applyFont="1" applyFill="1" applyBorder="1" applyAlignment="1">
      <alignment horizontal="center"/>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8" fillId="5" borderId="0" xfId="0" applyFont="1" applyFill="1" applyAlignment="1">
      <alignment horizontal="left" wrapText="1"/>
    </xf>
    <xf numFmtId="0" fontId="18" fillId="5" borderId="67" xfId="0" applyFont="1" applyFill="1" applyBorder="1" applyAlignment="1">
      <alignment wrapText="1"/>
    </xf>
    <xf numFmtId="165" fontId="11" fillId="6" borderId="20" xfId="0" applyNumberFormat="1" applyFont="1" applyFill="1" applyBorder="1" applyAlignment="1">
      <alignment horizontal="center" wrapText="1"/>
    </xf>
    <xf numFmtId="165" fontId="11" fillId="6" borderId="32" xfId="0" applyNumberFormat="1" applyFont="1" applyFill="1" applyBorder="1" applyAlignment="1">
      <alignment horizontal="center" wrapText="1"/>
    </xf>
    <xf numFmtId="0" fontId="19" fillId="2" borderId="68" xfId="0" applyFont="1" applyFill="1" applyBorder="1" applyAlignment="1">
      <alignment horizontal="center" vertical="center" wrapText="1"/>
    </xf>
    <xf numFmtId="0" fontId="19" fillId="2" borderId="69" xfId="0" applyFont="1" applyFill="1" applyBorder="1" applyAlignment="1">
      <alignment horizontal="center" vertical="center" wrapText="1"/>
    </xf>
    <xf numFmtId="0" fontId="18" fillId="5" borderId="70" xfId="0" applyFont="1" applyFill="1" applyBorder="1" applyAlignment="1">
      <alignment wrapText="1"/>
    </xf>
    <xf numFmtId="165" fontId="11" fillId="6" borderId="71" xfId="0" applyNumberFormat="1" applyFont="1" applyFill="1" applyBorder="1" applyAlignment="1">
      <alignment horizontal="center" wrapText="1"/>
    </xf>
    <xf numFmtId="164" fontId="11" fillId="7" borderId="57" xfId="0" applyNumberFormat="1" applyFont="1" applyFill="1" applyBorder="1" applyAlignment="1" applyProtection="1">
      <alignment horizontal="center"/>
      <protection locked="0"/>
    </xf>
    <xf numFmtId="0" fontId="11" fillId="7" borderId="6" xfId="0" applyFont="1" applyFill="1" applyBorder="1" applyAlignment="1" applyProtection="1">
      <alignment horizontal="left"/>
      <protection locked="0"/>
    </xf>
    <xf numFmtId="0" fontId="11" fillId="7" borderId="12" xfId="0" applyFont="1" applyFill="1" applyBorder="1" applyAlignment="1" applyProtection="1">
      <alignment horizontal="left"/>
      <protection locked="0"/>
    </xf>
    <xf numFmtId="0" fontId="18" fillId="5" borderId="20" xfId="0" applyFont="1" applyFill="1" applyBorder="1" applyAlignment="1">
      <alignment horizontal="left" wrapText="1"/>
    </xf>
    <xf numFmtId="0" fontId="18" fillId="5" borderId="16" xfId="0" applyFont="1" applyFill="1" applyBorder="1" applyAlignment="1">
      <alignment horizontal="left" wrapText="1"/>
    </xf>
    <xf numFmtId="0" fontId="18" fillId="5" borderId="58" xfId="0" applyFont="1" applyFill="1" applyBorder="1" applyAlignment="1">
      <alignment horizontal="left" wrapText="1"/>
    </xf>
    <xf numFmtId="0" fontId="8" fillId="0" borderId="0" xfId="0" applyFont="1" applyAlignment="1">
      <alignment horizontal="left" vertical="center" wrapText="1"/>
    </xf>
    <xf numFmtId="0" fontId="11" fillId="0" borderId="1" xfId="0" applyFont="1" applyBorder="1" applyAlignment="1">
      <alignment horizontal="left"/>
    </xf>
    <xf numFmtId="0" fontId="11" fillId="0" borderId="0" xfId="0" applyFont="1" applyAlignment="1">
      <alignment horizontal="left"/>
    </xf>
    <xf numFmtId="0" fontId="6" fillId="2" borderId="2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18" fillId="5" borderId="57" xfId="0" applyFont="1" applyFill="1" applyBorder="1" applyAlignment="1">
      <alignment horizontal="center" wrapText="1"/>
    </xf>
    <xf numFmtId="0" fontId="13" fillId="0" borderId="17" xfId="0" applyFont="1" applyBorder="1" applyAlignment="1">
      <alignment horizontal="left" vertical="center" wrapText="1"/>
    </xf>
    <xf numFmtId="0" fontId="14" fillId="0" borderId="25" xfId="1" applyFont="1" applyBorder="1" applyAlignment="1">
      <alignment horizontal="left"/>
    </xf>
    <xf numFmtId="0" fontId="14" fillId="0" borderId="15" xfId="1" applyFont="1" applyBorder="1" applyAlignment="1">
      <alignment horizontal="left"/>
    </xf>
    <xf numFmtId="0" fontId="14" fillId="0" borderId="26" xfId="1" applyFont="1" applyBorder="1" applyAlignment="1">
      <alignment horizontal="left"/>
    </xf>
    <xf numFmtId="0" fontId="14" fillId="0" borderId="16" xfId="1" applyFont="1" applyBorder="1" applyAlignment="1">
      <alignment horizontal="left"/>
    </xf>
    <xf numFmtId="0" fontId="12" fillId="3" borderId="0" xfId="0" applyFont="1" applyFill="1" applyAlignment="1">
      <alignment horizontal="center" vertical="center" wrapText="1"/>
    </xf>
    <xf numFmtId="15" fontId="14" fillId="7" borderId="54" xfId="0" applyNumberFormat="1" applyFont="1" applyFill="1" applyBorder="1" applyAlignment="1" applyProtection="1">
      <alignment horizontal="center"/>
      <protection locked="0"/>
    </xf>
    <xf numFmtId="15" fontId="14" fillId="7" borderId="55" xfId="0" applyNumberFormat="1" applyFont="1" applyFill="1" applyBorder="1" applyAlignment="1" applyProtection="1">
      <alignment horizontal="center"/>
      <protection locked="0"/>
    </xf>
    <xf numFmtId="15" fontId="14" fillId="7" borderId="56" xfId="0" applyNumberFormat="1" applyFont="1" applyFill="1" applyBorder="1" applyAlignment="1" applyProtection="1">
      <alignment horizontal="center"/>
      <protection locked="0"/>
    </xf>
    <xf numFmtId="0" fontId="14" fillId="0" borderId="26" xfId="1" applyFont="1" applyFill="1" applyBorder="1" applyAlignment="1">
      <alignment horizontal="left"/>
    </xf>
    <xf numFmtId="0" fontId="14" fillId="0" borderId="53" xfId="1" applyFont="1" applyFill="1" applyBorder="1" applyAlignment="1">
      <alignment horizontal="left"/>
    </xf>
    <xf numFmtId="0" fontId="14" fillId="0" borderId="16" xfId="1" applyFont="1" applyFill="1" applyBorder="1" applyAlignment="1">
      <alignment horizontal="left"/>
    </xf>
    <xf numFmtId="0" fontId="14" fillId="0" borderId="0" xfId="0" applyFont="1" applyFill="1"/>
    <xf numFmtId="0" fontId="22" fillId="0" borderId="0" xfId="0" applyFont="1" applyFill="1"/>
    <xf numFmtId="0" fontId="23" fillId="3" borderId="59" xfId="0" applyFont="1" applyFill="1" applyBorder="1" applyAlignment="1">
      <alignment horizontal="left" wrapText="1"/>
    </xf>
    <xf numFmtId="0" fontId="23" fillId="3" borderId="60" xfId="0" applyFont="1" applyFill="1" applyBorder="1" applyAlignment="1">
      <alignment horizontal="left" wrapText="1"/>
    </xf>
    <xf numFmtId="0" fontId="23" fillId="3" borderId="61" xfId="0" applyFont="1" applyFill="1" applyBorder="1" applyAlignment="1">
      <alignment horizontal="left" wrapText="1"/>
    </xf>
    <xf numFmtId="0" fontId="11" fillId="8" borderId="8" xfId="0" applyFont="1" applyFill="1" applyBorder="1" applyAlignment="1">
      <alignment horizontal="left" wrapText="1"/>
    </xf>
    <xf numFmtId="0" fontId="11" fillId="8" borderId="9" xfId="0" applyFont="1" applyFill="1" applyBorder="1" applyAlignment="1">
      <alignment horizontal="left" wrapText="1"/>
    </xf>
    <xf numFmtId="0" fontId="11" fillId="8" borderId="13" xfId="0" applyFont="1" applyFill="1" applyBorder="1" applyAlignment="1">
      <alignment horizontal="left" wrapText="1"/>
    </xf>
    <xf numFmtId="164" fontId="11" fillId="8" borderId="45" xfId="0" applyNumberFormat="1" applyFont="1" applyFill="1" applyBorder="1" applyAlignment="1">
      <alignment horizontal="left"/>
    </xf>
    <xf numFmtId="164" fontId="11" fillId="8" borderId="46" xfId="0" applyNumberFormat="1" applyFont="1" applyFill="1" applyBorder="1" applyAlignment="1">
      <alignment horizontal="left"/>
    </xf>
    <xf numFmtId="164" fontId="11" fillId="8" borderId="47" xfId="0" applyNumberFormat="1" applyFont="1" applyFill="1" applyBorder="1" applyAlignment="1">
      <alignment horizontal="left"/>
    </xf>
    <xf numFmtId="164" fontId="11" fillId="8" borderId="48" xfId="0" applyNumberFormat="1" applyFont="1" applyFill="1" applyBorder="1" applyAlignment="1">
      <alignment horizontal="center"/>
    </xf>
    <xf numFmtId="164" fontId="11" fillId="8" borderId="46" xfId="0" applyNumberFormat="1" applyFont="1" applyFill="1" applyBorder="1" applyAlignment="1">
      <alignment horizontal="center"/>
    </xf>
    <xf numFmtId="164" fontId="11" fillId="8" borderId="47" xfId="0" applyNumberFormat="1" applyFont="1" applyFill="1" applyBorder="1" applyAlignment="1">
      <alignment horizontal="center"/>
    </xf>
    <xf numFmtId="164" fontId="11" fillId="8" borderId="52" xfId="0" applyNumberFormat="1" applyFont="1" applyFill="1" applyBorder="1" applyAlignment="1">
      <alignment horizontal="center"/>
    </xf>
    <xf numFmtId="0" fontId="11" fillId="8" borderId="0" xfId="0" applyFont="1" applyFill="1" applyAlignment="1">
      <alignment horizontal="left"/>
    </xf>
    <xf numFmtId="0" fontId="11" fillId="8" borderId="30" xfId="0" applyFont="1" applyFill="1" applyBorder="1" applyAlignment="1">
      <alignment horizontal="center" wrapText="1"/>
    </xf>
    <xf numFmtId="0" fontId="11" fillId="8" borderId="12" xfId="0" applyFont="1" applyFill="1" applyBorder="1" applyAlignment="1">
      <alignment horizontal="center" wrapText="1"/>
    </xf>
    <xf numFmtId="0" fontId="11" fillId="8" borderId="7" xfId="0" applyFont="1" applyFill="1" applyBorder="1" applyAlignment="1">
      <alignment horizontal="center" wrapText="1"/>
    </xf>
    <xf numFmtId="0" fontId="11" fillId="8" borderId="7" xfId="0" applyFont="1" applyFill="1" applyBorder="1" applyAlignment="1">
      <alignment horizontal="center" wrapText="1"/>
    </xf>
    <xf numFmtId="165" fontId="12" fillId="8" borderId="18" xfId="0" applyNumberFormat="1" applyFont="1" applyFill="1" applyBorder="1" applyAlignment="1">
      <alignment horizontal="center"/>
    </xf>
    <xf numFmtId="0" fontId="12" fillId="8" borderId="0" xfId="0" applyFont="1" applyFill="1" applyAlignment="1">
      <alignment horizontal="center"/>
    </xf>
    <xf numFmtId="164" fontId="11" fillId="8" borderId="5" xfId="0" applyNumberFormat="1" applyFont="1" applyFill="1" applyBorder="1" applyAlignment="1">
      <alignment horizontal="center"/>
    </xf>
    <xf numFmtId="164" fontId="12" fillId="8" borderId="18" xfId="0" applyNumberFormat="1" applyFont="1" applyFill="1" applyBorder="1" applyAlignment="1">
      <alignment horizontal="center"/>
    </xf>
    <xf numFmtId="0" fontId="12" fillId="8" borderId="63" xfId="0" applyFont="1" applyFill="1" applyBorder="1" applyAlignment="1">
      <alignment horizontal="left" vertical="center" wrapText="1"/>
    </xf>
    <xf numFmtId="0" fontId="12" fillId="8" borderId="64" xfId="0" applyFont="1" applyFill="1" applyBorder="1" applyAlignment="1">
      <alignment horizontal="left" vertical="center" wrapText="1"/>
    </xf>
    <xf numFmtId="0" fontId="12" fillId="8" borderId="65" xfId="0" applyFont="1" applyFill="1" applyBorder="1" applyAlignment="1">
      <alignment horizontal="left" vertical="center" wrapText="1"/>
    </xf>
    <xf numFmtId="165" fontId="12" fillId="8" borderId="38" xfId="0" applyNumberFormat="1" applyFont="1" applyFill="1" applyBorder="1" applyAlignment="1">
      <alignment horizontal="center"/>
    </xf>
    <xf numFmtId="0" fontId="12" fillId="8" borderId="66" xfId="0" applyFont="1" applyFill="1" applyBorder="1" applyAlignment="1">
      <alignment horizontal="center"/>
    </xf>
    <xf numFmtId="164" fontId="11" fillId="8" borderId="37" xfId="0" applyNumberFormat="1" applyFont="1" applyFill="1" applyBorder="1" applyAlignment="1">
      <alignment horizontal="center"/>
    </xf>
    <xf numFmtId="0" fontId="11" fillId="8" borderId="0" xfId="0" applyFont="1" applyFill="1" applyAlignment="1">
      <alignment horizontal="left" wrapText="1"/>
    </xf>
    <xf numFmtId="0" fontId="11" fillId="8" borderId="41" xfId="0" applyFont="1" applyFill="1" applyBorder="1" applyAlignment="1">
      <alignment wrapText="1"/>
    </xf>
    <xf numFmtId="164" fontId="11" fillId="8" borderId="33" xfId="0" applyNumberFormat="1" applyFont="1" applyFill="1" applyBorder="1" applyAlignment="1" applyProtection="1">
      <alignment horizontal="left" vertical="center"/>
      <protection locked="0"/>
    </xf>
    <xf numFmtId="164" fontId="11" fillId="8" borderId="42" xfId="0" applyNumberFormat="1" applyFont="1" applyFill="1" applyBorder="1" applyAlignment="1" applyProtection="1">
      <alignment horizontal="center" vertical="center"/>
      <protection locked="0"/>
    </xf>
    <xf numFmtId="164" fontId="11" fillId="8" borderId="41" xfId="0" applyNumberFormat="1" applyFont="1" applyFill="1" applyBorder="1" applyAlignment="1" applyProtection="1">
      <alignment horizontal="right" vertical="center"/>
      <protection locked="0"/>
    </xf>
    <xf numFmtId="164" fontId="11" fillId="8" borderId="23" xfId="0" applyNumberFormat="1" applyFont="1" applyFill="1" applyBorder="1" applyAlignment="1" applyProtection="1">
      <alignment horizontal="center" vertical="center"/>
      <protection locked="0"/>
    </xf>
  </cellXfs>
  <cellStyles count="3">
    <cellStyle name="Comma" xfId="2" builtinId="3"/>
    <cellStyle name="Normal" xfId="0" builtinId="0"/>
    <cellStyle name="Normal 2" xfId="1" xr:uid="{00000000-0005-0000-0000-000001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7620</xdr:rowOff>
    </xdr:from>
    <xdr:to>
      <xdr:col>0</xdr:col>
      <xdr:colOff>1943734</xdr:colOff>
      <xdr:row>3</xdr:row>
      <xdr:rowOff>563245</xdr:rowOff>
    </xdr:to>
    <xdr:pic>
      <xdr:nvPicPr>
        <xdr:cNvPr id="2" name="Picture 1" descr="BANKSETA-logo">
          <a:extLst>
            <a:ext uri="{FF2B5EF4-FFF2-40B4-BE49-F238E27FC236}">
              <a16:creationId xmlns:a16="http://schemas.microsoft.com/office/drawing/2014/main" id="{8035CBCE-9DCA-4671-A516-5C4FCBDBD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620"/>
          <a:ext cx="1920874" cy="2658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B0B6F-6280-42F5-A285-A5414BA68081}">
  <sheetPr>
    <pageSetUpPr fitToPage="1"/>
  </sheetPr>
  <dimension ref="A1:P34"/>
  <sheetViews>
    <sheetView tabSelected="1" topLeftCell="A31" zoomScaleNormal="100" zoomScaleSheetLayoutView="25" workbookViewId="0">
      <selection activeCell="J38" sqref="J38"/>
    </sheetView>
  </sheetViews>
  <sheetFormatPr defaultColWidth="9.109375" defaultRowHeight="50.1" customHeight="1" x14ac:dyDescent="0.35"/>
  <cols>
    <col min="1" max="1" width="55.33203125" style="3" customWidth="1"/>
    <col min="2" max="2" width="14.44140625" style="3" customWidth="1"/>
    <col min="3" max="3" width="5.44140625" style="3" customWidth="1"/>
    <col min="4" max="4" width="0.21875" style="3" customWidth="1"/>
    <col min="5" max="11" width="17.88671875" style="3" customWidth="1"/>
    <col min="12" max="13" width="9.109375" style="3"/>
    <col min="14" max="14" width="0.44140625" style="3" customWidth="1"/>
    <col min="15" max="15" width="9.109375" style="3" hidden="1" customWidth="1"/>
    <col min="16" max="16" width="13.109375" style="3" bestFit="1" customWidth="1"/>
    <col min="17" max="16384" width="9.109375" style="3"/>
  </cols>
  <sheetData>
    <row r="1" spans="1:12" ht="50.1" customHeight="1" x14ac:dyDescent="0.35">
      <c r="A1" s="1"/>
      <c r="B1" s="5" t="s">
        <v>9</v>
      </c>
      <c r="C1" s="2"/>
      <c r="D1" s="2"/>
      <c r="E1" s="2"/>
      <c r="F1" s="2"/>
      <c r="G1" s="2"/>
      <c r="H1" s="2"/>
      <c r="I1" s="2"/>
      <c r="J1" s="2"/>
      <c r="K1" s="2"/>
      <c r="L1" s="2"/>
    </row>
    <row r="2" spans="1:12" ht="66" customHeight="1" x14ac:dyDescent="0.35">
      <c r="A2" s="7"/>
      <c r="B2" s="65" t="s">
        <v>27</v>
      </c>
      <c r="C2" s="65"/>
      <c r="D2" s="65"/>
      <c r="E2" s="65"/>
      <c r="F2" s="65"/>
      <c r="G2" s="65"/>
      <c r="H2" s="65"/>
      <c r="I2" s="65"/>
      <c r="J2" s="65"/>
      <c r="K2" s="65"/>
      <c r="L2" s="2"/>
    </row>
    <row r="3" spans="1:12" ht="50.1" customHeight="1" x14ac:dyDescent="0.35">
      <c r="A3" s="7"/>
      <c r="B3" s="8" t="s">
        <v>28</v>
      </c>
      <c r="C3" s="8"/>
      <c r="D3" s="8"/>
      <c r="E3" s="18"/>
      <c r="F3" s="9"/>
      <c r="G3" s="10"/>
      <c r="H3" s="10"/>
      <c r="I3" s="8"/>
      <c r="J3" s="10"/>
      <c r="K3" s="10"/>
    </row>
    <row r="4" spans="1:12" ht="50.1" customHeight="1" thickBot="1" x14ac:dyDescent="0.4">
      <c r="A4" s="7"/>
      <c r="B4" s="66"/>
      <c r="C4" s="66"/>
      <c r="D4" s="66"/>
      <c r="E4" s="67"/>
      <c r="F4" s="67"/>
      <c r="G4" s="67"/>
      <c r="H4" s="67"/>
      <c r="I4" s="67"/>
      <c r="J4" s="10"/>
      <c r="K4" s="10"/>
    </row>
    <row r="5" spans="1:12" ht="70.2" customHeight="1" thickTop="1" thickBot="1" x14ac:dyDescent="0.4">
      <c r="A5" s="68" t="s">
        <v>12</v>
      </c>
      <c r="B5" s="69"/>
      <c r="C5" s="69"/>
      <c r="D5" s="69"/>
      <c r="E5" s="46" t="s">
        <v>25</v>
      </c>
      <c r="F5" s="47" t="s">
        <v>13</v>
      </c>
      <c r="G5" s="48" t="s">
        <v>19</v>
      </c>
      <c r="H5" s="49" t="s">
        <v>26</v>
      </c>
      <c r="I5" s="55" t="s">
        <v>14</v>
      </c>
      <c r="J5" s="56" t="s">
        <v>20</v>
      </c>
      <c r="K5" s="50" t="s">
        <v>15</v>
      </c>
    </row>
    <row r="6" spans="1:12" ht="55.2" customHeight="1" x14ac:dyDescent="0.35">
      <c r="A6" s="62" t="s">
        <v>29</v>
      </c>
      <c r="B6" s="63"/>
      <c r="C6" s="63"/>
      <c r="D6" s="64"/>
      <c r="E6" s="40">
        <v>1</v>
      </c>
      <c r="F6" s="21">
        <v>0</v>
      </c>
      <c r="G6" s="53">
        <f>+E6*F6</f>
        <v>0</v>
      </c>
      <c r="H6" s="72" t="s">
        <v>24</v>
      </c>
      <c r="I6" s="72"/>
      <c r="J6" s="72"/>
      <c r="K6" s="54">
        <f>G6</f>
        <v>0</v>
      </c>
    </row>
    <row r="7" spans="1:12" ht="86.4" customHeight="1" x14ac:dyDescent="0.35">
      <c r="A7" s="62" t="s">
        <v>30</v>
      </c>
      <c r="B7" s="63"/>
      <c r="C7" s="63"/>
      <c r="D7" s="64"/>
      <c r="E7" s="40">
        <v>1</v>
      </c>
      <c r="F7" s="21">
        <v>0</v>
      </c>
      <c r="G7" s="53">
        <f>+E7*F7</f>
        <v>0</v>
      </c>
      <c r="H7" s="72" t="s">
        <v>24</v>
      </c>
      <c r="I7" s="72"/>
      <c r="J7" s="72"/>
      <c r="K7" s="54">
        <f>G7</f>
        <v>0</v>
      </c>
    </row>
    <row r="8" spans="1:12" ht="51.6" customHeight="1" x14ac:dyDescent="0.35">
      <c r="A8" s="62" t="s">
        <v>23</v>
      </c>
      <c r="B8" s="63"/>
      <c r="C8" s="63"/>
      <c r="D8" s="64"/>
      <c r="E8" s="40">
        <v>1</v>
      </c>
      <c r="F8" s="21">
        <v>0</v>
      </c>
      <c r="G8" s="23">
        <f>+E8*F8</f>
        <v>0</v>
      </c>
      <c r="H8" s="57">
        <v>1</v>
      </c>
      <c r="I8" s="59">
        <v>0</v>
      </c>
      <c r="J8" s="58">
        <f>H8*I8</f>
        <v>0</v>
      </c>
      <c r="K8" s="30">
        <f>G8+J8</f>
        <v>0</v>
      </c>
    </row>
    <row r="9" spans="1:12" ht="69.599999999999994" customHeight="1" x14ac:dyDescent="0.35">
      <c r="A9" s="51" t="s">
        <v>31</v>
      </c>
      <c r="B9" s="51"/>
      <c r="C9" s="51"/>
      <c r="D9" s="51"/>
      <c r="E9" s="40">
        <v>1</v>
      </c>
      <c r="F9" s="21">
        <v>0</v>
      </c>
      <c r="G9" s="23">
        <f>+E9*F9</f>
        <v>0</v>
      </c>
      <c r="H9" s="52">
        <v>1</v>
      </c>
      <c r="I9" s="59">
        <v>0</v>
      </c>
      <c r="J9" s="23">
        <f>H9*I9</f>
        <v>0</v>
      </c>
      <c r="K9" s="30">
        <f>G9+J9</f>
        <v>0</v>
      </c>
    </row>
    <row r="10" spans="1:12" ht="38.4" customHeight="1" thickBot="1" x14ac:dyDescent="0.4">
      <c r="A10" s="115" t="s">
        <v>17</v>
      </c>
      <c r="B10" s="115"/>
      <c r="C10" s="115"/>
      <c r="D10" s="115"/>
      <c r="E10" s="116"/>
      <c r="F10" s="117"/>
      <c r="G10" s="118"/>
      <c r="H10" s="119"/>
      <c r="I10" s="117"/>
      <c r="J10" s="118"/>
      <c r="K10" s="120">
        <f>K6+K7+K8</f>
        <v>0</v>
      </c>
    </row>
    <row r="11" spans="1:12" ht="49.8" hidden="1" customHeight="1" thickBot="1" x14ac:dyDescent="0.4">
      <c r="A11" s="19"/>
      <c r="B11" s="19"/>
      <c r="C11" s="19"/>
      <c r="D11" s="19"/>
      <c r="E11" s="27"/>
      <c r="F11" s="20"/>
      <c r="G11" s="24"/>
      <c r="H11" s="29"/>
      <c r="I11" s="20"/>
      <c r="J11" s="24"/>
      <c r="K11" s="31"/>
    </row>
    <row r="12" spans="1:12" ht="49.8" hidden="1" customHeight="1" thickBot="1" x14ac:dyDescent="0.4">
      <c r="A12" s="19"/>
      <c r="B12" s="19"/>
      <c r="C12" s="19"/>
      <c r="D12" s="19"/>
      <c r="E12" s="27"/>
      <c r="F12" s="20"/>
      <c r="G12" s="24"/>
      <c r="H12" s="29"/>
      <c r="I12" s="20"/>
      <c r="J12" s="24"/>
      <c r="K12" s="31"/>
    </row>
    <row r="13" spans="1:12" ht="49.8" hidden="1" customHeight="1" thickBot="1" x14ac:dyDescent="0.4">
      <c r="A13" s="19"/>
      <c r="B13" s="19"/>
      <c r="C13" s="19"/>
      <c r="D13" s="19"/>
      <c r="E13" s="27"/>
      <c r="F13" s="20"/>
      <c r="G13" s="24"/>
      <c r="H13" s="29"/>
      <c r="I13" s="20"/>
      <c r="J13" s="24"/>
      <c r="K13" s="31"/>
    </row>
    <row r="14" spans="1:12" ht="73.8" customHeight="1" thickTop="1" thickBot="1" x14ac:dyDescent="0.4">
      <c r="A14" s="70" t="s">
        <v>0</v>
      </c>
      <c r="B14" s="71"/>
      <c r="C14" s="71"/>
      <c r="D14" s="71"/>
      <c r="E14" s="25" t="str">
        <f t="shared" ref="E14:K14" si="0">+E5</f>
        <v xml:space="preserve">Qty                                                                                        Year 1 (Number of qualification) </v>
      </c>
      <c r="F14" s="6" t="str">
        <f t="shared" si="0"/>
        <v>UNIT PRICE ( Ex Vat) YEAR 1</v>
      </c>
      <c r="G14" s="26" t="str">
        <f t="shared" si="0"/>
        <v>TOTAL AMOUNT YEAR 1 (Excluding VAT)</v>
      </c>
      <c r="H14" s="25" t="str">
        <f t="shared" si="0"/>
        <v xml:space="preserve">Qty                                                                                        Year 2 (Number of qualification) </v>
      </c>
      <c r="I14" s="6" t="str">
        <f t="shared" si="0"/>
        <v>UNIT PRICE ( Ex Vat) YEAR 2</v>
      </c>
      <c r="J14" s="26" t="str">
        <f t="shared" si="0"/>
        <v>TOTAL AMOUNT YEAR 2 (EXCLUDING VAT)</v>
      </c>
      <c r="K14" s="32" t="str">
        <f t="shared" si="0"/>
        <v>TOTAL AMOUNT (Ex Vat) FOR 2 YEARS</v>
      </c>
    </row>
    <row r="15" spans="1:12" ht="48.6" customHeight="1" x14ac:dyDescent="0.35">
      <c r="A15" s="60">
        <v>1</v>
      </c>
      <c r="B15" s="61"/>
      <c r="C15" s="61"/>
      <c r="D15" s="61"/>
      <c r="E15" s="28">
        <v>0</v>
      </c>
      <c r="F15" s="22">
        <v>0</v>
      </c>
      <c r="G15" s="23">
        <f t="shared" ref="G15:G17" si="1">+E15*F15</f>
        <v>0</v>
      </c>
      <c r="H15" s="28">
        <v>0</v>
      </c>
      <c r="I15" s="22">
        <v>0</v>
      </c>
      <c r="J15" s="23">
        <f t="shared" ref="J15:J17" si="2">+I15*H15</f>
        <v>0</v>
      </c>
      <c r="K15" s="30">
        <f>+G15+J15</f>
        <v>0</v>
      </c>
    </row>
    <row r="16" spans="1:12" ht="48.6" customHeight="1" x14ac:dyDescent="0.35">
      <c r="A16" s="60">
        <v>2</v>
      </c>
      <c r="B16" s="61"/>
      <c r="C16" s="61"/>
      <c r="D16" s="61"/>
      <c r="E16" s="28">
        <v>0</v>
      </c>
      <c r="F16" s="22">
        <v>0</v>
      </c>
      <c r="G16" s="23">
        <f t="shared" si="1"/>
        <v>0</v>
      </c>
      <c r="H16" s="28">
        <v>0</v>
      </c>
      <c r="I16" s="22">
        <v>0</v>
      </c>
      <c r="J16" s="23">
        <f t="shared" si="2"/>
        <v>0</v>
      </c>
      <c r="K16" s="30">
        <f>+G16+J16</f>
        <v>0</v>
      </c>
    </row>
    <row r="17" spans="1:16" ht="48.6" customHeight="1" thickBot="1" x14ac:dyDescent="0.4">
      <c r="A17" s="60">
        <v>3</v>
      </c>
      <c r="B17" s="61"/>
      <c r="C17" s="61"/>
      <c r="D17" s="61"/>
      <c r="E17" s="28">
        <v>0</v>
      </c>
      <c r="F17" s="22">
        <v>0</v>
      </c>
      <c r="G17" s="23">
        <f t="shared" si="1"/>
        <v>0</v>
      </c>
      <c r="H17" s="28">
        <v>0</v>
      </c>
      <c r="I17" s="22">
        <v>0</v>
      </c>
      <c r="J17" s="23">
        <f t="shared" si="2"/>
        <v>0</v>
      </c>
      <c r="K17" s="30">
        <f>+G17+J17</f>
        <v>0</v>
      </c>
    </row>
    <row r="18" spans="1:16" ht="48.6" customHeight="1" thickTop="1" thickBot="1" x14ac:dyDescent="0.4">
      <c r="A18" s="90" t="s">
        <v>33</v>
      </c>
      <c r="B18" s="91"/>
      <c r="C18" s="92"/>
      <c r="D18" s="93"/>
      <c r="E18" s="94"/>
      <c r="F18" s="95"/>
      <c r="G18" s="96">
        <f>SUM(G15:G17)</f>
        <v>0</v>
      </c>
      <c r="H18" s="97"/>
      <c r="I18" s="98"/>
      <c r="J18" s="96">
        <f>SUM(J15:J17)</f>
        <v>0</v>
      </c>
      <c r="K18" s="99">
        <f>SUM(K15:K17)</f>
        <v>0</v>
      </c>
    </row>
    <row r="19" spans="1:16" ht="48.6" customHeight="1" x14ac:dyDescent="0.35">
      <c r="A19" s="7"/>
      <c r="B19" s="7"/>
      <c r="C19" s="11"/>
      <c r="D19" s="12"/>
      <c r="E19" s="13"/>
      <c r="F19" s="13"/>
      <c r="G19" s="41"/>
      <c r="H19" s="42"/>
      <c r="I19" s="43"/>
      <c r="J19" s="41"/>
      <c r="K19" s="41"/>
      <c r="P19" s="4"/>
    </row>
    <row r="20" spans="1:16" s="34" customFormat="1" ht="48.6" customHeight="1" x14ac:dyDescent="0.35">
      <c r="A20" s="100" t="s">
        <v>18</v>
      </c>
      <c r="B20" s="100"/>
      <c r="C20" s="101" t="s">
        <v>1</v>
      </c>
      <c r="D20" s="102"/>
      <c r="E20" s="103"/>
      <c r="F20" s="104"/>
      <c r="G20" s="105">
        <f>+G18+G10</f>
        <v>0</v>
      </c>
      <c r="H20" s="106"/>
      <c r="I20" s="107"/>
      <c r="J20" s="108">
        <f>+J18+J10</f>
        <v>0</v>
      </c>
      <c r="K20" s="108">
        <f>K10+K18</f>
        <v>0</v>
      </c>
    </row>
    <row r="21" spans="1:16" ht="48.6" customHeight="1" thickBot="1" x14ac:dyDescent="0.4">
      <c r="A21" s="7"/>
      <c r="B21" s="7"/>
      <c r="C21" s="87" t="s">
        <v>22</v>
      </c>
      <c r="D21" s="88"/>
      <c r="E21" s="88"/>
      <c r="F21" s="89"/>
      <c r="G21" s="23">
        <f>+G20*0.15</f>
        <v>0</v>
      </c>
      <c r="H21" s="44"/>
      <c r="I21" s="45"/>
      <c r="J21" s="23">
        <f>+J20*0.15</f>
        <v>0</v>
      </c>
      <c r="K21" s="23">
        <f>+K20*0.15</f>
        <v>0</v>
      </c>
    </row>
    <row r="22" spans="1:16" ht="48.6" customHeight="1" thickBot="1" x14ac:dyDescent="0.4">
      <c r="A22" s="7"/>
      <c r="B22" s="7"/>
      <c r="C22" s="109" t="s">
        <v>3</v>
      </c>
      <c r="D22" s="110"/>
      <c r="E22" s="110"/>
      <c r="F22" s="111"/>
      <c r="G22" s="112">
        <f>+G20+G21</f>
        <v>0</v>
      </c>
      <c r="H22" s="113"/>
      <c r="I22" s="114"/>
      <c r="J22" s="112">
        <f>+J20+J21</f>
        <v>0</v>
      </c>
      <c r="K22" s="112">
        <f>+K20+K21</f>
        <v>0</v>
      </c>
    </row>
    <row r="23" spans="1:16" ht="24.6" customHeight="1" x14ac:dyDescent="0.35">
      <c r="A23" s="14" t="s">
        <v>2</v>
      </c>
      <c r="B23" s="14"/>
      <c r="C23" s="78"/>
      <c r="D23" s="78"/>
      <c r="E23" s="78"/>
      <c r="F23" s="15"/>
      <c r="G23" s="10"/>
      <c r="H23" s="10"/>
      <c r="I23" s="16"/>
      <c r="J23" s="10"/>
      <c r="K23" s="10"/>
    </row>
    <row r="24" spans="1:16" ht="24.6" customHeight="1" x14ac:dyDescent="0.35">
      <c r="A24" s="74" t="s">
        <v>4</v>
      </c>
      <c r="B24" s="75"/>
      <c r="C24" s="75"/>
      <c r="D24" s="75"/>
      <c r="E24" s="75"/>
      <c r="F24" s="75"/>
      <c r="G24" s="75"/>
      <c r="H24" s="75"/>
      <c r="I24" s="75"/>
      <c r="J24" s="10"/>
      <c r="K24" s="10"/>
    </row>
    <row r="25" spans="1:16" ht="24.6" customHeight="1" x14ac:dyDescent="0.35">
      <c r="A25" s="74" t="s">
        <v>16</v>
      </c>
      <c r="B25" s="75"/>
      <c r="C25" s="75"/>
      <c r="D25" s="75"/>
      <c r="E25" s="75"/>
      <c r="F25" s="75"/>
      <c r="G25" s="75"/>
      <c r="H25" s="75"/>
      <c r="I25" s="75"/>
      <c r="J25" s="10"/>
      <c r="K25" s="10"/>
    </row>
    <row r="26" spans="1:16" ht="24.6" customHeight="1" x14ac:dyDescent="0.35">
      <c r="A26" s="76" t="s">
        <v>21</v>
      </c>
      <c r="B26" s="77"/>
      <c r="C26" s="77"/>
      <c r="D26" s="77"/>
      <c r="E26" s="77"/>
      <c r="F26" s="77"/>
      <c r="G26" s="77"/>
      <c r="H26" s="77"/>
      <c r="I26" s="77"/>
      <c r="J26" s="10"/>
      <c r="K26" s="10"/>
    </row>
    <row r="27" spans="1:16" ht="24.6" customHeight="1" x14ac:dyDescent="0.35">
      <c r="A27" s="76" t="s">
        <v>11</v>
      </c>
      <c r="B27" s="77"/>
      <c r="C27" s="77"/>
      <c r="D27" s="77"/>
      <c r="E27" s="77"/>
      <c r="F27" s="77"/>
      <c r="G27" s="77"/>
      <c r="H27" s="77"/>
      <c r="I27" s="77"/>
      <c r="J27" s="10"/>
      <c r="K27" s="10"/>
    </row>
    <row r="28" spans="1:16" ht="24.6" customHeight="1" x14ac:dyDescent="0.35">
      <c r="A28" s="76" t="s">
        <v>10</v>
      </c>
      <c r="B28" s="77"/>
      <c r="C28" s="77"/>
      <c r="D28" s="77"/>
      <c r="E28" s="77"/>
      <c r="F28" s="77"/>
      <c r="G28" s="77"/>
      <c r="H28" s="77"/>
      <c r="I28" s="77"/>
      <c r="J28" s="10"/>
      <c r="K28" s="10"/>
    </row>
    <row r="29" spans="1:16" s="86" customFormat="1" ht="24.6" customHeight="1" thickBot="1" x14ac:dyDescent="0.4">
      <c r="A29" s="82" t="s">
        <v>32</v>
      </c>
      <c r="B29" s="83"/>
      <c r="C29" s="83"/>
      <c r="D29" s="83"/>
      <c r="E29" s="83"/>
      <c r="F29" s="83"/>
      <c r="G29" s="84"/>
      <c r="H29" s="84"/>
      <c r="I29" s="84"/>
      <c r="J29" s="85"/>
      <c r="K29" s="85"/>
    </row>
    <row r="30" spans="1:16" ht="34.200000000000003" customHeight="1" x14ac:dyDescent="0.35">
      <c r="A30" s="17" t="s">
        <v>5</v>
      </c>
      <c r="B30" s="79"/>
      <c r="C30" s="80"/>
      <c r="D30" s="80"/>
      <c r="E30" s="80"/>
      <c r="F30" s="81"/>
      <c r="G30" s="10"/>
      <c r="H30" s="10"/>
      <c r="I30" s="7"/>
      <c r="J30" s="10"/>
      <c r="K30" s="10"/>
    </row>
    <row r="31" spans="1:16" ht="34.200000000000003" customHeight="1" x14ac:dyDescent="0.35">
      <c r="A31" s="17" t="s">
        <v>7</v>
      </c>
      <c r="B31" s="36"/>
      <c r="C31" s="35"/>
      <c r="D31" s="35"/>
      <c r="E31" s="35"/>
      <c r="F31" s="37"/>
      <c r="G31" s="10"/>
      <c r="H31" s="10"/>
      <c r="I31" s="7"/>
      <c r="J31" s="10"/>
      <c r="K31" s="10"/>
    </row>
    <row r="32" spans="1:16" ht="34.200000000000003" customHeight="1" x14ac:dyDescent="0.35">
      <c r="A32" s="17" t="s">
        <v>8</v>
      </c>
      <c r="B32" s="36"/>
      <c r="C32" s="35"/>
      <c r="D32" s="35"/>
      <c r="E32" s="35"/>
      <c r="F32" s="37"/>
      <c r="G32" s="10"/>
      <c r="H32" s="10"/>
      <c r="I32" s="7"/>
      <c r="J32" s="10"/>
      <c r="K32" s="10"/>
    </row>
    <row r="33" spans="1:11" ht="34.200000000000003" customHeight="1" x14ac:dyDescent="0.35">
      <c r="A33" s="73" t="s">
        <v>6</v>
      </c>
      <c r="B33" s="36"/>
      <c r="C33" s="35"/>
      <c r="D33" s="35"/>
      <c r="E33" s="35"/>
      <c r="F33" s="37"/>
      <c r="G33" s="10"/>
      <c r="H33" s="10"/>
      <c r="I33" s="7"/>
      <c r="J33" s="10"/>
      <c r="K33" s="10"/>
    </row>
    <row r="34" spans="1:11" ht="34.200000000000003" customHeight="1" thickBot="1" x14ac:dyDescent="0.4">
      <c r="A34" s="73"/>
      <c r="B34" s="33"/>
      <c r="C34" s="38"/>
      <c r="D34" s="38"/>
      <c r="E34" s="38"/>
      <c r="F34" s="39"/>
      <c r="G34" s="10"/>
      <c r="H34" s="10"/>
      <c r="I34" s="7"/>
      <c r="J34" s="10"/>
      <c r="K34" s="10"/>
    </row>
  </sheetData>
  <mergeCells count="25">
    <mergeCell ref="A33:A34"/>
    <mergeCell ref="A6:D6"/>
    <mergeCell ref="A24:I24"/>
    <mergeCell ref="A25:I25"/>
    <mergeCell ref="A26:I26"/>
    <mergeCell ref="A27:I27"/>
    <mergeCell ref="A28:I28"/>
    <mergeCell ref="A18:C18"/>
    <mergeCell ref="C20:E20"/>
    <mergeCell ref="C23:E23"/>
    <mergeCell ref="C21:F21"/>
    <mergeCell ref="C22:F22"/>
    <mergeCell ref="B30:F30"/>
    <mergeCell ref="A29:I29"/>
    <mergeCell ref="A16:D16"/>
    <mergeCell ref="A17:D17"/>
    <mergeCell ref="A7:D7"/>
    <mergeCell ref="A8:D8"/>
    <mergeCell ref="B2:K2"/>
    <mergeCell ref="B4:I4"/>
    <mergeCell ref="A5:D5"/>
    <mergeCell ref="A14:D14"/>
    <mergeCell ref="A15:D15"/>
    <mergeCell ref="H6:J6"/>
    <mergeCell ref="H7:J7"/>
  </mergeCells>
  <pageMargins left="0.7" right="0.7" top="0.75" bottom="0.75" header="0.3" footer="0.3"/>
  <pageSetup paperSize="9" scale="39" fitToHeight="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yracuseOfficeCustomData>{"createMode":"plain_doc","forceRefresh":"0"}</SyracuseOfficeCustomData>
</file>

<file path=customXml/itemProps1.xml><?xml version="1.0" encoding="utf-8"?>
<ds:datastoreItem xmlns:ds="http://schemas.openxmlformats.org/officeDocument/2006/customXml" ds:itemID="{4661175A-14D1-4272-9719-474E04808CB4}">
  <ds:schemaRefs/>
</ds:datastoreItem>
</file>

<file path=docMetadata/LabelInfo.xml><?xml version="1.0" encoding="utf-8"?>
<clbl:labelList xmlns:clbl="http://schemas.microsoft.com/office/2020/mipLabelMetadata">
  <clbl:label id="{d574e40e-00be-474f-9a07-38ce77bc3011}" enabled="1" method="Standard" siteId="{b23e616c-123f-4dbd-b946-f59a6d2734a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Year 1 and Year 2</vt:lpstr>
      <vt:lpstr>'Year 1 and Year 2'!Print_Area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Marcus Dimba</dc:creator>
  <cp:keywords/>
  <dc:description/>
  <cp:lastModifiedBy>Beaula Dziruni</cp:lastModifiedBy>
  <cp:revision/>
  <cp:lastPrinted>2020-02-27T08:16:43Z</cp:lastPrinted>
  <dcterms:created xsi:type="dcterms:W3CDTF">2018-09-17T11:00:08Z</dcterms:created>
  <dcterms:modified xsi:type="dcterms:W3CDTF">2025-08-26T14:11:51Z</dcterms:modified>
  <cp:category/>
  <cp:contentStatus/>
</cp:coreProperties>
</file>