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amrc-my.sharepoint.com/personal/ysiroqo_mrc_ac_za/Documents/Documents/"/>
    </mc:Choice>
  </mc:AlternateContent>
  <xr:revisionPtr revIDLastSave="0" documentId="8_{C93699D6-1083-4EA9-98E5-3C4C63E809BC}" xr6:coauthVersionLast="45" xr6:coauthVersionMax="45" xr10:uidLastSave="{00000000-0000-0000-0000-000000000000}"/>
  <workbookProtection workbookAlgorithmName="SHA-512" workbookHashValue="hh+VYKq3xlGJdQ3dG2I03fDzP+dAKaLUJuU0l3qcQlebzPU8xs5/5HnxglaySBKcxEzeTyVePl1yAyk1KU+8JQ==" workbookSaltValue="phAAPKyw+wRn/BFefj32BQ==" workbookSpinCount="100000" lockStructure="1"/>
  <bookViews>
    <workbookView xWindow="-110" yWindow="-110" windowWidth="19420" windowHeight="10420" xr2:uid="{00000000-000D-0000-FFFF-FFFF00000000}"/>
  </bookViews>
  <sheets>
    <sheet name="WESTERN CAPE" sheetId="1" r:id="rId1"/>
    <sheet name="GAUTENG)" sheetId="5" r:id="rId2"/>
    <sheet name="KWAZULU-NATAL" sheetId="2" r:id="rId3"/>
    <sheet name="Part 4 - Bid Price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04" i="1" l="1"/>
  <c r="G105" i="1"/>
  <c r="G106" i="1"/>
  <c r="G107" i="1"/>
  <c r="H107" i="1" s="1"/>
  <c r="G108" i="1"/>
  <c r="G109" i="1"/>
  <c r="G110" i="1"/>
  <c r="G111" i="1"/>
  <c r="G112" i="1"/>
  <c r="H112" i="1" s="1"/>
  <c r="H116" i="1" s="1"/>
  <c r="C3" i="4" s="1"/>
  <c r="G113" i="1"/>
  <c r="H113" i="1" s="1"/>
  <c r="G114" i="1"/>
  <c r="H105" i="1"/>
  <c r="H106" i="1"/>
  <c r="H108" i="1"/>
  <c r="H109" i="1"/>
  <c r="H110" i="1"/>
  <c r="H111" i="1"/>
  <c r="H114" i="1"/>
  <c r="G101" i="5" l="1"/>
  <c r="H101" i="5" s="1"/>
  <c r="G100" i="5"/>
  <c r="H100" i="5" s="1"/>
  <c r="G99" i="5"/>
  <c r="H99" i="5" s="1"/>
  <c r="G98" i="5"/>
  <c r="H98" i="5" s="1"/>
  <c r="G97" i="5"/>
  <c r="H97" i="5" s="1"/>
  <c r="G96" i="5"/>
  <c r="H96" i="5" s="1"/>
  <c r="G95" i="5"/>
  <c r="H95" i="5" s="1"/>
  <c r="G94" i="5"/>
  <c r="H94" i="5" s="1"/>
  <c r="G93" i="5"/>
  <c r="H93" i="5" s="1"/>
  <c r="G92" i="5"/>
  <c r="H92" i="5" s="1"/>
  <c r="H91" i="5"/>
  <c r="G91" i="5"/>
  <c r="G90" i="5"/>
  <c r="H90" i="5" s="1"/>
  <c r="G89" i="5"/>
  <c r="H89" i="5" s="1"/>
  <c r="G88" i="5"/>
  <c r="H88" i="5" s="1"/>
  <c r="G87" i="5"/>
  <c r="H87" i="5" s="1"/>
  <c r="G86" i="5"/>
  <c r="H86" i="5" s="1"/>
  <c r="G85" i="5"/>
  <c r="H85" i="5" s="1"/>
  <c r="G84" i="5"/>
  <c r="H84" i="5" s="1"/>
  <c r="G83" i="5"/>
  <c r="H83" i="5" s="1"/>
  <c r="G82" i="5"/>
  <c r="H82" i="5" s="1"/>
  <c r="G81" i="5"/>
  <c r="H81" i="5" s="1"/>
  <c r="G80" i="5"/>
  <c r="H80" i="5" s="1"/>
  <c r="G79" i="5"/>
  <c r="H79" i="5" s="1"/>
  <c r="G78" i="5"/>
  <c r="H78" i="5" s="1"/>
  <c r="G77" i="5"/>
  <c r="H77" i="5" s="1"/>
  <c r="G76" i="5"/>
  <c r="H76" i="5" s="1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G69" i="5"/>
  <c r="H69" i="5" s="1"/>
  <c r="G68" i="5"/>
  <c r="H68" i="5" s="1"/>
  <c r="G67" i="5"/>
  <c r="H67" i="5" s="1"/>
  <c r="G66" i="5"/>
  <c r="H66" i="5" s="1"/>
  <c r="G65" i="5"/>
  <c r="H65" i="5" s="1"/>
  <c r="G64" i="5"/>
  <c r="H64" i="5" s="1"/>
  <c r="G63" i="5"/>
  <c r="H63" i="5" s="1"/>
  <c r="G62" i="5"/>
  <c r="H62" i="5" s="1"/>
  <c r="G61" i="5"/>
  <c r="H61" i="5" s="1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G54" i="5"/>
  <c r="H54" i="5" s="1"/>
  <c r="G53" i="5"/>
  <c r="H53" i="5" s="1"/>
  <c r="G52" i="5"/>
  <c r="H52" i="5" s="1"/>
  <c r="G51" i="5"/>
  <c r="H51" i="5" s="1"/>
  <c r="G50" i="5"/>
  <c r="H50" i="5" s="1"/>
  <c r="G49" i="5"/>
  <c r="H49" i="5" s="1"/>
  <c r="G48" i="5"/>
  <c r="H48" i="5" s="1"/>
  <c r="G47" i="5"/>
  <c r="H47" i="5" s="1"/>
  <c r="G46" i="5"/>
  <c r="H46" i="5" s="1"/>
  <c r="G45" i="5"/>
  <c r="H45" i="5" s="1"/>
  <c r="G44" i="5"/>
  <c r="H44" i="5" s="1"/>
  <c r="G43" i="5"/>
  <c r="H43" i="5" s="1"/>
  <c r="G42" i="5"/>
  <c r="H42" i="5" s="1"/>
  <c r="G41" i="5"/>
  <c r="H41" i="5" s="1"/>
  <c r="G40" i="5"/>
  <c r="H40" i="5" s="1"/>
  <c r="G39" i="5"/>
  <c r="H39" i="5" s="1"/>
  <c r="G38" i="5"/>
  <c r="H38" i="5" s="1"/>
  <c r="G37" i="5"/>
  <c r="H37" i="5" s="1"/>
  <c r="G36" i="5"/>
  <c r="H36" i="5" s="1"/>
  <c r="G35" i="5"/>
  <c r="H35" i="5" s="1"/>
  <c r="G34" i="5"/>
  <c r="H34" i="5" s="1"/>
  <c r="G33" i="5"/>
  <c r="H33" i="5" s="1"/>
  <c r="G32" i="5"/>
  <c r="H32" i="5" s="1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G25" i="5"/>
  <c r="H25" i="5" s="1"/>
  <c r="G24" i="5"/>
  <c r="H24" i="5" s="1"/>
  <c r="G23" i="5"/>
  <c r="H23" i="5" s="1"/>
  <c r="G22" i="5"/>
  <c r="H22" i="5" s="1"/>
  <c r="G21" i="5"/>
  <c r="H21" i="5" s="1"/>
  <c r="G20" i="5"/>
  <c r="H20" i="5" s="1"/>
  <c r="G19" i="5"/>
  <c r="H19" i="5" s="1"/>
  <c r="G18" i="5"/>
  <c r="H18" i="5" s="1"/>
  <c r="G17" i="5"/>
  <c r="H17" i="5" s="1"/>
  <c r="G16" i="5"/>
  <c r="H16" i="5" s="1"/>
  <c r="G15" i="5"/>
  <c r="H15" i="5" s="1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G7" i="5"/>
  <c r="H7" i="5" s="1"/>
  <c r="G6" i="5"/>
  <c r="H6" i="5" s="1"/>
  <c r="G5" i="5"/>
  <c r="H5" i="5" s="1"/>
  <c r="G4" i="5"/>
  <c r="H4" i="5" s="1"/>
  <c r="G3" i="5"/>
  <c r="H3" i="5" s="1"/>
  <c r="G2" i="5"/>
  <c r="H2" i="5" s="1"/>
  <c r="G97" i="1"/>
  <c r="H97" i="1" s="1"/>
  <c r="G98" i="1"/>
  <c r="H98" i="1" s="1"/>
  <c r="G99" i="1"/>
  <c r="H99" i="1" s="1"/>
  <c r="G100" i="1"/>
  <c r="H100" i="1" s="1"/>
  <c r="G101" i="1"/>
  <c r="H101" i="1" s="1"/>
  <c r="G102" i="1"/>
  <c r="H102" i="1" s="1"/>
  <c r="G103" i="1"/>
  <c r="H103" i="1" s="1"/>
  <c r="H104" i="1"/>
  <c r="H94" i="2"/>
  <c r="H96" i="2"/>
  <c r="G86" i="2"/>
  <c r="H86" i="2" s="1"/>
  <c r="G87" i="2"/>
  <c r="H87" i="2" s="1"/>
  <c r="G88" i="2"/>
  <c r="H88" i="2" s="1"/>
  <c r="G89" i="2"/>
  <c r="H89" i="2" s="1"/>
  <c r="G90" i="2"/>
  <c r="H90" i="2" s="1"/>
  <c r="G91" i="2"/>
  <c r="H91" i="2" s="1"/>
  <c r="G92" i="2"/>
  <c r="H92" i="2" s="1"/>
  <c r="G93" i="2"/>
  <c r="H93" i="2" s="1"/>
  <c r="G94" i="2"/>
  <c r="G95" i="2"/>
  <c r="H95" i="2" s="1"/>
  <c r="G96" i="2"/>
  <c r="G97" i="2"/>
  <c r="H97" i="2" s="1"/>
  <c r="G87" i="1"/>
  <c r="H87" i="1" s="1"/>
  <c r="G88" i="1"/>
  <c r="H88" i="1" s="1"/>
  <c r="G89" i="1"/>
  <c r="H89" i="1" s="1"/>
  <c r="G90" i="1"/>
  <c r="H90" i="1" s="1"/>
  <c r="G91" i="1"/>
  <c r="H91" i="1" s="1"/>
  <c r="G92" i="1"/>
  <c r="H92" i="1" s="1"/>
  <c r="G93" i="1"/>
  <c r="H93" i="1" s="1"/>
  <c r="G94" i="1"/>
  <c r="H94" i="1" s="1"/>
  <c r="G95" i="1"/>
  <c r="H95" i="1" s="1"/>
  <c r="G96" i="1"/>
  <c r="H96" i="1" s="1"/>
  <c r="G86" i="1"/>
  <c r="H86" i="1" s="1"/>
  <c r="H102" i="5" l="1"/>
  <c r="C4" i="4" s="1"/>
  <c r="G40" i="2"/>
  <c r="H40" i="2" s="1"/>
  <c r="G85" i="2"/>
  <c r="H85" i="2" s="1"/>
  <c r="G84" i="2"/>
  <c r="H84" i="2" s="1"/>
  <c r="G83" i="2"/>
  <c r="H83" i="2" s="1"/>
  <c r="G82" i="2"/>
  <c r="H82" i="2" s="1"/>
  <c r="G81" i="2"/>
  <c r="H81" i="2" s="1"/>
  <c r="G80" i="2"/>
  <c r="H80" i="2" s="1"/>
  <c r="G79" i="2"/>
  <c r="H79" i="2" s="1"/>
  <c r="G78" i="2"/>
  <c r="H78" i="2" s="1"/>
  <c r="G77" i="2"/>
  <c r="H77" i="2" s="1"/>
  <c r="G76" i="2"/>
  <c r="H76" i="2" s="1"/>
  <c r="G75" i="2"/>
  <c r="H75" i="2" s="1"/>
  <c r="G74" i="2"/>
  <c r="H74" i="2" s="1"/>
  <c r="G73" i="2"/>
  <c r="H73" i="2" s="1"/>
  <c r="G72" i="2"/>
  <c r="H72" i="2" s="1"/>
  <c r="G71" i="2"/>
  <c r="H71" i="2" s="1"/>
  <c r="G70" i="2"/>
  <c r="H70" i="2" s="1"/>
  <c r="G69" i="2"/>
  <c r="H69" i="2" s="1"/>
  <c r="G68" i="2"/>
  <c r="H68" i="2" s="1"/>
  <c r="G67" i="2"/>
  <c r="H67" i="2" s="1"/>
  <c r="G66" i="2"/>
  <c r="H66" i="2" s="1"/>
  <c r="G65" i="2"/>
  <c r="H65" i="2" s="1"/>
  <c r="G64" i="2"/>
  <c r="H64" i="2" s="1"/>
  <c r="G63" i="2"/>
  <c r="H63" i="2" s="1"/>
  <c r="G62" i="2"/>
  <c r="H62" i="2" s="1"/>
  <c r="G61" i="2"/>
  <c r="H61" i="2" s="1"/>
  <c r="G60" i="2"/>
  <c r="H60" i="2" s="1"/>
  <c r="G59" i="2"/>
  <c r="H59" i="2" s="1"/>
  <c r="G58" i="2"/>
  <c r="H58" i="2" s="1"/>
  <c r="G57" i="2"/>
  <c r="H57" i="2" s="1"/>
  <c r="G56" i="2"/>
  <c r="H56" i="2" s="1"/>
  <c r="G55" i="2"/>
  <c r="H55" i="2" s="1"/>
  <c r="G54" i="2"/>
  <c r="H54" i="2" s="1"/>
  <c r="G53" i="2"/>
  <c r="H53" i="2" s="1"/>
  <c r="G52" i="2"/>
  <c r="H52" i="2" s="1"/>
  <c r="G51" i="2"/>
  <c r="H51" i="2" s="1"/>
  <c r="G50" i="2"/>
  <c r="H50" i="2" s="1"/>
  <c r="G49" i="2"/>
  <c r="H49" i="2" s="1"/>
  <c r="G48" i="2"/>
  <c r="H48" i="2" s="1"/>
  <c r="G47" i="2"/>
  <c r="H47" i="2" s="1"/>
  <c r="G46" i="2"/>
  <c r="H46" i="2" s="1"/>
  <c r="G45" i="2"/>
  <c r="H45" i="2" s="1"/>
  <c r="G44" i="2"/>
  <c r="H44" i="2" s="1"/>
  <c r="G43" i="2"/>
  <c r="H43" i="2" s="1"/>
  <c r="G42" i="2"/>
  <c r="H42" i="2" s="1"/>
  <c r="G41" i="2"/>
  <c r="H41" i="2" s="1"/>
  <c r="G39" i="2"/>
  <c r="H39" i="2" s="1"/>
  <c r="G38" i="2"/>
  <c r="H38" i="2" s="1"/>
  <c r="G37" i="2"/>
  <c r="H37" i="2" s="1"/>
  <c r="G36" i="2"/>
  <c r="H36" i="2" s="1"/>
  <c r="G35" i="2"/>
  <c r="H35" i="2" s="1"/>
  <c r="G34" i="2"/>
  <c r="H34" i="2" s="1"/>
  <c r="G33" i="2"/>
  <c r="H33" i="2" s="1"/>
  <c r="G32" i="2"/>
  <c r="H32" i="2" s="1"/>
  <c r="G31" i="2"/>
  <c r="H31" i="2" s="1"/>
  <c r="G30" i="2"/>
  <c r="H30" i="2" s="1"/>
  <c r="G29" i="2"/>
  <c r="H29" i="2" s="1"/>
  <c r="G28" i="2"/>
  <c r="H28" i="2" s="1"/>
  <c r="G27" i="2"/>
  <c r="H27" i="2" s="1"/>
  <c r="G26" i="2"/>
  <c r="H26" i="2" s="1"/>
  <c r="G25" i="2"/>
  <c r="H25" i="2" s="1"/>
  <c r="G24" i="2"/>
  <c r="H24" i="2" s="1"/>
  <c r="G23" i="2"/>
  <c r="H23" i="2" s="1"/>
  <c r="G22" i="2"/>
  <c r="H22" i="2" s="1"/>
  <c r="G21" i="2"/>
  <c r="H21" i="2" s="1"/>
  <c r="G20" i="2"/>
  <c r="H20" i="2" s="1"/>
  <c r="G19" i="2"/>
  <c r="H19" i="2" s="1"/>
  <c r="G18" i="2"/>
  <c r="H18" i="2" s="1"/>
  <c r="G17" i="2"/>
  <c r="H17" i="2" s="1"/>
  <c r="G16" i="2"/>
  <c r="H16" i="2" s="1"/>
  <c r="G15" i="2"/>
  <c r="H15" i="2" s="1"/>
  <c r="G14" i="2"/>
  <c r="H14" i="2" s="1"/>
  <c r="G13" i="2"/>
  <c r="H13" i="2" s="1"/>
  <c r="G12" i="2"/>
  <c r="H12" i="2" s="1"/>
  <c r="G11" i="2"/>
  <c r="H11" i="2" s="1"/>
  <c r="G10" i="2"/>
  <c r="H10" i="2" s="1"/>
  <c r="G9" i="2"/>
  <c r="H9" i="2" s="1"/>
  <c r="G8" i="2"/>
  <c r="H8" i="2" s="1"/>
  <c r="G7" i="2"/>
  <c r="H7" i="2" s="1"/>
  <c r="G6" i="2"/>
  <c r="H6" i="2" s="1"/>
  <c r="G5" i="2"/>
  <c r="H5" i="2" s="1"/>
  <c r="G4" i="2"/>
  <c r="H4" i="2" s="1"/>
  <c r="G3" i="2"/>
  <c r="H3" i="2" s="1"/>
  <c r="G2" i="2"/>
  <c r="H2" i="2" s="1"/>
  <c r="G51" i="1"/>
  <c r="H51" i="1" s="1"/>
  <c r="G52" i="1"/>
  <c r="H52" i="1" s="1"/>
  <c r="G53" i="1"/>
  <c r="H53" i="1" s="1"/>
  <c r="G54" i="1"/>
  <c r="H54" i="1" s="1"/>
  <c r="G55" i="1"/>
  <c r="H55" i="1" s="1"/>
  <c r="G56" i="1"/>
  <c r="H56" i="1" s="1"/>
  <c r="G57" i="1"/>
  <c r="H57" i="1" s="1"/>
  <c r="G58" i="1"/>
  <c r="H58" i="1" s="1"/>
  <c r="G59" i="1"/>
  <c r="H59" i="1" s="1"/>
  <c r="G60" i="1"/>
  <c r="H60" i="1" s="1"/>
  <c r="G61" i="1"/>
  <c r="H61" i="1" s="1"/>
  <c r="G62" i="1"/>
  <c r="H62" i="1" s="1"/>
  <c r="G63" i="1"/>
  <c r="H63" i="1" s="1"/>
  <c r="G64" i="1"/>
  <c r="H64" i="1" s="1"/>
  <c r="G65" i="1"/>
  <c r="H65" i="1" s="1"/>
  <c r="G66" i="1"/>
  <c r="H66" i="1" s="1"/>
  <c r="G67" i="1"/>
  <c r="H67" i="1" s="1"/>
  <c r="G68" i="1"/>
  <c r="H68" i="1" s="1"/>
  <c r="G69" i="1"/>
  <c r="H69" i="1" s="1"/>
  <c r="G70" i="1"/>
  <c r="H70" i="1" s="1"/>
  <c r="G71" i="1"/>
  <c r="H71" i="1" s="1"/>
  <c r="G72" i="1"/>
  <c r="H72" i="1" s="1"/>
  <c r="G73" i="1"/>
  <c r="H73" i="1" s="1"/>
  <c r="G74" i="1"/>
  <c r="H74" i="1" s="1"/>
  <c r="G75" i="1"/>
  <c r="H75" i="1" s="1"/>
  <c r="G76" i="1"/>
  <c r="H76" i="1" s="1"/>
  <c r="G77" i="1"/>
  <c r="H77" i="1" s="1"/>
  <c r="G78" i="1"/>
  <c r="H78" i="1" s="1"/>
  <c r="G79" i="1"/>
  <c r="H79" i="1" s="1"/>
  <c r="G80" i="1"/>
  <c r="H80" i="1" s="1"/>
  <c r="G81" i="1"/>
  <c r="H81" i="1" s="1"/>
  <c r="G82" i="1"/>
  <c r="H82" i="1" s="1"/>
  <c r="G83" i="1"/>
  <c r="H83" i="1" s="1"/>
  <c r="G84" i="1"/>
  <c r="H84" i="1" s="1"/>
  <c r="G85" i="1"/>
  <c r="H85" i="1" s="1"/>
  <c r="G49" i="1"/>
  <c r="H49" i="1" s="1"/>
  <c r="G50" i="1"/>
  <c r="H50" i="1" s="1"/>
  <c r="G42" i="1"/>
  <c r="H42" i="1" s="1"/>
  <c r="G43" i="1"/>
  <c r="H43" i="1" s="1"/>
  <c r="G44" i="1"/>
  <c r="H44" i="1" s="1"/>
  <c r="G45" i="1"/>
  <c r="H45" i="1" s="1"/>
  <c r="G46" i="1"/>
  <c r="H46" i="1" s="1"/>
  <c r="G47" i="1"/>
  <c r="H47" i="1" s="1"/>
  <c r="G48" i="1"/>
  <c r="H48" i="1" s="1"/>
  <c r="G41" i="1"/>
  <c r="H41" i="1" s="1"/>
  <c r="G37" i="1"/>
  <c r="H37" i="1" s="1"/>
  <c r="G38" i="1"/>
  <c r="H38" i="1" s="1"/>
  <c r="G39" i="1"/>
  <c r="H39" i="1" s="1"/>
  <c r="G40" i="1"/>
  <c r="H40" i="1" s="1"/>
  <c r="G35" i="1"/>
  <c r="H35" i="1" s="1"/>
  <c r="G36" i="1"/>
  <c r="H36" i="1" s="1"/>
  <c r="G25" i="1"/>
  <c r="H25" i="1" s="1"/>
  <c r="G26" i="1"/>
  <c r="H26" i="1" s="1"/>
  <c r="G27" i="1"/>
  <c r="H27" i="1" s="1"/>
  <c r="G28" i="1"/>
  <c r="H28" i="1" s="1"/>
  <c r="G29" i="1"/>
  <c r="H29" i="1" s="1"/>
  <c r="G30" i="1"/>
  <c r="H30" i="1" s="1"/>
  <c r="G31" i="1"/>
  <c r="H31" i="1" s="1"/>
  <c r="G32" i="1"/>
  <c r="H32" i="1" s="1"/>
  <c r="G33" i="1"/>
  <c r="H33" i="1" s="1"/>
  <c r="G34" i="1"/>
  <c r="H34" i="1" s="1"/>
  <c r="G24" i="1"/>
  <c r="H24" i="1" s="1"/>
  <c r="G19" i="1"/>
  <c r="H19" i="1" s="1"/>
  <c r="G20" i="1"/>
  <c r="H20" i="1" s="1"/>
  <c r="G21" i="1"/>
  <c r="H21" i="1" s="1"/>
  <c r="G22" i="1"/>
  <c r="H22" i="1" s="1"/>
  <c r="G23" i="1"/>
  <c r="H23" i="1" s="1"/>
  <c r="G18" i="1"/>
  <c r="H18" i="1" s="1"/>
  <c r="G3" i="1"/>
  <c r="H3" i="1" s="1"/>
  <c r="G4" i="1"/>
  <c r="H4" i="1" s="1"/>
  <c r="G5" i="1"/>
  <c r="H5" i="1" s="1"/>
  <c r="G6" i="1"/>
  <c r="H6" i="1" s="1"/>
  <c r="G7" i="1"/>
  <c r="H7" i="1" s="1"/>
  <c r="G8" i="1"/>
  <c r="H8" i="1" s="1"/>
  <c r="G9" i="1"/>
  <c r="H9" i="1" s="1"/>
  <c r="G10" i="1"/>
  <c r="H10" i="1" s="1"/>
  <c r="G11" i="1"/>
  <c r="H11" i="1" s="1"/>
  <c r="G12" i="1"/>
  <c r="H12" i="1" s="1"/>
  <c r="G13" i="1"/>
  <c r="H13" i="1" s="1"/>
  <c r="G14" i="1"/>
  <c r="H14" i="1" s="1"/>
  <c r="G15" i="1"/>
  <c r="H15" i="1" s="1"/>
  <c r="G16" i="1"/>
  <c r="H16" i="1" s="1"/>
  <c r="G17" i="1"/>
  <c r="H17" i="1" s="1"/>
  <c r="H98" i="2" l="1"/>
  <c r="C5" i="4" s="1"/>
  <c r="G2" i="1"/>
  <c r="H2" i="1" s="1"/>
  <c r="C6" i="4" l="1"/>
</calcChain>
</file>

<file path=xl/sharedStrings.xml><?xml version="1.0" encoding="utf-8"?>
<sst xmlns="http://schemas.openxmlformats.org/spreadsheetml/2006/main" count="956" uniqueCount="176">
  <si>
    <t xml:space="preserve">Item No. </t>
  </si>
  <si>
    <t>Item Description</t>
  </si>
  <si>
    <t>Unit Measure</t>
  </si>
  <si>
    <t>Qty.</t>
  </si>
  <si>
    <t>VAT</t>
  </si>
  <si>
    <t>Price incl. VAT</t>
  </si>
  <si>
    <t>Brand name</t>
  </si>
  <si>
    <t>Stock No.</t>
  </si>
  <si>
    <t>Unit Price excl. VAT</t>
  </si>
  <si>
    <t>YES</t>
  </si>
  <si>
    <t>NO</t>
  </si>
  <si>
    <t xml:space="preserve">VAT APPLICABLE:  </t>
  </si>
  <si>
    <t>Please select</t>
  </si>
  <si>
    <t>REF: 2</t>
  </si>
  <si>
    <t xml:space="preserve"> EA </t>
  </si>
  <si>
    <t xml:space="preserve">EA </t>
  </si>
  <si>
    <t xml:space="preserve">Foldback Clips 19mm </t>
  </si>
  <si>
    <t>Foldback Clips 32mm</t>
  </si>
  <si>
    <t>Tippex Fluid 4010</t>
  </si>
  <si>
    <t xml:space="preserve">Storage box Files </t>
  </si>
  <si>
    <t xml:space="preserve">Artline 700 markers -assorted colours </t>
  </si>
  <si>
    <t xml:space="preserve">Memo Slip (100) </t>
  </si>
  <si>
    <t xml:space="preserve">Telephone Message Pads </t>
  </si>
  <si>
    <t xml:space="preserve">Ball Pens black fine </t>
  </si>
  <si>
    <t xml:space="preserve">Ball Pens black medium </t>
  </si>
  <si>
    <t xml:space="preserve">Ball Pens blue fine </t>
  </si>
  <si>
    <t xml:space="preserve">Ball Pens blue medium </t>
  </si>
  <si>
    <t xml:space="preserve">Ball Pens red fine </t>
  </si>
  <si>
    <t xml:space="preserve">Rollerball Pen refill blue fine </t>
  </si>
  <si>
    <t xml:space="preserve">Clutch Pencil leads 0.5mm HB tube </t>
  </si>
  <si>
    <t xml:space="preserve">Prestic Putty 100g </t>
  </si>
  <si>
    <t xml:space="preserve">Office Scissors </t>
  </si>
  <si>
    <t xml:space="preserve">Staple Remover </t>
  </si>
  <si>
    <t xml:space="preserve">String Med no 304 500g String </t>
  </si>
  <si>
    <t xml:space="preserve">Scotch magic tape 24mm x50m </t>
  </si>
  <si>
    <t xml:space="preserve">Scotch Magic tape 18x25mm </t>
  </si>
  <si>
    <t xml:space="preserve">Scotch magic tape 12x25mm </t>
  </si>
  <si>
    <t xml:space="preserve">Sellotape 12mm x 66 </t>
  </si>
  <si>
    <t xml:space="preserve">Masking Tape 24 x 66 </t>
  </si>
  <si>
    <t xml:space="preserve">Masking Tape 48mm </t>
  </si>
  <si>
    <t>1 pack of 4</t>
  </si>
  <si>
    <t>1 Box of 10</t>
  </si>
  <si>
    <t>1 Box of 24</t>
  </si>
  <si>
    <t>1 Box of 100</t>
  </si>
  <si>
    <t>1 Pkt of 100</t>
  </si>
  <si>
    <t xml:space="preserve">Foldback Clips 25mm </t>
  </si>
  <si>
    <t>1 Box of 12</t>
  </si>
  <si>
    <t>1 Box of 15</t>
  </si>
  <si>
    <t xml:space="preserve">Binding elements Black 6mm </t>
  </si>
  <si>
    <t xml:space="preserve"> Binding elements Black 8mm </t>
  </si>
  <si>
    <t xml:space="preserve"> Binding elements Black 10mm</t>
  </si>
  <si>
    <t xml:space="preserve"> Binding elements Black 12mm </t>
  </si>
  <si>
    <t xml:space="preserve"> Binding elements black 16mm </t>
  </si>
  <si>
    <t xml:space="preserve"> Binding elements Black 19mm </t>
  </si>
  <si>
    <t xml:space="preserve"> Binding elements Black 25mm </t>
  </si>
  <si>
    <t xml:space="preserve"> Binding elements Black 38mm </t>
  </si>
  <si>
    <t xml:space="preserve"> Rainbow colour multi punched file dividers </t>
  </si>
  <si>
    <t xml:space="preserve"> Correction Pen</t>
  </si>
  <si>
    <t xml:space="preserve"> Arch Lever Files (A4 40 mm-PVC cover)- All colours </t>
  </si>
  <si>
    <t xml:space="preserve"> Arch Lever Files (A4 70 mm-PVC cover) All colours</t>
  </si>
  <si>
    <t xml:space="preserve"> Arch Lever Files (A4 70 mm-Optima Board)- All colours </t>
  </si>
  <si>
    <t xml:space="preserve"> Glue Stick 18g </t>
  </si>
  <si>
    <t xml:space="preserve">JUMBO HIGHLIGTERS (PINK) </t>
  </si>
  <si>
    <t xml:space="preserve">JUMBO HIGHLIGTERS (Yellow) </t>
  </si>
  <si>
    <t xml:space="preserve">JUMBO HIGHLIGTERS (Green) </t>
  </si>
  <si>
    <t xml:space="preserve">JUMBO HIGHLIGTERS (Blue) </t>
  </si>
  <si>
    <t xml:space="preserve">Plastic rulers 30cm </t>
  </si>
  <si>
    <t xml:space="preserve"> Penlight AA Batteries</t>
  </si>
  <si>
    <t xml:space="preserve"> AAA Batteries</t>
  </si>
  <si>
    <t xml:space="preserve"> Stapler (20 Sheet Power)</t>
  </si>
  <si>
    <t>Memo  Cube Refills- Rainbow colours</t>
  </si>
  <si>
    <t>Packing Tape 24mm x 66 mm</t>
  </si>
  <si>
    <t xml:space="preserve"> Glue Stick 40g </t>
  </si>
  <si>
    <r>
      <t>Blue Boards A4 160g/m</t>
    </r>
    <r>
      <rPr>
        <sz val="11"/>
        <color rgb="FF000000"/>
        <rFont val="Calibri"/>
        <family val="2"/>
      </rPr>
      <t>² (100 sheet)</t>
    </r>
  </si>
  <si>
    <t>1Pkt of 100</t>
  </si>
  <si>
    <t>Yellow Boards A4 160g/m² (100 sheet)</t>
  </si>
  <si>
    <t>Green Boards A4 160g/m² (100 sheet)</t>
  </si>
  <si>
    <t>White Boards A4 160g/m² (100 sheet)</t>
  </si>
  <si>
    <t>Spring Clips 38mm 72 per box</t>
  </si>
  <si>
    <t>Spring Clips 63mm 36 per box</t>
  </si>
  <si>
    <t>1 Box of 72</t>
  </si>
  <si>
    <t>1 Box of 36</t>
  </si>
  <si>
    <t>Paper Clips large 33 mm</t>
  </si>
  <si>
    <t xml:space="preserve"> 1 Box of 100</t>
  </si>
  <si>
    <t xml:space="preserve"> 1 Box of 50</t>
  </si>
  <si>
    <t>Paper Clips  Wavey  78 mm</t>
  </si>
  <si>
    <t xml:space="preserve"> A-Z File Dividers  Index Tabs</t>
  </si>
  <si>
    <t xml:space="preserve"> (A4 1-31) File Dividers  Index Tabs</t>
  </si>
  <si>
    <t>1 Pkt of 10</t>
  </si>
  <si>
    <t>1 Pkt</t>
  </si>
  <si>
    <t>1 Box of 30</t>
  </si>
  <si>
    <t xml:space="preserve"> Pencil Eraser 526B30 (Box of 30)</t>
  </si>
  <si>
    <t>Accessible Blue Files (Box of 20)</t>
  </si>
  <si>
    <t>Accessible Green Files  (Box of 20)</t>
  </si>
  <si>
    <t>Accessible Orange Files  (Box of 20)</t>
  </si>
  <si>
    <t>1 Box of 20</t>
  </si>
  <si>
    <t>Cover blue 3" overlap Files (200 gsm folder 100mm Flap)</t>
  </si>
  <si>
    <t>Cover green 3" overlap Files (200 gsm folder 100mm Flap)</t>
  </si>
  <si>
    <t>Cover 3" overlap Yellow (200 gsm folder 100mm Flap)</t>
  </si>
  <si>
    <t>Plastic Filing Pockets A4 210 x 297  (Pack of 100)</t>
  </si>
  <si>
    <t xml:space="preserve"> Carry folders-assorted colours </t>
  </si>
  <si>
    <t>Pkt</t>
  </si>
  <si>
    <t>3 M Post-it Glue Paper Pads 38 x 50 (Pack of 100 sheet)</t>
  </si>
  <si>
    <t>3 M Post-it Glue Paper Pads 76 x 70 (Pack of 100 sheet)</t>
  </si>
  <si>
    <t>3 M Post-it Glue Paper Pads 76 x 130 (Pack of 100 sheet)</t>
  </si>
  <si>
    <t>Koki Black Thick 90 Artline 90 (2.5mm point)</t>
  </si>
  <si>
    <t>Koki Black Medium 70 Artline 70 (1.5mm point)</t>
  </si>
  <si>
    <t>A4 80 GSM Blue Paper (5 reams per box)</t>
  </si>
  <si>
    <t>A4 80GSM Green Paper (5 reams per box)</t>
  </si>
  <si>
    <t>A480 GSM Pink Paper (5 reams per box)</t>
  </si>
  <si>
    <t>A4 80 GSM Yellow Paper (5 reams per box)</t>
  </si>
  <si>
    <t>A4 80 GSM White Paper (5 reams per box)</t>
  </si>
  <si>
    <t>A3 80 GSM White Paper (5 reams per box)</t>
  </si>
  <si>
    <t>1 Box</t>
  </si>
  <si>
    <t>Parker Pens refill medium (1.0mm)</t>
  </si>
  <si>
    <t>Parker Pens refill fine (1.0mm)</t>
  </si>
  <si>
    <t xml:space="preserve">Clutch Pencils 0.5mm </t>
  </si>
  <si>
    <t xml:space="preserve">Staples No 26/6 (5000 staples per box) </t>
  </si>
  <si>
    <t xml:space="preserve">1 Box </t>
  </si>
  <si>
    <t xml:space="preserve">Roll </t>
  </si>
  <si>
    <t>Board pins</t>
  </si>
  <si>
    <t xml:space="preserve">Whiteboards </t>
  </si>
  <si>
    <t>Whiteboard Markers</t>
  </si>
  <si>
    <t>Whiteboard cleaning spray</t>
  </si>
  <si>
    <t>Optiplan folders</t>
  </si>
  <si>
    <t>Staedtler Lumocolor Permanent Markers</t>
  </si>
  <si>
    <t>Pencils (HB)</t>
  </si>
  <si>
    <t>Binding Covers (per box)</t>
  </si>
  <si>
    <t>Plastic sleeves (100/pack)</t>
  </si>
  <si>
    <t>Paperclips (medium/small)</t>
  </si>
  <si>
    <t>A4 Hardcover books (288p)</t>
  </si>
  <si>
    <t>Flip Chart Paper</t>
  </si>
  <si>
    <t>Pencil sharpener</t>
  </si>
  <si>
    <t>Sign-Here Stickers</t>
  </si>
  <si>
    <t>Flag Indexer stickers</t>
  </si>
  <si>
    <t>Bubble wrap</t>
  </si>
  <si>
    <t>A4 laminating pouches</t>
  </si>
  <si>
    <t>A4 counter notebooks 288p</t>
  </si>
  <si>
    <t>A5 white envelops</t>
  </si>
  <si>
    <t>Exam pads</t>
  </si>
  <si>
    <t>Pencil leads 0.5mm</t>
  </si>
  <si>
    <t>Pilot BL G2 0.7 and 0.5 black, green, red, blue and purple</t>
  </si>
  <si>
    <t>Pop up notes neon colours</t>
  </si>
  <si>
    <t>Pilot BL G2 0.7 and 0.5 green, red, blue and purple</t>
  </si>
  <si>
    <t>Pilot BL G2 0.7 and 0.5 red, blue and purple</t>
  </si>
  <si>
    <t>Pilot BL G2 0.7 and 0.5 blue and purple</t>
  </si>
  <si>
    <t>Pilot BL G2 0.7 and 0.5 purple</t>
  </si>
  <si>
    <t>Masonite clip boards</t>
  </si>
  <si>
    <t>Push pins</t>
  </si>
  <si>
    <t>Plastic name badges (90x57mm) with clip and pin</t>
  </si>
  <si>
    <t>Adhesive Hook and Loop tape</t>
  </si>
  <si>
    <t>OHP markers</t>
  </si>
  <si>
    <t>A4 Examination pads</t>
  </si>
  <si>
    <t>A5 note pads</t>
  </si>
  <si>
    <t>REF: 1</t>
  </si>
  <si>
    <t>REF: 3</t>
  </si>
  <si>
    <t>Total Cost</t>
  </si>
  <si>
    <t>No.</t>
  </si>
  <si>
    <t>Amount (R)</t>
  </si>
  <si>
    <t>4.2 SUMMARY OF BILLS</t>
  </si>
  <si>
    <t xml:space="preserve">Description </t>
  </si>
  <si>
    <t>Stationary Cost for Western Cape as per spreadsheet – REF:1</t>
  </si>
  <si>
    <t>Stationary Cost for Gauteng as per spreadsheet – REF:2</t>
  </si>
  <si>
    <t>Stationary Cost for Kwazulu-Natal as per spreadsheet – REF:3</t>
  </si>
  <si>
    <t>Total Bid Price (This amount must be taken forward  to Form of Tender page 43 and Bid Price page 51 of the Tender Document)</t>
  </si>
  <si>
    <t>Calculators</t>
  </si>
  <si>
    <t>Heavy duty staplers</t>
  </si>
  <si>
    <t>Memory sticks/hard drives</t>
  </si>
  <si>
    <t>Envelopes – SAMRC logo/normal without logo</t>
  </si>
  <si>
    <t xml:space="preserve">Stamp Pads ink </t>
  </si>
  <si>
    <t xml:space="preserve">A5  Side Spiral Notebook  100 pages </t>
  </si>
  <si>
    <t xml:space="preserve">A4  Side Spiral Book  Punched &amp; Peforated </t>
  </si>
  <si>
    <t xml:space="preserve">A5  Side Spiral Book 144  pages </t>
  </si>
  <si>
    <t xml:space="preserve">Cutters </t>
  </si>
  <si>
    <t xml:space="preserve">Letter Trays </t>
  </si>
  <si>
    <t>Plastic Rulers 30cm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</si>
</sst>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R&quot;\ * #,##0.00_ ;_ &quot;R&quot;\ * \-#,##0.00_ ;_ &quot;R&quot;\ * &quot;-&quot;??_ ;_ @_ "/>
    <numFmt numFmtId="165" formatCode="_-[$R-1C09]* #,##0.00_-;\-[$R-1C09]* #,##0.00_-;_-[$R-1C09]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Protection="1"/>
    <xf numFmtId="0" fontId="0" fillId="0" borderId="0" xfId="0"/>
    <xf numFmtId="0" fontId="0" fillId="0" borderId="0" xfId="0" applyAlignment="1" applyProtection="1">
      <alignment horizont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164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164" fontId="2" fillId="2" borderId="2" xfId="1" applyFont="1" applyFill="1" applyBorder="1" applyAlignment="1" applyProtection="1">
      <alignment horizontal="center" vertical="center" wrapText="1"/>
    </xf>
    <xf numFmtId="164" fontId="0" fillId="0" borderId="0" xfId="1" applyFont="1" applyAlignment="1" applyProtection="1">
      <alignment horizontal="center"/>
      <protection locked="0"/>
    </xf>
    <xf numFmtId="49" fontId="0" fillId="0" borderId="0" xfId="0" applyNumberFormat="1" applyAlignment="1" applyProtection="1">
      <alignment horizontal="center"/>
      <protection locked="0"/>
    </xf>
    <xf numFmtId="164" fontId="0" fillId="0" borderId="0" xfId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9" fontId="0" fillId="0" borderId="0" xfId="0" applyNumberFormat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4" fillId="0" borderId="0" xfId="0" applyFont="1" applyAlignment="1" applyProtection="1">
      <alignment horizontal="center"/>
    </xf>
    <xf numFmtId="0" fontId="0" fillId="0" borderId="0" xfId="0" applyAlignment="1" applyProtection="1">
      <alignment vertical="top"/>
    </xf>
    <xf numFmtId="0" fontId="5" fillId="0" borderId="3" xfId="0" applyFont="1" applyBorder="1"/>
    <xf numFmtId="0" fontId="6" fillId="0" borderId="0" xfId="0" applyFont="1" applyAlignment="1">
      <alignment vertical="center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3" fillId="0" borderId="4" xfId="0" applyFont="1" applyBorder="1" applyAlignment="1">
      <alignment horizontal="center"/>
    </xf>
    <xf numFmtId="0" fontId="0" fillId="0" borderId="0" xfId="0" applyAlignment="1">
      <alignment horizontal="left" vertical="center"/>
    </xf>
    <xf numFmtId="0" fontId="3" fillId="0" borderId="0" xfId="0" applyFont="1" applyBorder="1"/>
    <xf numFmtId="0" fontId="8" fillId="0" borderId="0" xfId="0" applyFont="1"/>
    <xf numFmtId="0" fontId="0" fillId="0" borderId="5" xfId="0" applyBorder="1"/>
    <xf numFmtId="0" fontId="0" fillId="0" borderId="5" xfId="0" applyBorder="1" applyAlignment="1">
      <alignment horizontal="left" vertical="top"/>
    </xf>
    <xf numFmtId="165" fontId="0" fillId="0" borderId="5" xfId="0" applyNumberFormat="1" applyBorder="1"/>
    <xf numFmtId="165" fontId="0" fillId="0" borderId="0" xfId="0" applyNumberFormat="1"/>
    <xf numFmtId="0" fontId="0" fillId="0" borderId="0" xfId="0" applyAlignment="1" applyProtection="1">
      <alignment horizontal="left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16"/>
  <sheetViews>
    <sheetView tabSelected="1" workbookViewId="0">
      <pane ySplit="1" topLeftCell="A37" activePane="bottomLeft" state="frozen"/>
      <selection pane="bottomLeft" activeCell="F119" sqref="F119"/>
    </sheetView>
  </sheetViews>
  <sheetFormatPr defaultRowHeight="14.5" x14ac:dyDescent="0.35"/>
  <cols>
    <col min="1" max="1" width="8.7265625" style="3" customWidth="1"/>
    <col min="2" max="2" width="53" style="3" customWidth="1"/>
    <col min="3" max="4" width="16.7265625" style="3" customWidth="1"/>
    <col min="5" max="5" width="16.7265625" style="9" customWidth="1"/>
    <col min="6" max="6" width="16.7265625" style="12" customWidth="1"/>
    <col min="7" max="8" width="16.7265625" style="11" customWidth="1"/>
    <col min="9" max="10" width="16.7265625" style="12" customWidth="1"/>
  </cols>
  <sheetData>
    <row r="1" spans="1:10" ht="15" thickBot="1" x14ac:dyDescent="0.4">
      <c r="A1" s="4" t="s">
        <v>0</v>
      </c>
      <c r="B1" s="5" t="s">
        <v>1</v>
      </c>
      <c r="C1" s="5" t="s">
        <v>2</v>
      </c>
      <c r="D1" s="5" t="s">
        <v>3</v>
      </c>
      <c r="E1" s="6" t="s">
        <v>8</v>
      </c>
      <c r="F1" s="7" t="s">
        <v>11</v>
      </c>
      <c r="G1" s="8" t="s">
        <v>4</v>
      </c>
      <c r="H1" s="8" t="s">
        <v>5</v>
      </c>
      <c r="I1" s="7" t="s">
        <v>6</v>
      </c>
      <c r="J1" s="7" t="s">
        <v>7</v>
      </c>
    </row>
    <row r="2" spans="1:10" x14ac:dyDescent="0.35">
      <c r="A2" s="3">
        <v>1</v>
      </c>
      <c r="B2" s="19" t="s">
        <v>73</v>
      </c>
      <c r="C2" s="2" t="s">
        <v>74</v>
      </c>
      <c r="D2" s="3">
        <v>1</v>
      </c>
      <c r="E2" s="9">
        <v>0</v>
      </c>
      <c r="F2" s="10" t="s">
        <v>9</v>
      </c>
      <c r="G2" s="11">
        <f>IF(F2= $B$89,E2*$B$87,0)</f>
        <v>0</v>
      </c>
      <c r="H2" s="11">
        <f>E2+G2</f>
        <v>0</v>
      </c>
    </row>
    <row r="3" spans="1:10" s="2" customFormat="1" x14ac:dyDescent="0.35">
      <c r="A3" s="3">
        <v>2</v>
      </c>
      <c r="B3" s="19" t="s">
        <v>75</v>
      </c>
      <c r="C3" s="2" t="s">
        <v>74</v>
      </c>
      <c r="D3" s="3">
        <v>1</v>
      </c>
      <c r="E3" s="9">
        <v>0</v>
      </c>
      <c r="F3" s="10" t="s">
        <v>9</v>
      </c>
      <c r="G3" s="11">
        <f t="shared" ref="G3:G17" si="0">IF(F3= $B$89,E3*$B$87,0)</f>
        <v>0</v>
      </c>
      <c r="H3" s="11">
        <f t="shared" ref="H3:H17" si="1">E3+G3</f>
        <v>0</v>
      </c>
      <c r="I3" s="12"/>
      <c r="J3" s="12"/>
    </row>
    <row r="4" spans="1:10" s="2" customFormat="1" x14ac:dyDescent="0.35">
      <c r="A4" s="3">
        <v>3</v>
      </c>
      <c r="B4" s="19" t="s">
        <v>76</v>
      </c>
      <c r="C4" s="2" t="s">
        <v>74</v>
      </c>
      <c r="D4" s="3">
        <v>1</v>
      </c>
      <c r="E4" s="9">
        <v>0</v>
      </c>
      <c r="F4" s="10" t="s">
        <v>9</v>
      </c>
      <c r="G4" s="11">
        <f t="shared" si="0"/>
        <v>0</v>
      </c>
      <c r="H4" s="11">
        <f t="shared" si="1"/>
        <v>0</v>
      </c>
      <c r="I4" s="12"/>
      <c r="J4" s="12"/>
    </row>
    <row r="5" spans="1:10" s="2" customFormat="1" x14ac:dyDescent="0.35">
      <c r="A5" s="3">
        <v>4</v>
      </c>
      <c r="B5" s="19" t="s">
        <v>77</v>
      </c>
      <c r="C5" s="2" t="s">
        <v>74</v>
      </c>
      <c r="D5" s="3">
        <v>1</v>
      </c>
      <c r="E5" s="9">
        <v>0</v>
      </c>
      <c r="F5" s="10" t="s">
        <v>9</v>
      </c>
      <c r="G5" s="11">
        <f t="shared" si="0"/>
        <v>0</v>
      </c>
      <c r="H5" s="11">
        <f t="shared" si="1"/>
        <v>0</v>
      </c>
      <c r="I5" s="12"/>
      <c r="J5" s="12"/>
    </row>
    <row r="6" spans="1:10" s="2" customFormat="1" x14ac:dyDescent="0.35">
      <c r="A6" s="3">
        <v>5</v>
      </c>
      <c r="B6" s="19" t="s">
        <v>48</v>
      </c>
      <c r="C6" s="2" t="s">
        <v>43</v>
      </c>
      <c r="D6" s="3">
        <v>1</v>
      </c>
      <c r="E6" s="9">
        <v>0</v>
      </c>
      <c r="F6" s="10" t="s">
        <v>9</v>
      </c>
      <c r="G6" s="11">
        <f t="shared" si="0"/>
        <v>0</v>
      </c>
      <c r="H6" s="11">
        <f t="shared" si="1"/>
        <v>0</v>
      </c>
      <c r="I6" s="12"/>
      <c r="J6" s="12"/>
    </row>
    <row r="7" spans="1:10" s="2" customFormat="1" x14ac:dyDescent="0.35">
      <c r="A7" s="3">
        <v>6</v>
      </c>
      <c r="B7" s="19" t="s">
        <v>49</v>
      </c>
      <c r="C7" s="2" t="s">
        <v>43</v>
      </c>
      <c r="D7" s="3">
        <v>1</v>
      </c>
      <c r="E7" s="9">
        <v>0</v>
      </c>
      <c r="F7" s="10" t="s">
        <v>9</v>
      </c>
      <c r="G7" s="11">
        <f t="shared" si="0"/>
        <v>0</v>
      </c>
      <c r="H7" s="11">
        <f t="shared" si="1"/>
        <v>0</v>
      </c>
      <c r="I7" s="12"/>
      <c r="J7" s="12"/>
    </row>
    <row r="8" spans="1:10" s="2" customFormat="1" x14ac:dyDescent="0.35">
      <c r="A8" s="3">
        <v>7</v>
      </c>
      <c r="B8" s="19" t="s">
        <v>50</v>
      </c>
      <c r="C8" s="2" t="s">
        <v>43</v>
      </c>
      <c r="D8" s="3">
        <v>1</v>
      </c>
      <c r="E8" s="9">
        <v>0</v>
      </c>
      <c r="F8" s="10" t="s">
        <v>9</v>
      </c>
      <c r="G8" s="11">
        <f t="shared" si="0"/>
        <v>0</v>
      </c>
      <c r="H8" s="11">
        <f t="shared" si="1"/>
        <v>0</v>
      </c>
      <c r="I8" s="12"/>
      <c r="J8" s="12"/>
    </row>
    <row r="9" spans="1:10" s="2" customFormat="1" x14ac:dyDescent="0.35">
      <c r="A9" s="3">
        <v>8</v>
      </c>
      <c r="B9" s="19" t="s">
        <v>51</v>
      </c>
      <c r="C9" s="2" t="s">
        <v>43</v>
      </c>
      <c r="D9" s="3">
        <v>1</v>
      </c>
      <c r="E9" s="9">
        <v>0</v>
      </c>
      <c r="F9" s="10" t="s">
        <v>9</v>
      </c>
      <c r="G9" s="11">
        <f t="shared" si="0"/>
        <v>0</v>
      </c>
      <c r="H9" s="11">
        <f t="shared" si="1"/>
        <v>0</v>
      </c>
      <c r="I9" s="12"/>
      <c r="J9" s="12"/>
    </row>
    <row r="10" spans="1:10" s="2" customFormat="1" x14ac:dyDescent="0.35">
      <c r="A10" s="3">
        <v>9</v>
      </c>
      <c r="B10" s="19" t="s">
        <v>52</v>
      </c>
      <c r="C10" s="2" t="s">
        <v>43</v>
      </c>
      <c r="D10" s="3">
        <v>1</v>
      </c>
      <c r="E10" s="9">
        <v>0</v>
      </c>
      <c r="F10" s="10" t="s">
        <v>9</v>
      </c>
      <c r="G10" s="11">
        <f t="shared" si="0"/>
        <v>0</v>
      </c>
      <c r="H10" s="11">
        <f t="shared" si="1"/>
        <v>0</v>
      </c>
      <c r="I10" s="12"/>
      <c r="J10" s="12"/>
    </row>
    <row r="11" spans="1:10" s="2" customFormat="1" x14ac:dyDescent="0.35">
      <c r="A11" s="3">
        <v>10</v>
      </c>
      <c r="B11" s="19" t="s">
        <v>53</v>
      </c>
      <c r="C11" s="2" t="s">
        <v>43</v>
      </c>
      <c r="D11" s="3">
        <v>1</v>
      </c>
      <c r="E11" s="9">
        <v>0</v>
      </c>
      <c r="F11" s="10" t="s">
        <v>9</v>
      </c>
      <c r="G11" s="11">
        <f t="shared" si="0"/>
        <v>0</v>
      </c>
      <c r="H11" s="11">
        <f t="shared" si="1"/>
        <v>0</v>
      </c>
      <c r="I11" s="12"/>
      <c r="J11" s="12"/>
    </row>
    <row r="12" spans="1:10" s="2" customFormat="1" x14ac:dyDescent="0.35">
      <c r="A12" s="3">
        <v>11</v>
      </c>
      <c r="B12" s="19" t="s">
        <v>54</v>
      </c>
      <c r="C12" s="2" t="s">
        <v>43</v>
      </c>
      <c r="D12" s="3">
        <v>1</v>
      </c>
      <c r="E12" s="9">
        <v>0</v>
      </c>
      <c r="F12" s="10" t="s">
        <v>9</v>
      </c>
      <c r="G12" s="11">
        <f t="shared" si="0"/>
        <v>0</v>
      </c>
      <c r="H12" s="11">
        <f t="shared" si="1"/>
        <v>0</v>
      </c>
      <c r="I12" s="12"/>
      <c r="J12" s="12"/>
    </row>
    <row r="13" spans="1:10" s="2" customFormat="1" x14ac:dyDescent="0.35">
      <c r="A13" s="3">
        <v>12</v>
      </c>
      <c r="B13" s="19" t="s">
        <v>55</v>
      </c>
      <c r="C13" s="2" t="s">
        <v>43</v>
      </c>
      <c r="D13" s="3">
        <v>1</v>
      </c>
      <c r="E13" s="9">
        <v>0</v>
      </c>
      <c r="F13" s="10" t="s">
        <v>9</v>
      </c>
      <c r="G13" s="11">
        <f t="shared" si="0"/>
        <v>0</v>
      </c>
      <c r="H13" s="11">
        <f t="shared" si="1"/>
        <v>0</v>
      </c>
      <c r="I13" s="12"/>
      <c r="J13" s="12"/>
    </row>
    <row r="14" spans="1:10" s="2" customFormat="1" x14ac:dyDescent="0.35">
      <c r="A14" s="3">
        <v>13</v>
      </c>
      <c r="B14" s="19" t="s">
        <v>70</v>
      </c>
      <c r="C14" s="2" t="s">
        <v>89</v>
      </c>
      <c r="D14" s="3">
        <v>1</v>
      </c>
      <c r="E14" s="9">
        <v>0</v>
      </c>
      <c r="F14" s="10" t="s">
        <v>9</v>
      </c>
      <c r="G14" s="11">
        <f t="shared" si="0"/>
        <v>0</v>
      </c>
      <c r="H14" s="11">
        <f t="shared" si="1"/>
        <v>0</v>
      </c>
      <c r="I14" s="12"/>
      <c r="J14" s="12"/>
    </row>
    <row r="15" spans="1:10" s="2" customFormat="1" x14ac:dyDescent="0.35">
      <c r="A15" s="3">
        <v>14</v>
      </c>
      <c r="B15" s="19" t="s">
        <v>78</v>
      </c>
      <c r="C15" s="2" t="s">
        <v>80</v>
      </c>
      <c r="D15" s="3">
        <v>1</v>
      </c>
      <c r="E15" s="9">
        <v>0</v>
      </c>
      <c r="F15" s="10" t="s">
        <v>9</v>
      </c>
      <c r="G15" s="11">
        <f t="shared" si="0"/>
        <v>0</v>
      </c>
      <c r="H15" s="11">
        <f t="shared" si="1"/>
        <v>0</v>
      </c>
      <c r="I15" s="12"/>
      <c r="J15" s="12"/>
    </row>
    <row r="16" spans="1:10" s="2" customFormat="1" x14ac:dyDescent="0.35">
      <c r="A16" s="3">
        <v>15</v>
      </c>
      <c r="B16" s="19" t="s">
        <v>79</v>
      </c>
      <c r="C16" s="2" t="s">
        <v>81</v>
      </c>
      <c r="D16" s="3">
        <v>1</v>
      </c>
      <c r="E16" s="9">
        <v>0</v>
      </c>
      <c r="F16" s="10" t="s">
        <v>9</v>
      </c>
      <c r="G16" s="11">
        <f t="shared" si="0"/>
        <v>0</v>
      </c>
      <c r="H16" s="11">
        <f t="shared" si="1"/>
        <v>0</v>
      </c>
      <c r="I16" s="12"/>
      <c r="J16" s="12"/>
    </row>
    <row r="17" spans="1:10" s="2" customFormat="1" x14ac:dyDescent="0.35">
      <c r="A17" s="3">
        <v>16</v>
      </c>
      <c r="B17" s="19" t="s">
        <v>16</v>
      </c>
      <c r="C17" s="2" t="s">
        <v>46</v>
      </c>
      <c r="D17" s="3">
        <v>1</v>
      </c>
      <c r="E17" s="9">
        <v>0</v>
      </c>
      <c r="F17" s="10" t="s">
        <v>9</v>
      </c>
      <c r="G17" s="11">
        <f t="shared" si="0"/>
        <v>0</v>
      </c>
      <c r="H17" s="11">
        <f t="shared" si="1"/>
        <v>0</v>
      </c>
      <c r="I17" s="12"/>
      <c r="J17" s="12"/>
    </row>
    <row r="18" spans="1:10" s="2" customFormat="1" x14ac:dyDescent="0.35">
      <c r="A18" s="3">
        <v>17</v>
      </c>
      <c r="B18" s="19" t="s">
        <v>45</v>
      </c>
      <c r="C18" s="2" t="s">
        <v>46</v>
      </c>
      <c r="D18" s="3">
        <v>1</v>
      </c>
      <c r="E18" s="9">
        <v>0</v>
      </c>
      <c r="F18" s="10" t="s">
        <v>9</v>
      </c>
      <c r="G18" s="11">
        <f>IF(F18= $B$89,E18*$B$87,0)</f>
        <v>0</v>
      </c>
      <c r="H18" s="11">
        <f>E18+G18</f>
        <v>0</v>
      </c>
      <c r="I18" s="12"/>
      <c r="J18" s="12"/>
    </row>
    <row r="19" spans="1:10" s="2" customFormat="1" x14ac:dyDescent="0.35">
      <c r="A19" s="3">
        <v>18</v>
      </c>
      <c r="B19" s="19" t="s">
        <v>17</v>
      </c>
      <c r="C19" s="2" t="s">
        <v>46</v>
      </c>
      <c r="D19" s="3">
        <v>1</v>
      </c>
      <c r="E19" s="9">
        <v>0</v>
      </c>
      <c r="F19" s="10" t="s">
        <v>9</v>
      </c>
      <c r="G19" s="11">
        <f>IF(F19= $B$89,E19*$B$87,0)</f>
        <v>0</v>
      </c>
      <c r="H19" s="11">
        <f>E19+G19</f>
        <v>0</v>
      </c>
      <c r="I19" s="12"/>
      <c r="J19" s="12"/>
    </row>
    <row r="20" spans="1:10" s="2" customFormat="1" x14ac:dyDescent="0.35">
      <c r="A20" s="3">
        <v>19</v>
      </c>
      <c r="B20" s="19" t="s">
        <v>82</v>
      </c>
      <c r="C20" s="2" t="s">
        <v>83</v>
      </c>
      <c r="D20" s="3">
        <v>1</v>
      </c>
      <c r="E20" s="9">
        <v>0</v>
      </c>
      <c r="F20" s="10" t="s">
        <v>9</v>
      </c>
      <c r="G20" s="11">
        <f t="shared" ref="G20:G23" si="2">IF(F20= $B$89,E20*$B$87,0)</f>
        <v>0</v>
      </c>
      <c r="H20" s="11">
        <f t="shared" ref="H20:H83" si="3">E20+G20</f>
        <v>0</v>
      </c>
      <c r="I20" s="12"/>
      <c r="J20" s="12"/>
    </row>
    <row r="21" spans="1:10" s="2" customFormat="1" x14ac:dyDescent="0.35">
      <c r="A21" s="3">
        <v>20</v>
      </c>
      <c r="B21" s="19" t="s">
        <v>85</v>
      </c>
      <c r="C21" s="2" t="s">
        <v>84</v>
      </c>
      <c r="D21" s="3">
        <v>1</v>
      </c>
      <c r="E21" s="9">
        <v>0</v>
      </c>
      <c r="F21" s="10" t="s">
        <v>9</v>
      </c>
      <c r="G21" s="11">
        <f t="shared" si="2"/>
        <v>0</v>
      </c>
      <c r="H21" s="11">
        <f t="shared" si="3"/>
        <v>0</v>
      </c>
      <c r="I21" s="12"/>
      <c r="J21" s="12"/>
    </row>
    <row r="22" spans="1:10" s="2" customFormat="1" x14ac:dyDescent="0.35">
      <c r="A22" s="3">
        <v>21</v>
      </c>
      <c r="B22" s="19" t="s">
        <v>86</v>
      </c>
      <c r="C22" s="2" t="s">
        <v>88</v>
      </c>
      <c r="D22" s="3">
        <v>1</v>
      </c>
      <c r="E22" s="9">
        <v>0</v>
      </c>
      <c r="F22" s="10" t="s">
        <v>9</v>
      </c>
      <c r="G22" s="11">
        <f t="shared" si="2"/>
        <v>0</v>
      </c>
      <c r="H22" s="11">
        <f t="shared" si="3"/>
        <v>0</v>
      </c>
      <c r="I22" s="12"/>
      <c r="J22" s="12"/>
    </row>
    <row r="23" spans="1:10" s="2" customFormat="1" x14ac:dyDescent="0.35">
      <c r="A23" s="3">
        <v>22</v>
      </c>
      <c r="B23" s="19" t="s">
        <v>87</v>
      </c>
      <c r="C23" s="2" t="s">
        <v>88</v>
      </c>
      <c r="D23" s="3">
        <v>1</v>
      </c>
      <c r="E23" s="9">
        <v>0</v>
      </c>
      <c r="F23" s="10" t="s">
        <v>9</v>
      </c>
      <c r="G23" s="11">
        <f t="shared" si="2"/>
        <v>0</v>
      </c>
      <c r="H23" s="11">
        <f t="shared" si="3"/>
        <v>0</v>
      </c>
      <c r="I23" s="12"/>
      <c r="J23" s="12"/>
    </row>
    <row r="24" spans="1:10" s="2" customFormat="1" x14ac:dyDescent="0.35">
      <c r="A24" s="3">
        <v>23</v>
      </c>
      <c r="B24" s="19" t="s">
        <v>56</v>
      </c>
      <c r="C24" s="2" t="s">
        <v>44</v>
      </c>
      <c r="D24" s="3">
        <v>1</v>
      </c>
      <c r="E24" s="9">
        <v>0</v>
      </c>
      <c r="F24" s="10" t="s">
        <v>9</v>
      </c>
      <c r="G24" s="11">
        <f>IF(F24= $B$89,E24*$B$87,0)</f>
        <v>0</v>
      </c>
      <c r="H24" s="11">
        <f t="shared" si="3"/>
        <v>0</v>
      </c>
      <c r="I24" s="12"/>
      <c r="J24" s="12"/>
    </row>
    <row r="25" spans="1:10" s="2" customFormat="1" x14ac:dyDescent="0.35">
      <c r="A25" s="3">
        <v>24</v>
      </c>
      <c r="B25" s="19" t="s">
        <v>18</v>
      </c>
      <c r="C25" s="2" t="s">
        <v>14</v>
      </c>
      <c r="D25" s="3">
        <v>1</v>
      </c>
      <c r="E25" s="9">
        <v>0</v>
      </c>
      <c r="F25" s="10" t="s">
        <v>9</v>
      </c>
      <c r="G25" s="11">
        <f>IF(F25= $B$89,E25*$B$87,0)</f>
        <v>0</v>
      </c>
      <c r="H25" s="11">
        <f t="shared" si="3"/>
        <v>0</v>
      </c>
      <c r="I25" s="12"/>
      <c r="J25" s="12"/>
    </row>
    <row r="26" spans="1:10" s="2" customFormat="1" x14ac:dyDescent="0.35">
      <c r="A26" s="3">
        <v>25</v>
      </c>
      <c r="B26" s="19" t="s">
        <v>91</v>
      </c>
      <c r="C26" s="2" t="s">
        <v>90</v>
      </c>
      <c r="D26" s="3">
        <v>1</v>
      </c>
      <c r="E26" s="9">
        <v>0</v>
      </c>
      <c r="F26" s="10" t="s">
        <v>9</v>
      </c>
      <c r="G26" s="11">
        <f t="shared" ref="G26:G34" si="4">IF(F26= $B$89,E26*$B$87,0)</f>
        <v>0</v>
      </c>
      <c r="H26" s="11">
        <f t="shared" si="3"/>
        <v>0</v>
      </c>
      <c r="I26" s="12"/>
      <c r="J26" s="12"/>
    </row>
    <row r="27" spans="1:10" s="2" customFormat="1" x14ac:dyDescent="0.35">
      <c r="A27" s="3">
        <v>26</v>
      </c>
      <c r="B27" s="19" t="s">
        <v>57</v>
      </c>
      <c r="C27" s="2" t="s">
        <v>14</v>
      </c>
      <c r="D27" s="3">
        <v>1</v>
      </c>
      <c r="E27" s="9">
        <v>0</v>
      </c>
      <c r="F27" s="10" t="s">
        <v>9</v>
      </c>
      <c r="G27" s="11">
        <f t="shared" si="4"/>
        <v>0</v>
      </c>
      <c r="H27" s="11">
        <f t="shared" si="3"/>
        <v>0</v>
      </c>
      <c r="I27" s="12"/>
      <c r="J27" s="12"/>
    </row>
    <row r="28" spans="1:10" s="2" customFormat="1" x14ac:dyDescent="0.35">
      <c r="A28" s="3">
        <v>27</v>
      </c>
      <c r="B28" s="19" t="s">
        <v>92</v>
      </c>
      <c r="C28" s="2" t="s">
        <v>95</v>
      </c>
      <c r="D28" s="3">
        <v>1</v>
      </c>
      <c r="E28" s="9">
        <v>0</v>
      </c>
      <c r="F28" s="10" t="s">
        <v>9</v>
      </c>
      <c r="G28" s="11">
        <f t="shared" si="4"/>
        <v>0</v>
      </c>
      <c r="H28" s="11">
        <f t="shared" si="3"/>
        <v>0</v>
      </c>
      <c r="I28" s="12"/>
      <c r="J28" s="12"/>
    </row>
    <row r="29" spans="1:10" s="2" customFormat="1" x14ac:dyDescent="0.35">
      <c r="A29" s="3">
        <v>28</v>
      </c>
      <c r="B29" s="19" t="s">
        <v>93</v>
      </c>
      <c r="C29" s="2" t="s">
        <v>95</v>
      </c>
      <c r="D29" s="3">
        <v>1</v>
      </c>
      <c r="E29" s="9">
        <v>0</v>
      </c>
      <c r="F29" s="10" t="s">
        <v>9</v>
      </c>
      <c r="G29" s="11">
        <f t="shared" si="4"/>
        <v>0</v>
      </c>
      <c r="H29" s="11">
        <f t="shared" si="3"/>
        <v>0</v>
      </c>
      <c r="I29" s="12"/>
      <c r="J29" s="12"/>
    </row>
    <row r="30" spans="1:10" s="2" customFormat="1" x14ac:dyDescent="0.35">
      <c r="A30" s="3">
        <v>29</v>
      </c>
      <c r="B30" s="19" t="s">
        <v>94</v>
      </c>
      <c r="C30" s="2" t="s">
        <v>95</v>
      </c>
      <c r="D30" s="3">
        <v>1</v>
      </c>
      <c r="E30" s="9">
        <v>0</v>
      </c>
      <c r="F30" s="10" t="s">
        <v>9</v>
      </c>
      <c r="G30" s="11">
        <f t="shared" si="4"/>
        <v>0</v>
      </c>
      <c r="H30" s="11">
        <f t="shared" si="3"/>
        <v>0</v>
      </c>
      <c r="I30" s="12"/>
      <c r="J30" s="12"/>
    </row>
    <row r="31" spans="1:10" s="2" customFormat="1" x14ac:dyDescent="0.35">
      <c r="A31" s="3">
        <v>30</v>
      </c>
      <c r="B31" s="19" t="s">
        <v>96</v>
      </c>
      <c r="C31" s="2" t="s">
        <v>15</v>
      </c>
      <c r="D31" s="3">
        <v>1</v>
      </c>
      <c r="E31" s="9">
        <v>0</v>
      </c>
      <c r="F31" s="10" t="s">
        <v>9</v>
      </c>
      <c r="G31" s="11">
        <f t="shared" si="4"/>
        <v>0</v>
      </c>
      <c r="H31" s="11">
        <f t="shared" si="3"/>
        <v>0</v>
      </c>
      <c r="I31" s="12"/>
      <c r="J31" s="12"/>
    </row>
    <row r="32" spans="1:10" s="2" customFormat="1" x14ac:dyDescent="0.35">
      <c r="A32" s="3">
        <v>31</v>
      </c>
      <c r="B32" s="19" t="s">
        <v>97</v>
      </c>
      <c r="C32" s="2" t="s">
        <v>15</v>
      </c>
      <c r="D32" s="3">
        <v>1</v>
      </c>
      <c r="E32" s="9">
        <v>0</v>
      </c>
      <c r="F32" s="10" t="s">
        <v>9</v>
      </c>
      <c r="G32" s="11">
        <f t="shared" si="4"/>
        <v>0</v>
      </c>
      <c r="H32" s="11">
        <f t="shared" si="3"/>
        <v>0</v>
      </c>
      <c r="I32" s="12"/>
      <c r="J32" s="12"/>
    </row>
    <row r="33" spans="1:10" x14ac:dyDescent="0.35">
      <c r="A33" s="3">
        <v>32</v>
      </c>
      <c r="B33" s="19" t="s">
        <v>98</v>
      </c>
      <c r="C33" s="2" t="s">
        <v>15</v>
      </c>
      <c r="D33" s="3">
        <v>1</v>
      </c>
      <c r="E33" s="9">
        <v>0</v>
      </c>
      <c r="F33" s="10" t="s">
        <v>9</v>
      </c>
      <c r="G33" s="11">
        <f t="shared" si="4"/>
        <v>0</v>
      </c>
      <c r="H33" s="11">
        <f t="shared" si="3"/>
        <v>0</v>
      </c>
    </row>
    <row r="34" spans="1:10" x14ac:dyDescent="0.35">
      <c r="A34" s="3">
        <v>33</v>
      </c>
      <c r="B34" s="19" t="s">
        <v>58</v>
      </c>
      <c r="C34" s="2" t="s">
        <v>47</v>
      </c>
      <c r="D34" s="3">
        <v>1</v>
      </c>
      <c r="E34" s="9">
        <v>0</v>
      </c>
      <c r="F34" s="10" t="s">
        <v>9</v>
      </c>
      <c r="G34" s="11">
        <f t="shared" si="4"/>
        <v>0</v>
      </c>
      <c r="H34" s="11">
        <f t="shared" si="3"/>
        <v>0</v>
      </c>
    </row>
    <row r="35" spans="1:10" s="2" customFormat="1" x14ac:dyDescent="0.35">
      <c r="A35" s="3">
        <v>34</v>
      </c>
      <c r="B35" s="19" t="s">
        <v>59</v>
      </c>
      <c r="C35" s="2" t="s">
        <v>47</v>
      </c>
      <c r="D35" s="3">
        <v>1</v>
      </c>
      <c r="E35" s="9">
        <v>0</v>
      </c>
      <c r="F35" s="10" t="s">
        <v>9</v>
      </c>
      <c r="G35" s="11">
        <f>IF(F35= $B$89,E35*$B$87,0)</f>
        <v>0</v>
      </c>
      <c r="H35" s="11">
        <f t="shared" si="3"/>
        <v>0</v>
      </c>
      <c r="I35" s="12"/>
      <c r="J35" s="12"/>
    </row>
    <row r="36" spans="1:10" s="2" customFormat="1" x14ac:dyDescent="0.35">
      <c r="A36" s="3">
        <v>35</v>
      </c>
      <c r="B36" s="19" t="s">
        <v>60</v>
      </c>
      <c r="C36" s="2" t="s">
        <v>47</v>
      </c>
      <c r="D36" s="3">
        <v>1</v>
      </c>
      <c r="E36" s="9">
        <v>0</v>
      </c>
      <c r="F36" s="10" t="s">
        <v>9</v>
      </c>
      <c r="G36" s="11">
        <f t="shared" ref="G36" si="5">IF(F36= $B$89,E36*$B$87,0)</f>
        <v>0</v>
      </c>
      <c r="H36" s="11">
        <f t="shared" si="3"/>
        <v>0</v>
      </c>
      <c r="I36" s="12"/>
      <c r="J36" s="12"/>
    </row>
    <row r="37" spans="1:10" x14ac:dyDescent="0.35">
      <c r="A37" s="3">
        <v>36</v>
      </c>
      <c r="B37" s="19" t="s">
        <v>19</v>
      </c>
      <c r="C37" s="2" t="s">
        <v>15</v>
      </c>
      <c r="D37" s="3">
        <v>1</v>
      </c>
      <c r="E37" s="9">
        <v>0</v>
      </c>
      <c r="F37" s="10" t="s">
        <v>9</v>
      </c>
      <c r="G37" s="11">
        <f>IF(F37= $B$89,E37*$B$87,0)</f>
        <v>0</v>
      </c>
      <c r="H37" s="11">
        <f t="shared" si="3"/>
        <v>0</v>
      </c>
    </row>
    <row r="38" spans="1:10" x14ac:dyDescent="0.35">
      <c r="A38" s="3">
        <v>37</v>
      </c>
      <c r="B38" s="19" t="s">
        <v>99</v>
      </c>
      <c r="C38" s="2" t="s">
        <v>74</v>
      </c>
      <c r="D38" s="3">
        <v>1</v>
      </c>
      <c r="E38" s="9">
        <v>0</v>
      </c>
      <c r="F38" s="10" t="s">
        <v>9</v>
      </c>
      <c r="G38" s="11">
        <f t="shared" ref="G38:G40" si="6">IF(F38= $B$89,E38*$B$87,0)</f>
        <v>0</v>
      </c>
      <c r="H38" s="11">
        <f t="shared" si="3"/>
        <v>0</v>
      </c>
    </row>
    <row r="39" spans="1:10" x14ac:dyDescent="0.35">
      <c r="A39" s="3">
        <v>38</v>
      </c>
      <c r="B39" s="19" t="s">
        <v>100</v>
      </c>
      <c r="C39" s="2" t="s">
        <v>101</v>
      </c>
      <c r="D39" s="3">
        <v>1</v>
      </c>
      <c r="E39" s="9">
        <v>0</v>
      </c>
      <c r="F39" s="10" t="s">
        <v>9</v>
      </c>
      <c r="G39" s="11">
        <f t="shared" si="6"/>
        <v>0</v>
      </c>
      <c r="H39" s="11">
        <f t="shared" si="3"/>
        <v>0</v>
      </c>
    </row>
    <row r="40" spans="1:10" x14ac:dyDescent="0.35">
      <c r="A40" s="3">
        <v>39</v>
      </c>
      <c r="B40" s="19" t="s">
        <v>61</v>
      </c>
      <c r="C40" s="2" t="s">
        <v>42</v>
      </c>
      <c r="D40" s="3">
        <v>1</v>
      </c>
      <c r="E40" s="9">
        <v>0</v>
      </c>
      <c r="F40" s="10" t="s">
        <v>9</v>
      </c>
      <c r="G40" s="11">
        <f t="shared" si="6"/>
        <v>0</v>
      </c>
      <c r="H40" s="11">
        <f t="shared" si="3"/>
        <v>0</v>
      </c>
    </row>
    <row r="41" spans="1:10" s="2" customFormat="1" x14ac:dyDescent="0.35">
      <c r="A41" s="3">
        <v>40</v>
      </c>
      <c r="B41" s="19" t="s">
        <v>72</v>
      </c>
      <c r="C41" s="2" t="s">
        <v>42</v>
      </c>
      <c r="D41" s="3">
        <v>1</v>
      </c>
      <c r="E41" s="9">
        <v>0</v>
      </c>
      <c r="F41" s="10" t="s">
        <v>9</v>
      </c>
      <c r="G41" s="11">
        <f>IF(F41= $B$89,E41*$B$87,0)</f>
        <v>0</v>
      </c>
      <c r="H41" s="11">
        <f t="shared" si="3"/>
        <v>0</v>
      </c>
      <c r="I41" s="12"/>
      <c r="J41" s="12"/>
    </row>
    <row r="42" spans="1:10" x14ac:dyDescent="0.35">
      <c r="A42" s="3">
        <v>41</v>
      </c>
      <c r="B42" s="19" t="s">
        <v>102</v>
      </c>
      <c r="C42" s="2" t="s">
        <v>74</v>
      </c>
      <c r="D42" s="3">
        <v>1</v>
      </c>
      <c r="E42" s="9">
        <v>0</v>
      </c>
      <c r="F42" s="10" t="s">
        <v>9</v>
      </c>
      <c r="G42" s="11">
        <f>IF(F42= $B$89,E42*$B$87,0)</f>
        <v>0</v>
      </c>
      <c r="H42" s="11">
        <f t="shared" si="3"/>
        <v>0</v>
      </c>
    </row>
    <row r="43" spans="1:10" x14ac:dyDescent="0.35">
      <c r="A43" s="3">
        <v>42</v>
      </c>
      <c r="B43" s="19" t="s">
        <v>103</v>
      </c>
      <c r="C43" s="2" t="s">
        <v>74</v>
      </c>
      <c r="D43" s="3">
        <v>1</v>
      </c>
      <c r="E43" s="9">
        <v>0</v>
      </c>
      <c r="F43" s="10" t="s">
        <v>9</v>
      </c>
      <c r="G43" s="11">
        <f t="shared" ref="G43:G48" si="7">IF(F43= $B$89,E43*$B$87,0)</f>
        <v>0</v>
      </c>
      <c r="H43" s="11">
        <f t="shared" si="3"/>
        <v>0</v>
      </c>
    </row>
    <row r="44" spans="1:10" x14ac:dyDescent="0.35">
      <c r="A44" s="3">
        <v>43</v>
      </c>
      <c r="B44" s="19" t="s">
        <v>104</v>
      </c>
      <c r="C44" s="2" t="s">
        <v>74</v>
      </c>
      <c r="D44" s="3">
        <v>1</v>
      </c>
      <c r="E44" s="9">
        <v>0</v>
      </c>
      <c r="F44" s="10" t="s">
        <v>9</v>
      </c>
      <c r="G44" s="11">
        <f t="shared" si="7"/>
        <v>0</v>
      </c>
      <c r="H44" s="11">
        <f t="shared" si="3"/>
        <v>0</v>
      </c>
    </row>
    <row r="45" spans="1:10" x14ac:dyDescent="0.35">
      <c r="A45" s="3">
        <v>44</v>
      </c>
      <c r="B45" s="19" t="s">
        <v>105</v>
      </c>
      <c r="C45" s="2" t="s">
        <v>15</v>
      </c>
      <c r="D45" s="3">
        <v>1</v>
      </c>
      <c r="E45" s="9">
        <v>0</v>
      </c>
      <c r="F45" s="10" t="s">
        <v>9</v>
      </c>
      <c r="G45" s="11">
        <f t="shared" si="7"/>
        <v>0</v>
      </c>
      <c r="H45" s="11">
        <f t="shared" si="3"/>
        <v>0</v>
      </c>
    </row>
    <row r="46" spans="1:10" x14ac:dyDescent="0.35">
      <c r="A46" s="3">
        <v>45</v>
      </c>
      <c r="B46" s="19" t="s">
        <v>106</v>
      </c>
      <c r="C46" s="2" t="s">
        <v>15</v>
      </c>
      <c r="D46" s="3">
        <v>1</v>
      </c>
      <c r="E46" s="9">
        <v>0</v>
      </c>
      <c r="F46" s="10" t="s">
        <v>9</v>
      </c>
      <c r="G46" s="11">
        <f t="shared" si="7"/>
        <v>0</v>
      </c>
      <c r="H46" s="11">
        <f t="shared" si="3"/>
        <v>0</v>
      </c>
    </row>
    <row r="47" spans="1:10" x14ac:dyDescent="0.35">
      <c r="A47" s="3">
        <v>46</v>
      </c>
      <c r="B47" s="19" t="s">
        <v>20</v>
      </c>
      <c r="C47" s="2" t="s">
        <v>15</v>
      </c>
      <c r="D47" s="3">
        <v>1</v>
      </c>
      <c r="E47" s="9">
        <v>0</v>
      </c>
      <c r="F47" s="10" t="s">
        <v>9</v>
      </c>
      <c r="G47" s="11">
        <f t="shared" si="7"/>
        <v>0</v>
      </c>
      <c r="H47" s="11">
        <f t="shared" si="3"/>
        <v>0</v>
      </c>
    </row>
    <row r="48" spans="1:10" s="2" customFormat="1" x14ac:dyDescent="0.35">
      <c r="A48" s="3">
        <v>47</v>
      </c>
      <c r="B48" s="19" t="s">
        <v>62</v>
      </c>
      <c r="C48" s="2" t="s">
        <v>41</v>
      </c>
      <c r="D48" s="3">
        <v>1</v>
      </c>
      <c r="E48" s="9">
        <v>0</v>
      </c>
      <c r="F48" s="10" t="s">
        <v>9</v>
      </c>
      <c r="G48" s="11">
        <f t="shared" si="7"/>
        <v>0</v>
      </c>
      <c r="H48" s="11">
        <f t="shared" si="3"/>
        <v>0</v>
      </c>
      <c r="I48" s="12"/>
      <c r="J48" s="12"/>
    </row>
    <row r="49" spans="1:10" s="2" customFormat="1" x14ac:dyDescent="0.35">
      <c r="A49" s="3">
        <v>48</v>
      </c>
      <c r="B49" s="19" t="s">
        <v>63</v>
      </c>
      <c r="C49" s="2" t="s">
        <v>41</v>
      </c>
      <c r="D49" s="3">
        <v>1</v>
      </c>
      <c r="E49" s="9">
        <v>0</v>
      </c>
      <c r="F49" s="10" t="s">
        <v>9</v>
      </c>
      <c r="G49" s="11">
        <f>IF(F49= $B$89,E49*$B$87,0)</f>
        <v>0</v>
      </c>
      <c r="H49" s="11">
        <f t="shared" si="3"/>
        <v>0</v>
      </c>
      <c r="I49" s="12"/>
      <c r="J49" s="12"/>
    </row>
    <row r="50" spans="1:10" s="2" customFormat="1" x14ac:dyDescent="0.35">
      <c r="A50" s="3">
        <v>49</v>
      </c>
      <c r="B50" s="19" t="s">
        <v>64</v>
      </c>
      <c r="C50" s="2" t="s">
        <v>41</v>
      </c>
      <c r="D50" s="3">
        <v>1</v>
      </c>
      <c r="E50" s="9">
        <v>0</v>
      </c>
      <c r="F50" s="10" t="s">
        <v>9</v>
      </c>
      <c r="G50" s="11">
        <f t="shared" ref="G50" si="8">IF(F50= $B$89,E50*$B$87,0)</f>
        <v>0</v>
      </c>
      <c r="H50" s="11">
        <f t="shared" si="3"/>
        <v>0</v>
      </c>
      <c r="I50" s="12"/>
      <c r="J50" s="12"/>
    </row>
    <row r="51" spans="1:10" s="2" customFormat="1" x14ac:dyDescent="0.35">
      <c r="A51" s="3">
        <v>50</v>
      </c>
      <c r="B51" s="19" t="s">
        <v>65</v>
      </c>
      <c r="C51" s="2" t="s">
        <v>41</v>
      </c>
      <c r="D51" s="3">
        <v>1</v>
      </c>
      <c r="E51" s="9">
        <v>0</v>
      </c>
      <c r="F51" s="10" t="s">
        <v>9</v>
      </c>
      <c r="G51" s="11">
        <f>IF(F51= $B$89,E51*$B$87,0)</f>
        <v>0</v>
      </c>
      <c r="H51" s="11">
        <f t="shared" si="3"/>
        <v>0</v>
      </c>
      <c r="I51" s="12"/>
      <c r="J51" s="12"/>
    </row>
    <row r="52" spans="1:10" s="2" customFormat="1" x14ac:dyDescent="0.35">
      <c r="A52" s="3">
        <v>51</v>
      </c>
      <c r="B52" s="19" t="s">
        <v>21</v>
      </c>
      <c r="C52" s="2" t="s">
        <v>15</v>
      </c>
      <c r="D52" s="3">
        <v>1</v>
      </c>
      <c r="E52" s="9">
        <v>0</v>
      </c>
      <c r="F52" s="10" t="s">
        <v>9</v>
      </c>
      <c r="G52" s="11">
        <f t="shared" ref="G52:G66" si="9">IF(F52= $B$89,E52*$B$87,0)</f>
        <v>0</v>
      </c>
      <c r="H52" s="11">
        <f t="shared" si="3"/>
        <v>0</v>
      </c>
      <c r="I52" s="12"/>
      <c r="J52" s="12"/>
    </row>
    <row r="53" spans="1:10" s="2" customFormat="1" x14ac:dyDescent="0.35">
      <c r="A53" s="3">
        <v>52</v>
      </c>
      <c r="B53" s="19" t="s">
        <v>22</v>
      </c>
      <c r="C53" s="2" t="s">
        <v>15</v>
      </c>
      <c r="D53" s="3">
        <v>1</v>
      </c>
      <c r="E53" s="9">
        <v>0</v>
      </c>
      <c r="F53" s="10" t="s">
        <v>9</v>
      </c>
      <c r="G53" s="11">
        <f t="shared" si="9"/>
        <v>0</v>
      </c>
      <c r="H53" s="11">
        <f t="shared" si="3"/>
        <v>0</v>
      </c>
      <c r="I53" s="12"/>
      <c r="J53" s="12"/>
    </row>
    <row r="54" spans="1:10" s="2" customFormat="1" x14ac:dyDescent="0.35">
      <c r="A54" s="3">
        <v>53</v>
      </c>
      <c r="B54" s="19" t="s">
        <v>107</v>
      </c>
      <c r="C54" s="2" t="s">
        <v>113</v>
      </c>
      <c r="D54" s="3">
        <v>1</v>
      </c>
      <c r="E54" s="9">
        <v>0</v>
      </c>
      <c r="F54" s="10" t="s">
        <v>9</v>
      </c>
      <c r="G54" s="11">
        <f t="shared" si="9"/>
        <v>0</v>
      </c>
      <c r="H54" s="11">
        <f t="shared" si="3"/>
        <v>0</v>
      </c>
      <c r="I54" s="12"/>
      <c r="J54" s="12"/>
    </row>
    <row r="55" spans="1:10" s="2" customFormat="1" x14ac:dyDescent="0.35">
      <c r="A55" s="3">
        <v>54</v>
      </c>
      <c r="B55" s="19" t="s">
        <v>108</v>
      </c>
      <c r="C55" s="2" t="s">
        <v>113</v>
      </c>
      <c r="D55" s="3">
        <v>1</v>
      </c>
      <c r="E55" s="9">
        <v>0</v>
      </c>
      <c r="F55" s="10" t="s">
        <v>9</v>
      </c>
      <c r="G55" s="11">
        <f t="shared" si="9"/>
        <v>0</v>
      </c>
      <c r="H55" s="11">
        <f t="shared" si="3"/>
        <v>0</v>
      </c>
      <c r="I55" s="12"/>
      <c r="J55" s="12"/>
    </row>
    <row r="56" spans="1:10" s="2" customFormat="1" x14ac:dyDescent="0.35">
      <c r="A56" s="3">
        <v>55</v>
      </c>
      <c r="B56" s="19" t="s">
        <v>109</v>
      </c>
      <c r="C56" s="2" t="s">
        <v>113</v>
      </c>
      <c r="D56" s="3">
        <v>1</v>
      </c>
      <c r="E56" s="9">
        <v>0</v>
      </c>
      <c r="F56" s="10" t="s">
        <v>9</v>
      </c>
      <c r="G56" s="11">
        <f t="shared" si="9"/>
        <v>0</v>
      </c>
      <c r="H56" s="11">
        <f t="shared" si="3"/>
        <v>0</v>
      </c>
      <c r="I56" s="12"/>
      <c r="J56" s="12"/>
    </row>
    <row r="57" spans="1:10" s="2" customFormat="1" x14ac:dyDescent="0.35">
      <c r="A57" s="3">
        <v>56</v>
      </c>
      <c r="B57" s="19" t="s">
        <v>110</v>
      </c>
      <c r="C57" s="2" t="s">
        <v>113</v>
      </c>
      <c r="D57" s="3">
        <v>1</v>
      </c>
      <c r="E57" s="9">
        <v>0</v>
      </c>
      <c r="F57" s="10" t="s">
        <v>9</v>
      </c>
      <c r="G57" s="11">
        <f t="shared" si="9"/>
        <v>0</v>
      </c>
      <c r="H57" s="11">
        <f t="shared" si="3"/>
        <v>0</v>
      </c>
      <c r="I57" s="12"/>
      <c r="J57" s="12"/>
    </row>
    <row r="58" spans="1:10" s="2" customFormat="1" x14ac:dyDescent="0.35">
      <c r="A58" s="3">
        <v>57</v>
      </c>
      <c r="B58" s="19" t="s">
        <v>111</v>
      </c>
      <c r="C58" s="2" t="s">
        <v>113</v>
      </c>
      <c r="D58" s="3">
        <v>1</v>
      </c>
      <c r="E58" s="9">
        <v>0</v>
      </c>
      <c r="F58" s="10" t="s">
        <v>9</v>
      </c>
      <c r="G58" s="11">
        <f t="shared" si="9"/>
        <v>0</v>
      </c>
      <c r="H58" s="11">
        <f t="shared" si="3"/>
        <v>0</v>
      </c>
      <c r="I58" s="12"/>
      <c r="J58" s="12"/>
    </row>
    <row r="59" spans="1:10" s="2" customFormat="1" x14ac:dyDescent="0.35">
      <c r="A59" s="3">
        <v>58</v>
      </c>
      <c r="B59" s="19" t="s">
        <v>112</v>
      </c>
      <c r="C59" s="2" t="s">
        <v>113</v>
      </c>
      <c r="D59" s="3">
        <v>1</v>
      </c>
      <c r="E59" s="9">
        <v>0</v>
      </c>
      <c r="F59" s="10" t="s">
        <v>9</v>
      </c>
      <c r="G59" s="11">
        <f t="shared" si="9"/>
        <v>0</v>
      </c>
      <c r="H59" s="11">
        <f t="shared" si="3"/>
        <v>0</v>
      </c>
      <c r="I59" s="12"/>
      <c r="J59" s="12"/>
    </row>
    <row r="60" spans="1:10" s="2" customFormat="1" x14ac:dyDescent="0.35">
      <c r="A60" s="3">
        <v>59</v>
      </c>
      <c r="B60" s="19" t="s">
        <v>114</v>
      </c>
      <c r="C60" s="2" t="s">
        <v>15</v>
      </c>
      <c r="D60" s="3">
        <v>1</v>
      </c>
      <c r="E60" s="9">
        <v>0</v>
      </c>
      <c r="F60" s="10" t="s">
        <v>9</v>
      </c>
      <c r="G60" s="11">
        <f t="shared" si="9"/>
        <v>0</v>
      </c>
      <c r="H60" s="11">
        <f t="shared" si="3"/>
        <v>0</v>
      </c>
      <c r="I60" s="12"/>
      <c r="J60" s="12"/>
    </row>
    <row r="61" spans="1:10" s="2" customFormat="1" x14ac:dyDescent="0.35">
      <c r="A61" s="3">
        <v>60</v>
      </c>
      <c r="B61" s="19" t="s">
        <v>115</v>
      </c>
      <c r="C61" s="2" t="s">
        <v>15</v>
      </c>
      <c r="D61" s="3">
        <v>1</v>
      </c>
      <c r="E61" s="9">
        <v>0</v>
      </c>
      <c r="F61" s="10" t="s">
        <v>9</v>
      </c>
      <c r="G61" s="11">
        <f t="shared" si="9"/>
        <v>0</v>
      </c>
      <c r="H61" s="11">
        <f t="shared" si="3"/>
        <v>0</v>
      </c>
      <c r="I61" s="12"/>
      <c r="J61" s="12"/>
    </row>
    <row r="62" spans="1:10" s="2" customFormat="1" x14ac:dyDescent="0.35">
      <c r="A62" s="3">
        <v>61</v>
      </c>
      <c r="B62" s="19" t="s">
        <v>23</v>
      </c>
      <c r="C62" s="2" t="s">
        <v>15</v>
      </c>
      <c r="D62" s="3">
        <v>1</v>
      </c>
      <c r="E62" s="9">
        <v>0</v>
      </c>
      <c r="F62" s="10" t="s">
        <v>9</v>
      </c>
      <c r="G62" s="11">
        <f t="shared" si="9"/>
        <v>0</v>
      </c>
      <c r="H62" s="11">
        <f t="shared" si="3"/>
        <v>0</v>
      </c>
      <c r="I62" s="12"/>
      <c r="J62" s="12"/>
    </row>
    <row r="63" spans="1:10" s="2" customFormat="1" x14ac:dyDescent="0.35">
      <c r="A63" s="3">
        <v>62</v>
      </c>
      <c r="B63" s="19" t="s">
        <v>24</v>
      </c>
      <c r="C63" s="2" t="s">
        <v>15</v>
      </c>
      <c r="D63" s="3">
        <v>1</v>
      </c>
      <c r="E63" s="9">
        <v>0</v>
      </c>
      <c r="F63" s="10" t="s">
        <v>9</v>
      </c>
      <c r="G63" s="11">
        <f t="shared" si="9"/>
        <v>0</v>
      </c>
      <c r="H63" s="11">
        <f t="shared" si="3"/>
        <v>0</v>
      </c>
      <c r="I63" s="12"/>
      <c r="J63" s="12"/>
    </row>
    <row r="64" spans="1:10" s="2" customFormat="1" x14ac:dyDescent="0.35">
      <c r="A64" s="3">
        <v>63</v>
      </c>
      <c r="B64" s="19" t="s">
        <v>25</v>
      </c>
      <c r="C64" s="2" t="s">
        <v>15</v>
      </c>
      <c r="D64" s="3">
        <v>1</v>
      </c>
      <c r="E64" s="9">
        <v>0</v>
      </c>
      <c r="F64" s="10" t="s">
        <v>9</v>
      </c>
      <c r="G64" s="11">
        <f t="shared" si="9"/>
        <v>0</v>
      </c>
      <c r="H64" s="11">
        <f t="shared" si="3"/>
        <v>0</v>
      </c>
      <c r="I64" s="12"/>
      <c r="J64" s="12"/>
    </row>
    <row r="65" spans="1:10" s="2" customFormat="1" x14ac:dyDescent="0.35">
      <c r="A65" s="3">
        <v>64</v>
      </c>
      <c r="B65" s="19" t="s">
        <v>26</v>
      </c>
      <c r="C65" s="2" t="s">
        <v>15</v>
      </c>
      <c r="D65" s="3">
        <v>1</v>
      </c>
      <c r="E65" s="9">
        <v>0</v>
      </c>
      <c r="F65" s="10" t="s">
        <v>9</v>
      </c>
      <c r="G65" s="11">
        <f t="shared" si="9"/>
        <v>0</v>
      </c>
      <c r="H65" s="11">
        <f t="shared" si="3"/>
        <v>0</v>
      </c>
      <c r="I65" s="12"/>
      <c r="J65" s="12"/>
    </row>
    <row r="66" spans="1:10" s="2" customFormat="1" x14ac:dyDescent="0.35">
      <c r="A66" s="3">
        <v>65</v>
      </c>
      <c r="B66" s="19" t="s">
        <v>27</v>
      </c>
      <c r="C66" s="2" t="s">
        <v>15</v>
      </c>
      <c r="D66" s="3">
        <v>1</v>
      </c>
      <c r="E66" s="9">
        <v>0</v>
      </c>
      <c r="F66" s="10" t="s">
        <v>9</v>
      </c>
      <c r="G66" s="11">
        <f t="shared" si="9"/>
        <v>0</v>
      </c>
      <c r="H66" s="11">
        <f t="shared" si="3"/>
        <v>0</v>
      </c>
      <c r="I66" s="12"/>
      <c r="J66" s="12"/>
    </row>
    <row r="67" spans="1:10" s="2" customFormat="1" x14ac:dyDescent="0.35">
      <c r="A67" s="3">
        <v>66</v>
      </c>
      <c r="B67" s="19" t="s">
        <v>28</v>
      </c>
      <c r="C67" s="2" t="s">
        <v>15</v>
      </c>
      <c r="D67" s="3">
        <v>1</v>
      </c>
      <c r="E67" s="9">
        <v>0</v>
      </c>
      <c r="F67" s="10" t="s">
        <v>9</v>
      </c>
      <c r="G67" s="11">
        <f>IF(F67= $B$89,E67*$B$87,0)</f>
        <v>0</v>
      </c>
      <c r="H67" s="11">
        <f t="shared" si="3"/>
        <v>0</v>
      </c>
      <c r="I67" s="12"/>
      <c r="J67" s="12"/>
    </row>
    <row r="68" spans="1:10" s="2" customFormat="1" x14ac:dyDescent="0.35">
      <c r="A68" s="3">
        <v>67</v>
      </c>
      <c r="B68" s="19" t="s">
        <v>116</v>
      </c>
      <c r="C68" s="2" t="s">
        <v>15</v>
      </c>
      <c r="D68" s="3">
        <v>1</v>
      </c>
      <c r="E68" s="9">
        <v>0</v>
      </c>
      <c r="F68" s="10" t="s">
        <v>9</v>
      </c>
      <c r="G68" s="11">
        <f>IF(F68= $B$89,E68*$B$87,0)</f>
        <v>0</v>
      </c>
      <c r="H68" s="11">
        <f t="shared" si="3"/>
        <v>0</v>
      </c>
      <c r="I68" s="12"/>
      <c r="J68" s="12"/>
    </row>
    <row r="69" spans="1:10" s="2" customFormat="1" x14ac:dyDescent="0.35">
      <c r="A69" s="3">
        <v>68</v>
      </c>
      <c r="B69" s="19" t="s">
        <v>29</v>
      </c>
      <c r="C69" s="2" t="s">
        <v>15</v>
      </c>
      <c r="D69" s="3">
        <v>1</v>
      </c>
      <c r="E69" s="9">
        <v>0</v>
      </c>
      <c r="F69" s="10" t="s">
        <v>9</v>
      </c>
      <c r="G69" s="11">
        <f t="shared" ref="G69:G72" si="10">IF(F69= $B$89,E69*$B$87,0)</f>
        <v>0</v>
      </c>
      <c r="H69" s="11">
        <f t="shared" si="3"/>
        <v>0</v>
      </c>
      <c r="I69" s="12"/>
      <c r="J69" s="12"/>
    </row>
    <row r="70" spans="1:10" s="2" customFormat="1" x14ac:dyDescent="0.35">
      <c r="A70" s="3">
        <v>69</v>
      </c>
      <c r="B70" s="19" t="s">
        <v>30</v>
      </c>
      <c r="C70" s="2" t="s">
        <v>15</v>
      </c>
      <c r="D70" s="3">
        <v>1</v>
      </c>
      <c r="E70" s="9">
        <v>0</v>
      </c>
      <c r="F70" s="10" t="s">
        <v>9</v>
      </c>
      <c r="G70" s="11">
        <f t="shared" si="10"/>
        <v>0</v>
      </c>
      <c r="H70" s="11">
        <f t="shared" si="3"/>
        <v>0</v>
      </c>
      <c r="I70" s="12"/>
      <c r="J70" s="12"/>
    </row>
    <row r="71" spans="1:10" s="2" customFormat="1" x14ac:dyDescent="0.35">
      <c r="A71" s="3">
        <v>70</v>
      </c>
      <c r="B71" s="19" t="s">
        <v>175</v>
      </c>
      <c r="C71" s="2" t="s">
        <v>15</v>
      </c>
      <c r="D71" s="3">
        <v>1</v>
      </c>
      <c r="E71" s="9">
        <v>0</v>
      </c>
      <c r="F71" s="10" t="s">
        <v>9</v>
      </c>
      <c r="G71" s="11">
        <f t="shared" si="10"/>
        <v>0</v>
      </c>
      <c r="H71" s="11">
        <f t="shared" si="3"/>
        <v>0</v>
      </c>
      <c r="I71" s="12"/>
      <c r="J71" s="12"/>
    </row>
    <row r="72" spans="1:10" s="2" customFormat="1" x14ac:dyDescent="0.35">
      <c r="A72" s="3">
        <v>71</v>
      </c>
      <c r="B72" s="19" t="s">
        <v>31</v>
      </c>
      <c r="C72" s="2" t="s">
        <v>15</v>
      </c>
      <c r="D72" s="3">
        <v>1</v>
      </c>
      <c r="E72" s="9">
        <v>0</v>
      </c>
      <c r="F72" s="10" t="s">
        <v>9</v>
      </c>
      <c r="G72" s="11">
        <f t="shared" si="10"/>
        <v>0</v>
      </c>
      <c r="H72" s="11">
        <f t="shared" si="3"/>
        <v>0</v>
      </c>
      <c r="I72" s="12"/>
      <c r="J72" s="12"/>
    </row>
    <row r="73" spans="1:10" s="2" customFormat="1" x14ac:dyDescent="0.35">
      <c r="A73" s="3">
        <v>72</v>
      </c>
      <c r="B73" s="19" t="s">
        <v>32</v>
      </c>
      <c r="C73" s="2" t="s">
        <v>15</v>
      </c>
      <c r="D73" s="3">
        <v>1</v>
      </c>
      <c r="E73" s="9">
        <v>0</v>
      </c>
      <c r="F73" s="10" t="s">
        <v>9</v>
      </c>
      <c r="G73" s="11">
        <f>IF(F73= $B$89,E73*$B$87,0)</f>
        <v>0</v>
      </c>
      <c r="H73" s="11">
        <f t="shared" si="3"/>
        <v>0</v>
      </c>
      <c r="I73" s="12"/>
      <c r="J73" s="12"/>
    </row>
    <row r="74" spans="1:10" s="2" customFormat="1" x14ac:dyDescent="0.35">
      <c r="A74" s="3">
        <v>73</v>
      </c>
      <c r="B74" s="19" t="s">
        <v>117</v>
      </c>
      <c r="C74" s="2" t="s">
        <v>118</v>
      </c>
      <c r="D74" s="3">
        <v>1</v>
      </c>
      <c r="E74" s="9">
        <v>0</v>
      </c>
      <c r="F74" s="10" t="s">
        <v>9</v>
      </c>
      <c r="G74" s="11">
        <f>IF(F74= $B$89,E74*$B$87,0)</f>
        <v>0</v>
      </c>
      <c r="H74" s="11">
        <f t="shared" si="3"/>
        <v>0</v>
      </c>
      <c r="I74" s="12"/>
      <c r="J74" s="12"/>
    </row>
    <row r="75" spans="1:10" s="2" customFormat="1" x14ac:dyDescent="0.35">
      <c r="A75" s="3">
        <v>74</v>
      </c>
      <c r="B75" s="19" t="s">
        <v>69</v>
      </c>
      <c r="C75" s="2" t="s">
        <v>15</v>
      </c>
      <c r="D75" s="3">
        <v>1</v>
      </c>
      <c r="E75" s="9">
        <v>0</v>
      </c>
      <c r="F75" s="10" t="s">
        <v>9</v>
      </c>
      <c r="G75" s="11">
        <f t="shared" ref="G75:G83" si="11">IF(F75= $B$89,E75*$B$87,0)</f>
        <v>0</v>
      </c>
      <c r="H75" s="11">
        <f t="shared" si="3"/>
        <v>0</v>
      </c>
      <c r="I75" s="12"/>
      <c r="J75" s="12"/>
    </row>
    <row r="76" spans="1:10" s="2" customFormat="1" x14ac:dyDescent="0.35">
      <c r="A76" s="3">
        <v>75</v>
      </c>
      <c r="B76" s="19" t="s">
        <v>33</v>
      </c>
      <c r="C76" s="2" t="s">
        <v>15</v>
      </c>
      <c r="D76" s="3">
        <v>1</v>
      </c>
      <c r="E76" s="9">
        <v>0</v>
      </c>
      <c r="F76" s="10" t="s">
        <v>9</v>
      </c>
      <c r="G76" s="11">
        <f t="shared" si="11"/>
        <v>0</v>
      </c>
      <c r="H76" s="11">
        <f t="shared" si="3"/>
        <v>0</v>
      </c>
      <c r="I76" s="12"/>
      <c r="J76" s="12"/>
    </row>
    <row r="77" spans="1:10" s="2" customFormat="1" x14ac:dyDescent="0.35">
      <c r="A77" s="3">
        <v>76</v>
      </c>
      <c r="B77" s="19" t="s">
        <v>34</v>
      </c>
      <c r="C77" s="2" t="s">
        <v>119</v>
      </c>
      <c r="D77" s="3">
        <v>1</v>
      </c>
      <c r="E77" s="9">
        <v>0</v>
      </c>
      <c r="F77" s="10" t="s">
        <v>9</v>
      </c>
      <c r="G77" s="11">
        <f t="shared" si="11"/>
        <v>0</v>
      </c>
      <c r="H77" s="11">
        <f t="shared" si="3"/>
        <v>0</v>
      </c>
      <c r="I77" s="12"/>
      <c r="J77" s="12"/>
    </row>
    <row r="78" spans="1:10" s="2" customFormat="1" x14ac:dyDescent="0.35">
      <c r="A78" s="3">
        <v>77</v>
      </c>
      <c r="B78" s="19" t="s">
        <v>35</v>
      </c>
      <c r="C78" s="2" t="s">
        <v>119</v>
      </c>
      <c r="D78" s="3">
        <v>1</v>
      </c>
      <c r="E78" s="9">
        <v>0</v>
      </c>
      <c r="F78" s="10" t="s">
        <v>9</v>
      </c>
      <c r="G78" s="11">
        <f t="shared" si="11"/>
        <v>0</v>
      </c>
      <c r="H78" s="11">
        <f t="shared" si="3"/>
        <v>0</v>
      </c>
      <c r="I78" s="12"/>
      <c r="J78" s="12"/>
    </row>
    <row r="79" spans="1:10" s="2" customFormat="1" x14ac:dyDescent="0.35">
      <c r="A79" s="3">
        <v>78</v>
      </c>
      <c r="B79" s="19" t="s">
        <v>36</v>
      </c>
      <c r="C79" s="2" t="s">
        <v>119</v>
      </c>
      <c r="D79" s="3">
        <v>1</v>
      </c>
      <c r="E79" s="9">
        <v>0</v>
      </c>
      <c r="F79" s="10" t="s">
        <v>9</v>
      </c>
      <c r="G79" s="11">
        <f t="shared" si="11"/>
        <v>0</v>
      </c>
      <c r="H79" s="11">
        <f t="shared" si="3"/>
        <v>0</v>
      </c>
      <c r="I79" s="12"/>
      <c r="J79" s="12"/>
    </row>
    <row r="80" spans="1:10" s="2" customFormat="1" x14ac:dyDescent="0.35">
      <c r="A80" s="3">
        <v>79</v>
      </c>
      <c r="B80" s="19" t="s">
        <v>71</v>
      </c>
      <c r="C80" s="2" t="s">
        <v>119</v>
      </c>
      <c r="D80" s="3">
        <v>1</v>
      </c>
      <c r="E80" s="9">
        <v>0</v>
      </c>
      <c r="F80" s="10" t="s">
        <v>9</v>
      </c>
      <c r="G80" s="11">
        <f t="shared" si="11"/>
        <v>0</v>
      </c>
      <c r="H80" s="11">
        <f t="shared" si="3"/>
        <v>0</v>
      </c>
      <c r="I80" s="12"/>
      <c r="J80" s="12"/>
    </row>
    <row r="81" spans="1:10" s="2" customFormat="1" x14ac:dyDescent="0.35">
      <c r="A81" s="3">
        <v>80</v>
      </c>
      <c r="B81" s="19" t="s">
        <v>37</v>
      </c>
      <c r="C81" s="2" t="s">
        <v>119</v>
      </c>
      <c r="D81" s="3">
        <v>1</v>
      </c>
      <c r="E81" s="9">
        <v>0</v>
      </c>
      <c r="F81" s="10" t="s">
        <v>9</v>
      </c>
      <c r="G81" s="11">
        <f t="shared" si="11"/>
        <v>0</v>
      </c>
      <c r="H81" s="11">
        <f t="shared" si="3"/>
        <v>0</v>
      </c>
      <c r="I81" s="12"/>
      <c r="J81" s="12"/>
    </row>
    <row r="82" spans="1:10" s="2" customFormat="1" x14ac:dyDescent="0.35">
      <c r="A82" s="3">
        <v>81</v>
      </c>
      <c r="B82" s="19" t="s">
        <v>38</v>
      </c>
      <c r="C82" s="2" t="s">
        <v>119</v>
      </c>
      <c r="D82" s="3">
        <v>1</v>
      </c>
      <c r="E82" s="9">
        <v>0</v>
      </c>
      <c r="F82" s="10" t="s">
        <v>9</v>
      </c>
      <c r="G82" s="11">
        <f t="shared" si="11"/>
        <v>0</v>
      </c>
      <c r="H82" s="11">
        <f t="shared" si="3"/>
        <v>0</v>
      </c>
      <c r="I82" s="12"/>
      <c r="J82" s="12"/>
    </row>
    <row r="83" spans="1:10" s="2" customFormat="1" x14ac:dyDescent="0.35">
      <c r="A83" s="3">
        <v>82</v>
      </c>
      <c r="B83" s="19" t="s">
        <v>39</v>
      </c>
      <c r="C83" s="2" t="s">
        <v>119</v>
      </c>
      <c r="D83" s="3">
        <v>1</v>
      </c>
      <c r="E83" s="9">
        <v>0</v>
      </c>
      <c r="F83" s="10" t="s">
        <v>9</v>
      </c>
      <c r="G83" s="11">
        <f t="shared" si="11"/>
        <v>0</v>
      </c>
      <c r="H83" s="11">
        <f t="shared" si="3"/>
        <v>0</v>
      </c>
      <c r="I83" s="12"/>
      <c r="J83" s="12"/>
    </row>
    <row r="84" spans="1:10" s="2" customFormat="1" x14ac:dyDescent="0.35">
      <c r="A84" s="3">
        <v>83</v>
      </c>
      <c r="B84" s="19" t="s">
        <v>67</v>
      </c>
      <c r="C84" s="2" t="s">
        <v>40</v>
      </c>
      <c r="D84" s="3">
        <v>1</v>
      </c>
      <c r="E84" s="9">
        <v>0</v>
      </c>
      <c r="F84" s="10" t="s">
        <v>9</v>
      </c>
      <c r="G84" s="11">
        <f>IF(F84= $B$89,E84*$B$87,0)</f>
        <v>0</v>
      </c>
      <c r="H84" s="11">
        <f t="shared" ref="H84" si="12">E84+G84</f>
        <v>0</v>
      </c>
      <c r="I84" s="12"/>
      <c r="J84" s="12"/>
    </row>
    <row r="85" spans="1:10" x14ac:dyDescent="0.35">
      <c r="A85" s="3">
        <v>84</v>
      </c>
      <c r="B85" s="19" t="s">
        <v>68</v>
      </c>
      <c r="C85" s="2" t="s">
        <v>40</v>
      </c>
      <c r="D85" s="3">
        <v>1</v>
      </c>
      <c r="E85" s="9">
        <v>0</v>
      </c>
      <c r="F85" s="10" t="s">
        <v>9</v>
      </c>
      <c r="G85" s="11">
        <f t="shared" ref="G85:G114" si="13">IF(F85= $B$89,E85*$B$87,0)</f>
        <v>0</v>
      </c>
      <c r="H85" s="11">
        <f>E85+G85</f>
        <v>0</v>
      </c>
    </row>
    <row r="86" spans="1:10" x14ac:dyDescent="0.35">
      <c r="A86" s="3">
        <v>85</v>
      </c>
      <c r="B86" s="21" t="s">
        <v>120</v>
      </c>
      <c r="C86" s="2" t="s">
        <v>15</v>
      </c>
      <c r="D86" s="3">
        <v>1</v>
      </c>
      <c r="E86" s="9">
        <v>0</v>
      </c>
      <c r="F86" s="10" t="s">
        <v>9</v>
      </c>
      <c r="G86" s="11">
        <f t="shared" si="13"/>
        <v>0</v>
      </c>
      <c r="H86" s="11">
        <f t="shared" ref="H86:H104" si="14">E86+G86</f>
        <v>0</v>
      </c>
    </row>
    <row r="87" spans="1:10" hidden="1" x14ac:dyDescent="0.35">
      <c r="B87" s="13">
        <v>0.14000000000000001</v>
      </c>
      <c r="E87" s="9">
        <v>0</v>
      </c>
      <c r="F87" s="10" t="s">
        <v>9</v>
      </c>
      <c r="G87" s="11">
        <f t="shared" si="13"/>
        <v>0</v>
      </c>
      <c r="H87" s="11">
        <f t="shared" si="14"/>
        <v>0</v>
      </c>
    </row>
    <row r="88" spans="1:10" hidden="1" x14ac:dyDescent="0.35">
      <c r="B88" s="13" t="s">
        <v>12</v>
      </c>
      <c r="E88" s="9">
        <v>0</v>
      </c>
      <c r="F88" s="10" t="s">
        <v>9</v>
      </c>
      <c r="G88" s="11">
        <f t="shared" si="13"/>
        <v>0</v>
      </c>
      <c r="H88" s="11">
        <f t="shared" si="14"/>
        <v>0</v>
      </c>
    </row>
    <row r="89" spans="1:10" hidden="1" x14ac:dyDescent="0.35">
      <c r="B89" s="3" t="s">
        <v>9</v>
      </c>
      <c r="E89" s="9">
        <v>0</v>
      </c>
      <c r="F89" s="10" t="s">
        <v>9</v>
      </c>
      <c r="G89" s="11">
        <f t="shared" si="13"/>
        <v>0</v>
      </c>
      <c r="H89" s="11">
        <f t="shared" si="14"/>
        <v>0</v>
      </c>
    </row>
    <row r="90" spans="1:10" ht="15" hidden="1" thickBot="1" x14ac:dyDescent="0.4">
      <c r="B90" s="3" t="s">
        <v>10</v>
      </c>
      <c r="E90" s="9">
        <v>0</v>
      </c>
      <c r="F90" s="10" t="s">
        <v>9</v>
      </c>
      <c r="G90" s="11">
        <f t="shared" si="13"/>
        <v>0</v>
      </c>
      <c r="H90" s="11">
        <f t="shared" si="14"/>
        <v>0</v>
      </c>
    </row>
    <row r="91" spans="1:10" x14ac:dyDescent="0.35">
      <c r="A91" s="3">
        <v>86</v>
      </c>
      <c r="B91" s="21" t="s">
        <v>121</v>
      </c>
      <c r="C91" s="2" t="s">
        <v>15</v>
      </c>
      <c r="D91" s="3">
        <v>1</v>
      </c>
      <c r="E91" s="9">
        <v>0</v>
      </c>
      <c r="F91" s="10" t="s">
        <v>9</v>
      </c>
      <c r="G91" s="11">
        <f t="shared" si="13"/>
        <v>0</v>
      </c>
      <c r="H91" s="11">
        <f t="shared" si="14"/>
        <v>0</v>
      </c>
      <c r="I91"/>
      <c r="J91"/>
    </row>
    <row r="92" spans="1:10" x14ac:dyDescent="0.35">
      <c r="A92" s="3">
        <v>87</v>
      </c>
      <c r="B92" s="21" t="s">
        <v>122</v>
      </c>
      <c r="C92" s="2" t="s">
        <v>15</v>
      </c>
      <c r="D92" s="3">
        <v>1</v>
      </c>
      <c r="E92" s="9">
        <v>0</v>
      </c>
      <c r="F92" s="10" t="s">
        <v>9</v>
      </c>
      <c r="G92" s="11">
        <f t="shared" si="13"/>
        <v>0</v>
      </c>
      <c r="H92" s="11">
        <f t="shared" si="14"/>
        <v>0</v>
      </c>
      <c r="I92"/>
      <c r="J92"/>
    </row>
    <row r="93" spans="1:10" x14ac:dyDescent="0.35">
      <c r="A93" s="3">
        <v>88</v>
      </c>
      <c r="B93" s="21" t="s">
        <v>123</v>
      </c>
      <c r="C93" s="2" t="s">
        <v>15</v>
      </c>
      <c r="D93" s="3">
        <v>1</v>
      </c>
      <c r="E93" s="9">
        <v>0</v>
      </c>
      <c r="F93" s="10" t="s">
        <v>9</v>
      </c>
      <c r="G93" s="11">
        <f t="shared" si="13"/>
        <v>0</v>
      </c>
      <c r="H93" s="11">
        <f t="shared" si="14"/>
        <v>0</v>
      </c>
      <c r="I93"/>
      <c r="J93"/>
    </row>
    <row r="94" spans="1:10" x14ac:dyDescent="0.35">
      <c r="A94" s="3">
        <v>89</v>
      </c>
      <c r="B94" s="21" t="s">
        <v>124</v>
      </c>
      <c r="C94" s="2" t="s">
        <v>15</v>
      </c>
      <c r="D94" s="3">
        <v>1</v>
      </c>
      <c r="E94" s="9">
        <v>0</v>
      </c>
      <c r="F94" s="10" t="s">
        <v>9</v>
      </c>
      <c r="G94" s="11">
        <f t="shared" si="13"/>
        <v>0</v>
      </c>
      <c r="H94" s="11">
        <f t="shared" si="14"/>
        <v>0</v>
      </c>
      <c r="I94"/>
      <c r="J94"/>
    </row>
    <row r="95" spans="1:10" x14ac:dyDescent="0.35">
      <c r="A95" s="3">
        <v>90</v>
      </c>
      <c r="B95" s="15" t="s">
        <v>125</v>
      </c>
      <c r="C95" s="2" t="s">
        <v>15</v>
      </c>
      <c r="D95" s="3">
        <v>1</v>
      </c>
      <c r="E95" s="9">
        <v>0</v>
      </c>
      <c r="F95" s="10" t="s">
        <v>9</v>
      </c>
      <c r="G95" s="11">
        <f t="shared" si="13"/>
        <v>0</v>
      </c>
      <c r="H95" s="11">
        <f t="shared" si="14"/>
        <v>0</v>
      </c>
      <c r="I95"/>
      <c r="J95"/>
    </row>
    <row r="96" spans="1:10" x14ac:dyDescent="0.35">
      <c r="A96" s="3">
        <v>91</v>
      </c>
      <c r="B96" s="21" t="s">
        <v>126</v>
      </c>
      <c r="C96" s="2" t="s">
        <v>15</v>
      </c>
      <c r="D96" s="3">
        <v>1</v>
      </c>
      <c r="E96" s="9">
        <v>0</v>
      </c>
      <c r="F96" s="10" t="s">
        <v>9</v>
      </c>
      <c r="G96" s="11">
        <f t="shared" si="13"/>
        <v>0</v>
      </c>
      <c r="H96" s="11">
        <f t="shared" si="14"/>
        <v>0</v>
      </c>
    </row>
    <row r="97" spans="1:10" s="2" customFormat="1" x14ac:dyDescent="0.35">
      <c r="A97" s="3">
        <v>92</v>
      </c>
      <c r="B97" s="21" t="s">
        <v>132</v>
      </c>
      <c r="C97" s="2" t="s">
        <v>15</v>
      </c>
      <c r="D97" s="3">
        <v>1</v>
      </c>
      <c r="E97" s="9">
        <v>0</v>
      </c>
      <c r="F97" s="10" t="s">
        <v>9</v>
      </c>
      <c r="G97" s="11">
        <f t="shared" si="13"/>
        <v>0</v>
      </c>
      <c r="H97" s="11">
        <f t="shared" si="14"/>
        <v>0</v>
      </c>
      <c r="I97" s="12"/>
      <c r="J97" s="12"/>
    </row>
    <row r="98" spans="1:10" x14ac:dyDescent="0.35">
      <c r="A98" s="3">
        <v>93</v>
      </c>
      <c r="B98" s="21" t="s">
        <v>127</v>
      </c>
      <c r="C98" s="2" t="s">
        <v>15</v>
      </c>
      <c r="D98" s="3">
        <v>1</v>
      </c>
      <c r="E98" s="9">
        <v>0</v>
      </c>
      <c r="F98" s="10" t="s">
        <v>9</v>
      </c>
      <c r="G98" s="11">
        <f t="shared" si="13"/>
        <v>0</v>
      </c>
      <c r="H98" s="11">
        <f t="shared" si="14"/>
        <v>0</v>
      </c>
    </row>
    <row r="99" spans="1:10" x14ac:dyDescent="0.35">
      <c r="A99" s="3">
        <v>94</v>
      </c>
      <c r="B99" s="21" t="s">
        <v>128</v>
      </c>
      <c r="C99" s="2" t="s">
        <v>15</v>
      </c>
      <c r="D99" s="3">
        <v>1</v>
      </c>
      <c r="E99" s="9">
        <v>0</v>
      </c>
      <c r="F99" s="10" t="s">
        <v>9</v>
      </c>
      <c r="G99" s="11">
        <f t="shared" si="13"/>
        <v>0</v>
      </c>
      <c r="H99" s="11">
        <f t="shared" si="14"/>
        <v>0</v>
      </c>
    </row>
    <row r="100" spans="1:10" x14ac:dyDescent="0.35">
      <c r="A100" s="3">
        <v>95</v>
      </c>
      <c r="B100" s="21" t="s">
        <v>129</v>
      </c>
      <c r="C100" s="2" t="s">
        <v>15</v>
      </c>
      <c r="D100" s="3">
        <v>1</v>
      </c>
      <c r="E100" s="9">
        <v>0</v>
      </c>
      <c r="F100" s="10" t="s">
        <v>9</v>
      </c>
      <c r="G100" s="11">
        <f t="shared" si="13"/>
        <v>0</v>
      </c>
      <c r="H100" s="11">
        <f t="shared" si="14"/>
        <v>0</v>
      </c>
    </row>
    <row r="101" spans="1:10" x14ac:dyDescent="0.35">
      <c r="A101" s="3">
        <v>96</v>
      </c>
      <c r="B101" s="21" t="s">
        <v>130</v>
      </c>
      <c r="C101" s="2" t="s">
        <v>15</v>
      </c>
      <c r="D101" s="3">
        <v>1</v>
      </c>
      <c r="E101" s="9">
        <v>0</v>
      </c>
      <c r="F101" s="10" t="s">
        <v>9</v>
      </c>
      <c r="G101" s="11">
        <f t="shared" si="13"/>
        <v>0</v>
      </c>
      <c r="H101" s="11">
        <f t="shared" si="14"/>
        <v>0</v>
      </c>
    </row>
    <row r="102" spans="1:10" x14ac:dyDescent="0.35">
      <c r="A102" s="3">
        <v>97</v>
      </c>
      <c r="B102" s="21" t="s">
        <v>131</v>
      </c>
      <c r="C102" s="2" t="s">
        <v>15</v>
      </c>
      <c r="D102" s="3">
        <v>1</v>
      </c>
      <c r="E102" s="9">
        <v>0</v>
      </c>
      <c r="F102" s="10" t="s">
        <v>9</v>
      </c>
      <c r="G102" s="11">
        <f t="shared" si="13"/>
        <v>0</v>
      </c>
      <c r="H102" s="11">
        <f t="shared" si="14"/>
        <v>0</v>
      </c>
    </row>
    <row r="103" spans="1:10" x14ac:dyDescent="0.35">
      <c r="A103" s="3">
        <v>98</v>
      </c>
      <c r="B103" s="21" t="s">
        <v>133</v>
      </c>
      <c r="C103" s="2" t="s">
        <v>15</v>
      </c>
      <c r="D103" s="3">
        <v>1</v>
      </c>
      <c r="E103" s="9">
        <v>0</v>
      </c>
      <c r="F103" s="10" t="s">
        <v>9</v>
      </c>
      <c r="G103" s="11">
        <f t="shared" si="13"/>
        <v>0</v>
      </c>
      <c r="H103" s="11">
        <f t="shared" si="14"/>
        <v>0</v>
      </c>
    </row>
    <row r="104" spans="1:10" x14ac:dyDescent="0.35">
      <c r="A104" s="3">
        <v>99</v>
      </c>
      <c r="B104" s="21" t="s">
        <v>134</v>
      </c>
      <c r="C104" s="2" t="s">
        <v>15</v>
      </c>
      <c r="D104" s="3">
        <v>1</v>
      </c>
      <c r="E104" s="9">
        <v>0</v>
      </c>
      <c r="F104" s="10" t="s">
        <v>9</v>
      </c>
      <c r="G104" s="11">
        <f t="shared" si="13"/>
        <v>0</v>
      </c>
      <c r="H104" s="11">
        <f t="shared" si="14"/>
        <v>0</v>
      </c>
    </row>
    <row r="105" spans="1:10" x14ac:dyDescent="0.35">
      <c r="A105" s="3">
        <v>100</v>
      </c>
      <c r="B105" s="21" t="s">
        <v>165</v>
      </c>
      <c r="C105" s="2" t="s">
        <v>15</v>
      </c>
      <c r="D105" s="3">
        <v>1</v>
      </c>
      <c r="E105" s="9">
        <v>0</v>
      </c>
      <c r="F105" s="10" t="s">
        <v>9</v>
      </c>
      <c r="G105" s="11">
        <f t="shared" si="13"/>
        <v>0</v>
      </c>
      <c r="H105" s="11">
        <f t="shared" ref="H105:H114" si="15">E105+G105</f>
        <v>0</v>
      </c>
    </row>
    <row r="106" spans="1:10" x14ac:dyDescent="0.35">
      <c r="A106" s="3">
        <v>101</v>
      </c>
      <c r="B106" s="21" t="s">
        <v>166</v>
      </c>
      <c r="C106" s="2" t="s">
        <v>15</v>
      </c>
      <c r="D106" s="3">
        <v>1</v>
      </c>
      <c r="E106" s="9">
        <v>0</v>
      </c>
      <c r="F106" s="10" t="s">
        <v>9</v>
      </c>
      <c r="G106" s="11">
        <f t="shared" si="13"/>
        <v>0</v>
      </c>
      <c r="H106" s="11">
        <f t="shared" si="15"/>
        <v>0</v>
      </c>
      <c r="I106" s="20"/>
    </row>
    <row r="107" spans="1:10" x14ac:dyDescent="0.35">
      <c r="A107" s="3">
        <v>102</v>
      </c>
      <c r="B107" s="21" t="s">
        <v>167</v>
      </c>
      <c r="C107" s="2" t="s">
        <v>15</v>
      </c>
      <c r="D107" s="3">
        <v>1</v>
      </c>
      <c r="E107" s="9">
        <v>0</v>
      </c>
      <c r="F107" s="10" t="s">
        <v>9</v>
      </c>
      <c r="G107" s="11">
        <f t="shared" si="13"/>
        <v>0</v>
      </c>
      <c r="H107" s="11">
        <f t="shared" si="15"/>
        <v>0</v>
      </c>
      <c r="I107" s="20"/>
    </row>
    <row r="108" spans="1:10" x14ac:dyDescent="0.35">
      <c r="A108" s="3">
        <v>103</v>
      </c>
      <c r="B108" s="21" t="s">
        <v>168</v>
      </c>
      <c r="C108" s="2" t="s">
        <v>15</v>
      </c>
      <c r="D108" s="3">
        <v>1</v>
      </c>
      <c r="E108" s="9">
        <v>0</v>
      </c>
      <c r="F108" s="10" t="s">
        <v>9</v>
      </c>
      <c r="G108" s="11">
        <f t="shared" si="13"/>
        <v>0</v>
      </c>
      <c r="H108" s="11">
        <f t="shared" si="15"/>
        <v>0</v>
      </c>
      <c r="I108" s="20"/>
    </row>
    <row r="109" spans="1:10" x14ac:dyDescent="0.35">
      <c r="A109" s="3">
        <v>104</v>
      </c>
      <c r="B109" s="32" t="s">
        <v>169</v>
      </c>
      <c r="C109" s="2" t="s">
        <v>15</v>
      </c>
      <c r="D109" s="3">
        <v>1</v>
      </c>
      <c r="E109" s="9">
        <v>0</v>
      </c>
      <c r="F109" s="10" t="s">
        <v>9</v>
      </c>
      <c r="G109" s="11">
        <f t="shared" si="13"/>
        <v>0</v>
      </c>
      <c r="H109" s="11">
        <f t="shared" si="15"/>
        <v>0</v>
      </c>
      <c r="I109" s="20"/>
    </row>
    <row r="110" spans="1:10" x14ac:dyDescent="0.35">
      <c r="A110" s="3">
        <v>105</v>
      </c>
      <c r="B110" s="32" t="s">
        <v>170</v>
      </c>
      <c r="C110" s="2" t="s">
        <v>15</v>
      </c>
      <c r="D110" s="3">
        <v>1</v>
      </c>
      <c r="E110" s="9">
        <v>0</v>
      </c>
      <c r="F110" s="10" t="s">
        <v>9</v>
      </c>
      <c r="G110" s="11">
        <f t="shared" si="13"/>
        <v>0</v>
      </c>
      <c r="H110" s="11">
        <f t="shared" si="15"/>
        <v>0</v>
      </c>
    </row>
    <row r="111" spans="1:10" x14ac:dyDescent="0.35">
      <c r="A111" s="3">
        <v>106</v>
      </c>
      <c r="B111" s="32" t="s">
        <v>172</v>
      </c>
      <c r="C111" s="2" t="s">
        <v>15</v>
      </c>
      <c r="D111" s="3">
        <v>1</v>
      </c>
      <c r="E111" s="9">
        <v>0</v>
      </c>
      <c r="F111" s="10" t="s">
        <v>9</v>
      </c>
      <c r="G111" s="11">
        <f t="shared" si="13"/>
        <v>0</v>
      </c>
      <c r="H111" s="11">
        <f t="shared" si="15"/>
        <v>0</v>
      </c>
    </row>
    <row r="112" spans="1:10" x14ac:dyDescent="0.35">
      <c r="A112" s="3">
        <v>107</v>
      </c>
      <c r="B112" s="32" t="s">
        <v>171</v>
      </c>
      <c r="C112" s="2" t="s">
        <v>15</v>
      </c>
      <c r="D112" s="3">
        <v>1</v>
      </c>
      <c r="E112" s="9">
        <v>0</v>
      </c>
      <c r="F112" s="10" t="s">
        <v>9</v>
      </c>
      <c r="G112" s="11">
        <f t="shared" si="13"/>
        <v>0</v>
      </c>
      <c r="H112" s="11">
        <f t="shared" si="15"/>
        <v>0</v>
      </c>
    </row>
    <row r="113" spans="1:8" x14ac:dyDescent="0.35">
      <c r="A113" s="3">
        <v>108</v>
      </c>
      <c r="B113" s="32" t="s">
        <v>173</v>
      </c>
      <c r="C113" s="2" t="s">
        <v>15</v>
      </c>
      <c r="D113" s="3">
        <v>1</v>
      </c>
      <c r="E113" s="9">
        <v>0</v>
      </c>
      <c r="F113" s="10" t="s">
        <v>9</v>
      </c>
      <c r="G113" s="11">
        <f t="shared" si="13"/>
        <v>0</v>
      </c>
      <c r="H113" s="11">
        <f t="shared" si="15"/>
        <v>0</v>
      </c>
    </row>
    <row r="114" spans="1:8" x14ac:dyDescent="0.35">
      <c r="A114" s="3">
        <v>109</v>
      </c>
      <c r="B114" s="32" t="s">
        <v>174</v>
      </c>
      <c r="C114" s="2" t="s">
        <v>15</v>
      </c>
      <c r="D114" s="3">
        <v>1</v>
      </c>
      <c r="E114" s="9">
        <v>0</v>
      </c>
      <c r="F114" s="10" t="s">
        <v>9</v>
      </c>
      <c r="G114" s="11">
        <f t="shared" si="13"/>
        <v>0</v>
      </c>
      <c r="H114" s="11">
        <f t="shared" si="15"/>
        <v>0</v>
      </c>
    </row>
    <row r="116" spans="1:8" ht="21" x14ac:dyDescent="0.5">
      <c r="B116" s="3" t="s">
        <v>156</v>
      </c>
      <c r="G116" s="16" t="s">
        <v>154</v>
      </c>
      <c r="H116" s="11">
        <f>SUM(H2:H115)</f>
        <v>0</v>
      </c>
    </row>
  </sheetData>
  <sheetProtection algorithmName="SHA-512" hashValue="dg2/H0rg6Jq3I6V281ZfmMTmL3n0DRm154OGaPChxYlbCMZ0f9K+B6uQVPwGlG5EYElVujt2h4W9vCRnlDOvhQ==" saltValue="t97LG17F71ZApOkyj/I+Vg==" spinCount="100000" sheet="1" selectLockedCells="1"/>
  <dataValidations count="1">
    <dataValidation type="list" showInputMessage="1" showErrorMessage="1" error="The value you entered is not valid. Please Pick from Drop-down List_x000a_" prompt="Please select YES or NO" sqref="F2:F114" xr:uid="{00000000-0002-0000-0000-000000000000}">
      <formula1>$B$89:$B$90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BE512-296C-4C6D-8920-5837951E8A77}">
  <dimension ref="A1:J155"/>
  <sheetViews>
    <sheetView topLeftCell="A78" workbookViewId="0">
      <selection activeCell="E114" sqref="E114"/>
    </sheetView>
  </sheetViews>
  <sheetFormatPr defaultColWidth="9.1796875" defaultRowHeight="14.5" x14ac:dyDescent="0.35"/>
  <cols>
    <col min="1" max="1" width="7.453125" style="14" customWidth="1"/>
    <col min="2" max="2" width="52.81640625" style="14" bestFit="1" customWidth="1"/>
    <col min="3" max="10" width="16.7265625" style="14" customWidth="1"/>
    <col min="11" max="16384" width="9.1796875" style="2"/>
  </cols>
  <sheetData>
    <row r="1" spans="1:10" s="1" customFormat="1" ht="15" thickBot="1" x14ac:dyDescent="0.4">
      <c r="A1" s="4" t="s">
        <v>0</v>
      </c>
      <c r="B1" s="5" t="s">
        <v>1</v>
      </c>
      <c r="C1" s="5" t="s">
        <v>2</v>
      </c>
      <c r="D1" s="5" t="s">
        <v>3</v>
      </c>
      <c r="E1" s="6" t="s">
        <v>8</v>
      </c>
      <c r="F1" s="7" t="s">
        <v>11</v>
      </c>
      <c r="G1" s="8" t="s">
        <v>4</v>
      </c>
      <c r="H1" s="8" t="s">
        <v>5</v>
      </c>
      <c r="I1" s="7" t="s">
        <v>6</v>
      </c>
      <c r="J1" s="7" t="s">
        <v>7</v>
      </c>
    </row>
    <row r="2" spans="1:10" x14ac:dyDescent="0.35">
      <c r="A2" s="3">
        <v>1</v>
      </c>
      <c r="B2" s="19" t="s">
        <v>73</v>
      </c>
      <c r="C2" s="2" t="s">
        <v>74</v>
      </c>
      <c r="D2" s="3">
        <v>1</v>
      </c>
      <c r="E2" s="9">
        <v>0</v>
      </c>
      <c r="F2" s="10" t="s">
        <v>9</v>
      </c>
      <c r="G2" s="11">
        <f>IF(F2= $B$89,E2*$B$87,0)</f>
        <v>0</v>
      </c>
      <c r="H2" s="11">
        <f>E2+G2</f>
        <v>0</v>
      </c>
      <c r="I2" s="12"/>
      <c r="J2" s="12"/>
    </row>
    <row r="3" spans="1:10" x14ac:dyDescent="0.35">
      <c r="A3" s="3">
        <v>2</v>
      </c>
      <c r="B3" s="19" t="s">
        <v>75</v>
      </c>
      <c r="C3" s="2" t="s">
        <v>74</v>
      </c>
      <c r="D3" s="3">
        <v>1</v>
      </c>
      <c r="E3" s="9">
        <v>0</v>
      </c>
      <c r="F3" s="10" t="s">
        <v>9</v>
      </c>
      <c r="G3" s="11">
        <f t="shared" ref="G3:G17" si="0">IF(F3= $B$89,E3*$B$87,0)</f>
        <v>0</v>
      </c>
      <c r="H3" s="11">
        <f t="shared" ref="H3:H17" si="1">E3+G3</f>
        <v>0</v>
      </c>
      <c r="I3" s="12"/>
      <c r="J3" s="12"/>
    </row>
    <row r="4" spans="1:10" x14ac:dyDescent="0.35">
      <c r="A4" s="3">
        <v>3</v>
      </c>
      <c r="B4" s="19" t="s">
        <v>76</v>
      </c>
      <c r="C4" s="2" t="s">
        <v>74</v>
      </c>
      <c r="D4" s="3">
        <v>1</v>
      </c>
      <c r="E4" s="9">
        <v>0</v>
      </c>
      <c r="F4" s="10" t="s">
        <v>9</v>
      </c>
      <c r="G4" s="11">
        <f t="shared" si="0"/>
        <v>0</v>
      </c>
      <c r="H4" s="11">
        <f t="shared" si="1"/>
        <v>0</v>
      </c>
      <c r="I4" s="12"/>
      <c r="J4" s="12"/>
    </row>
    <row r="5" spans="1:10" x14ac:dyDescent="0.35">
      <c r="A5" s="3">
        <v>4</v>
      </c>
      <c r="B5" s="19" t="s">
        <v>77</v>
      </c>
      <c r="C5" s="2" t="s">
        <v>74</v>
      </c>
      <c r="D5" s="3">
        <v>1</v>
      </c>
      <c r="E5" s="9">
        <v>0</v>
      </c>
      <c r="F5" s="10" t="s">
        <v>9</v>
      </c>
      <c r="G5" s="11">
        <f t="shared" si="0"/>
        <v>0</v>
      </c>
      <c r="H5" s="11">
        <f t="shared" si="1"/>
        <v>0</v>
      </c>
      <c r="I5" s="12"/>
      <c r="J5" s="12"/>
    </row>
    <row r="6" spans="1:10" x14ac:dyDescent="0.35">
      <c r="A6" s="3">
        <v>5</v>
      </c>
      <c r="B6" s="19" t="s">
        <v>48</v>
      </c>
      <c r="C6" s="2" t="s">
        <v>43</v>
      </c>
      <c r="D6" s="3">
        <v>1</v>
      </c>
      <c r="E6" s="9">
        <v>0</v>
      </c>
      <c r="F6" s="10" t="s">
        <v>9</v>
      </c>
      <c r="G6" s="11">
        <f t="shared" si="0"/>
        <v>0</v>
      </c>
      <c r="H6" s="11">
        <f t="shared" si="1"/>
        <v>0</v>
      </c>
      <c r="I6" s="12"/>
      <c r="J6" s="12"/>
    </row>
    <row r="7" spans="1:10" x14ac:dyDescent="0.35">
      <c r="A7" s="3">
        <v>6</v>
      </c>
      <c r="B7" s="19" t="s">
        <v>49</v>
      </c>
      <c r="C7" s="2" t="s">
        <v>43</v>
      </c>
      <c r="D7" s="3">
        <v>1</v>
      </c>
      <c r="E7" s="9">
        <v>0</v>
      </c>
      <c r="F7" s="10" t="s">
        <v>9</v>
      </c>
      <c r="G7" s="11">
        <f t="shared" si="0"/>
        <v>0</v>
      </c>
      <c r="H7" s="11">
        <f t="shared" si="1"/>
        <v>0</v>
      </c>
      <c r="I7" s="12"/>
      <c r="J7" s="12"/>
    </row>
    <row r="8" spans="1:10" x14ac:dyDescent="0.35">
      <c r="A8" s="3">
        <v>7</v>
      </c>
      <c r="B8" s="19" t="s">
        <v>50</v>
      </c>
      <c r="C8" s="2" t="s">
        <v>43</v>
      </c>
      <c r="D8" s="3">
        <v>1</v>
      </c>
      <c r="E8" s="9">
        <v>0</v>
      </c>
      <c r="F8" s="10" t="s">
        <v>9</v>
      </c>
      <c r="G8" s="11">
        <f t="shared" si="0"/>
        <v>0</v>
      </c>
      <c r="H8" s="11">
        <f t="shared" si="1"/>
        <v>0</v>
      </c>
      <c r="I8" s="12"/>
      <c r="J8" s="12"/>
    </row>
    <row r="9" spans="1:10" x14ac:dyDescent="0.35">
      <c r="A9" s="3">
        <v>8</v>
      </c>
      <c r="B9" s="19" t="s">
        <v>51</v>
      </c>
      <c r="C9" s="2" t="s">
        <v>43</v>
      </c>
      <c r="D9" s="3">
        <v>1</v>
      </c>
      <c r="E9" s="9">
        <v>0</v>
      </c>
      <c r="F9" s="10" t="s">
        <v>9</v>
      </c>
      <c r="G9" s="11">
        <f t="shared" si="0"/>
        <v>0</v>
      </c>
      <c r="H9" s="11">
        <f t="shared" si="1"/>
        <v>0</v>
      </c>
      <c r="I9" s="12"/>
      <c r="J9" s="12"/>
    </row>
    <row r="10" spans="1:10" x14ac:dyDescent="0.35">
      <c r="A10" s="3">
        <v>9</v>
      </c>
      <c r="B10" s="19" t="s">
        <v>52</v>
      </c>
      <c r="C10" s="2" t="s">
        <v>43</v>
      </c>
      <c r="D10" s="3">
        <v>1</v>
      </c>
      <c r="E10" s="9">
        <v>0</v>
      </c>
      <c r="F10" s="10" t="s">
        <v>9</v>
      </c>
      <c r="G10" s="11">
        <f t="shared" si="0"/>
        <v>0</v>
      </c>
      <c r="H10" s="11">
        <f t="shared" si="1"/>
        <v>0</v>
      </c>
      <c r="I10" s="12"/>
      <c r="J10" s="12"/>
    </row>
    <row r="11" spans="1:10" x14ac:dyDescent="0.35">
      <c r="A11" s="3">
        <v>10</v>
      </c>
      <c r="B11" s="19" t="s">
        <v>53</v>
      </c>
      <c r="C11" s="2" t="s">
        <v>43</v>
      </c>
      <c r="D11" s="3">
        <v>1</v>
      </c>
      <c r="E11" s="9">
        <v>0</v>
      </c>
      <c r="F11" s="10" t="s">
        <v>9</v>
      </c>
      <c r="G11" s="11">
        <f t="shared" si="0"/>
        <v>0</v>
      </c>
      <c r="H11" s="11">
        <f t="shared" si="1"/>
        <v>0</v>
      </c>
      <c r="I11" s="12"/>
      <c r="J11" s="12"/>
    </row>
    <row r="12" spans="1:10" x14ac:dyDescent="0.35">
      <c r="A12" s="3">
        <v>11</v>
      </c>
      <c r="B12" s="19" t="s">
        <v>54</v>
      </c>
      <c r="C12" s="2" t="s">
        <v>43</v>
      </c>
      <c r="D12" s="3">
        <v>1</v>
      </c>
      <c r="E12" s="9">
        <v>0</v>
      </c>
      <c r="F12" s="10" t="s">
        <v>9</v>
      </c>
      <c r="G12" s="11">
        <f t="shared" si="0"/>
        <v>0</v>
      </c>
      <c r="H12" s="11">
        <f t="shared" si="1"/>
        <v>0</v>
      </c>
      <c r="I12" s="12"/>
      <c r="J12" s="12"/>
    </row>
    <row r="13" spans="1:10" x14ac:dyDescent="0.35">
      <c r="A13" s="3">
        <v>12</v>
      </c>
      <c r="B13" s="19" t="s">
        <v>55</v>
      </c>
      <c r="C13" s="2" t="s">
        <v>43</v>
      </c>
      <c r="D13" s="3">
        <v>1</v>
      </c>
      <c r="E13" s="9">
        <v>0</v>
      </c>
      <c r="F13" s="10" t="s">
        <v>9</v>
      </c>
      <c r="G13" s="11">
        <f t="shared" si="0"/>
        <v>0</v>
      </c>
      <c r="H13" s="11">
        <f t="shared" si="1"/>
        <v>0</v>
      </c>
      <c r="I13" s="12"/>
      <c r="J13" s="12"/>
    </row>
    <row r="14" spans="1:10" x14ac:dyDescent="0.35">
      <c r="A14" s="3">
        <v>13</v>
      </c>
      <c r="B14" s="19" t="s">
        <v>70</v>
      </c>
      <c r="C14" s="2" t="s">
        <v>89</v>
      </c>
      <c r="D14" s="3">
        <v>1</v>
      </c>
      <c r="E14" s="9">
        <v>0</v>
      </c>
      <c r="F14" s="10" t="s">
        <v>9</v>
      </c>
      <c r="G14" s="11">
        <f t="shared" si="0"/>
        <v>0</v>
      </c>
      <c r="H14" s="11">
        <f t="shared" si="1"/>
        <v>0</v>
      </c>
      <c r="I14" s="12"/>
      <c r="J14" s="12"/>
    </row>
    <row r="15" spans="1:10" x14ac:dyDescent="0.35">
      <c r="A15" s="3">
        <v>14</v>
      </c>
      <c r="B15" s="19" t="s">
        <v>78</v>
      </c>
      <c r="C15" s="2" t="s">
        <v>80</v>
      </c>
      <c r="D15" s="3">
        <v>1</v>
      </c>
      <c r="E15" s="9">
        <v>0</v>
      </c>
      <c r="F15" s="10" t="s">
        <v>9</v>
      </c>
      <c r="G15" s="11">
        <f t="shared" si="0"/>
        <v>0</v>
      </c>
      <c r="H15" s="11">
        <f t="shared" si="1"/>
        <v>0</v>
      </c>
      <c r="I15" s="12"/>
      <c r="J15" s="12"/>
    </row>
    <row r="16" spans="1:10" x14ac:dyDescent="0.35">
      <c r="A16" s="3">
        <v>15</v>
      </c>
      <c r="B16" s="19" t="s">
        <v>79</v>
      </c>
      <c r="C16" s="2" t="s">
        <v>81</v>
      </c>
      <c r="D16" s="3">
        <v>1</v>
      </c>
      <c r="E16" s="9">
        <v>0</v>
      </c>
      <c r="F16" s="10" t="s">
        <v>9</v>
      </c>
      <c r="G16" s="11">
        <f t="shared" si="0"/>
        <v>0</v>
      </c>
      <c r="H16" s="11">
        <f t="shared" si="1"/>
        <v>0</v>
      </c>
      <c r="I16" s="12"/>
      <c r="J16" s="12"/>
    </row>
    <row r="17" spans="1:10" x14ac:dyDescent="0.35">
      <c r="A17" s="3">
        <v>16</v>
      </c>
      <c r="B17" s="19" t="s">
        <v>16</v>
      </c>
      <c r="C17" s="2" t="s">
        <v>46</v>
      </c>
      <c r="D17" s="3">
        <v>1</v>
      </c>
      <c r="E17" s="9">
        <v>0</v>
      </c>
      <c r="F17" s="10" t="s">
        <v>9</v>
      </c>
      <c r="G17" s="11">
        <f t="shared" si="0"/>
        <v>0</v>
      </c>
      <c r="H17" s="11">
        <f t="shared" si="1"/>
        <v>0</v>
      </c>
      <c r="I17" s="12"/>
      <c r="J17" s="12"/>
    </row>
    <row r="18" spans="1:10" x14ac:dyDescent="0.35">
      <c r="A18" s="3">
        <v>17</v>
      </c>
      <c r="B18" s="19" t="s">
        <v>45</v>
      </c>
      <c r="C18" s="2" t="s">
        <v>46</v>
      </c>
      <c r="D18" s="3">
        <v>1</v>
      </c>
      <c r="E18" s="9">
        <v>0</v>
      </c>
      <c r="F18" s="10" t="s">
        <v>9</v>
      </c>
      <c r="G18" s="11">
        <f>IF(F18= $B$89,E18*$B$87,0)</f>
        <v>0</v>
      </c>
      <c r="H18" s="11">
        <f>E18+G18</f>
        <v>0</v>
      </c>
      <c r="I18" s="12"/>
      <c r="J18" s="12"/>
    </row>
    <row r="19" spans="1:10" x14ac:dyDescent="0.35">
      <c r="A19" s="3">
        <v>18</v>
      </c>
      <c r="B19" s="19" t="s">
        <v>17</v>
      </c>
      <c r="C19" s="2" t="s">
        <v>46</v>
      </c>
      <c r="D19" s="3">
        <v>1</v>
      </c>
      <c r="E19" s="9">
        <v>0</v>
      </c>
      <c r="F19" s="10" t="s">
        <v>9</v>
      </c>
      <c r="G19" s="11">
        <f>IF(F19= $B$89,E19*$B$87,0)</f>
        <v>0</v>
      </c>
      <c r="H19" s="11">
        <f>E19+G19</f>
        <v>0</v>
      </c>
      <c r="I19" s="12"/>
      <c r="J19" s="12"/>
    </row>
    <row r="20" spans="1:10" x14ac:dyDescent="0.35">
      <c r="A20" s="3">
        <v>19</v>
      </c>
      <c r="B20" s="19" t="s">
        <v>82</v>
      </c>
      <c r="C20" s="2" t="s">
        <v>83</v>
      </c>
      <c r="D20" s="3">
        <v>1</v>
      </c>
      <c r="E20" s="9">
        <v>0</v>
      </c>
      <c r="F20" s="10" t="s">
        <v>9</v>
      </c>
      <c r="G20" s="11">
        <f t="shared" ref="G20:G23" si="2">IF(F20= $B$89,E20*$B$87,0)</f>
        <v>0</v>
      </c>
      <c r="H20" s="11">
        <f t="shared" ref="H20:H83" si="3">E20+G20</f>
        <v>0</v>
      </c>
      <c r="I20" s="12"/>
      <c r="J20" s="12"/>
    </row>
    <row r="21" spans="1:10" x14ac:dyDescent="0.35">
      <c r="A21" s="3">
        <v>20</v>
      </c>
      <c r="B21" s="19" t="s">
        <v>85</v>
      </c>
      <c r="C21" s="2" t="s">
        <v>84</v>
      </c>
      <c r="D21" s="3">
        <v>1</v>
      </c>
      <c r="E21" s="9">
        <v>0</v>
      </c>
      <c r="F21" s="10" t="s">
        <v>9</v>
      </c>
      <c r="G21" s="11">
        <f t="shared" si="2"/>
        <v>0</v>
      </c>
      <c r="H21" s="11">
        <f t="shared" si="3"/>
        <v>0</v>
      </c>
      <c r="I21" s="12"/>
      <c r="J21" s="12"/>
    </row>
    <row r="22" spans="1:10" x14ac:dyDescent="0.35">
      <c r="A22" s="3">
        <v>21</v>
      </c>
      <c r="B22" s="19" t="s">
        <v>86</v>
      </c>
      <c r="C22" s="2" t="s">
        <v>88</v>
      </c>
      <c r="D22" s="3">
        <v>1</v>
      </c>
      <c r="E22" s="9">
        <v>0</v>
      </c>
      <c r="F22" s="10" t="s">
        <v>9</v>
      </c>
      <c r="G22" s="11">
        <f t="shared" si="2"/>
        <v>0</v>
      </c>
      <c r="H22" s="11">
        <f t="shared" si="3"/>
        <v>0</v>
      </c>
      <c r="I22" s="12"/>
      <c r="J22" s="12"/>
    </row>
    <row r="23" spans="1:10" x14ac:dyDescent="0.35">
      <c r="A23" s="3">
        <v>22</v>
      </c>
      <c r="B23" s="19" t="s">
        <v>87</v>
      </c>
      <c r="C23" s="2" t="s">
        <v>88</v>
      </c>
      <c r="D23" s="3">
        <v>1</v>
      </c>
      <c r="E23" s="9">
        <v>0</v>
      </c>
      <c r="F23" s="10" t="s">
        <v>9</v>
      </c>
      <c r="G23" s="11">
        <f t="shared" si="2"/>
        <v>0</v>
      </c>
      <c r="H23" s="11">
        <f t="shared" si="3"/>
        <v>0</v>
      </c>
      <c r="I23" s="12"/>
      <c r="J23" s="12"/>
    </row>
    <row r="24" spans="1:10" x14ac:dyDescent="0.35">
      <c r="A24" s="3">
        <v>23</v>
      </c>
      <c r="B24" s="19" t="s">
        <v>56</v>
      </c>
      <c r="C24" s="2" t="s">
        <v>44</v>
      </c>
      <c r="D24" s="3">
        <v>1</v>
      </c>
      <c r="E24" s="9">
        <v>0</v>
      </c>
      <c r="F24" s="10" t="s">
        <v>9</v>
      </c>
      <c r="G24" s="11">
        <f>IF(F24= $B$89,E24*$B$87,0)</f>
        <v>0</v>
      </c>
      <c r="H24" s="11">
        <f t="shared" si="3"/>
        <v>0</v>
      </c>
      <c r="I24" s="12"/>
      <c r="J24" s="12"/>
    </row>
    <row r="25" spans="1:10" x14ac:dyDescent="0.35">
      <c r="A25" s="3">
        <v>24</v>
      </c>
      <c r="B25" s="19" t="s">
        <v>18</v>
      </c>
      <c r="C25" s="2" t="s">
        <v>14</v>
      </c>
      <c r="D25" s="3">
        <v>1</v>
      </c>
      <c r="E25" s="9">
        <v>0</v>
      </c>
      <c r="F25" s="10" t="s">
        <v>9</v>
      </c>
      <c r="G25" s="11">
        <f>IF(F25= $B$89,E25*$B$87,0)</f>
        <v>0</v>
      </c>
      <c r="H25" s="11">
        <f t="shared" si="3"/>
        <v>0</v>
      </c>
      <c r="I25" s="12"/>
      <c r="J25" s="12"/>
    </row>
    <row r="26" spans="1:10" x14ac:dyDescent="0.35">
      <c r="A26" s="3">
        <v>25</v>
      </c>
      <c r="B26" s="19" t="s">
        <v>91</v>
      </c>
      <c r="C26" s="2" t="s">
        <v>90</v>
      </c>
      <c r="D26" s="3">
        <v>1</v>
      </c>
      <c r="E26" s="9">
        <v>0</v>
      </c>
      <c r="F26" s="10" t="s">
        <v>9</v>
      </c>
      <c r="G26" s="11">
        <f t="shared" ref="G26:G34" si="4">IF(F26= $B$89,E26*$B$87,0)</f>
        <v>0</v>
      </c>
      <c r="H26" s="11">
        <f t="shared" si="3"/>
        <v>0</v>
      </c>
      <c r="I26" s="12"/>
      <c r="J26" s="12"/>
    </row>
    <row r="27" spans="1:10" x14ac:dyDescent="0.35">
      <c r="A27" s="3">
        <v>26</v>
      </c>
      <c r="B27" s="19" t="s">
        <v>57</v>
      </c>
      <c r="C27" s="2" t="s">
        <v>14</v>
      </c>
      <c r="D27" s="3">
        <v>1</v>
      </c>
      <c r="E27" s="9">
        <v>0</v>
      </c>
      <c r="F27" s="10" t="s">
        <v>9</v>
      </c>
      <c r="G27" s="11">
        <f t="shared" si="4"/>
        <v>0</v>
      </c>
      <c r="H27" s="11">
        <f t="shared" si="3"/>
        <v>0</v>
      </c>
      <c r="I27" s="12"/>
      <c r="J27" s="12"/>
    </row>
    <row r="28" spans="1:10" x14ac:dyDescent="0.35">
      <c r="A28" s="3">
        <v>27</v>
      </c>
      <c r="B28" s="19" t="s">
        <v>92</v>
      </c>
      <c r="C28" s="2" t="s">
        <v>95</v>
      </c>
      <c r="D28" s="3">
        <v>1</v>
      </c>
      <c r="E28" s="9">
        <v>0</v>
      </c>
      <c r="F28" s="10" t="s">
        <v>9</v>
      </c>
      <c r="G28" s="11">
        <f t="shared" si="4"/>
        <v>0</v>
      </c>
      <c r="H28" s="11">
        <f t="shared" si="3"/>
        <v>0</v>
      </c>
      <c r="I28" s="12"/>
      <c r="J28" s="12"/>
    </row>
    <row r="29" spans="1:10" x14ac:dyDescent="0.35">
      <c r="A29" s="3">
        <v>28</v>
      </c>
      <c r="B29" s="19" t="s">
        <v>93</v>
      </c>
      <c r="C29" s="2" t="s">
        <v>95</v>
      </c>
      <c r="D29" s="3">
        <v>1</v>
      </c>
      <c r="E29" s="9">
        <v>0</v>
      </c>
      <c r="F29" s="10" t="s">
        <v>9</v>
      </c>
      <c r="G29" s="11">
        <f t="shared" si="4"/>
        <v>0</v>
      </c>
      <c r="H29" s="11">
        <f t="shared" si="3"/>
        <v>0</v>
      </c>
      <c r="I29" s="12"/>
      <c r="J29" s="12"/>
    </row>
    <row r="30" spans="1:10" x14ac:dyDescent="0.35">
      <c r="A30" s="3">
        <v>29</v>
      </c>
      <c r="B30" s="19" t="s">
        <v>94</v>
      </c>
      <c r="C30" s="2" t="s">
        <v>95</v>
      </c>
      <c r="D30" s="3">
        <v>1</v>
      </c>
      <c r="E30" s="9">
        <v>0</v>
      </c>
      <c r="F30" s="10" t="s">
        <v>9</v>
      </c>
      <c r="G30" s="11">
        <f t="shared" si="4"/>
        <v>0</v>
      </c>
      <c r="H30" s="11">
        <f t="shared" si="3"/>
        <v>0</v>
      </c>
      <c r="I30" s="12"/>
      <c r="J30" s="12"/>
    </row>
    <row r="31" spans="1:10" x14ac:dyDescent="0.35">
      <c r="A31" s="3">
        <v>30</v>
      </c>
      <c r="B31" s="19" t="s">
        <v>96</v>
      </c>
      <c r="C31" s="2" t="s">
        <v>15</v>
      </c>
      <c r="D31" s="3">
        <v>1</v>
      </c>
      <c r="E31" s="9">
        <v>0</v>
      </c>
      <c r="F31" s="10" t="s">
        <v>9</v>
      </c>
      <c r="G31" s="11">
        <f t="shared" si="4"/>
        <v>0</v>
      </c>
      <c r="H31" s="11">
        <f t="shared" si="3"/>
        <v>0</v>
      </c>
      <c r="I31" s="12"/>
      <c r="J31" s="12"/>
    </row>
    <row r="32" spans="1:10" x14ac:dyDescent="0.35">
      <c r="A32" s="3">
        <v>31</v>
      </c>
      <c r="B32" s="19" t="s">
        <v>97</v>
      </c>
      <c r="C32" s="2" t="s">
        <v>15</v>
      </c>
      <c r="D32" s="3">
        <v>1</v>
      </c>
      <c r="E32" s="9">
        <v>0</v>
      </c>
      <c r="F32" s="10" t="s">
        <v>9</v>
      </c>
      <c r="G32" s="11">
        <f t="shared" si="4"/>
        <v>0</v>
      </c>
      <c r="H32" s="11">
        <f t="shared" si="3"/>
        <v>0</v>
      </c>
      <c r="I32" s="12"/>
      <c r="J32" s="12"/>
    </row>
    <row r="33" spans="1:10" x14ac:dyDescent="0.35">
      <c r="A33" s="3">
        <v>32</v>
      </c>
      <c r="B33" s="19" t="s">
        <v>98</v>
      </c>
      <c r="C33" s="2" t="s">
        <v>15</v>
      </c>
      <c r="D33" s="3">
        <v>1</v>
      </c>
      <c r="E33" s="9">
        <v>0</v>
      </c>
      <c r="F33" s="10" t="s">
        <v>9</v>
      </c>
      <c r="G33" s="11">
        <f t="shared" si="4"/>
        <v>0</v>
      </c>
      <c r="H33" s="11">
        <f t="shared" si="3"/>
        <v>0</v>
      </c>
      <c r="I33" s="12"/>
      <c r="J33" s="12"/>
    </row>
    <row r="34" spans="1:10" x14ac:dyDescent="0.35">
      <c r="A34" s="3">
        <v>33</v>
      </c>
      <c r="B34" s="19" t="s">
        <v>58</v>
      </c>
      <c r="C34" s="2" t="s">
        <v>47</v>
      </c>
      <c r="D34" s="3">
        <v>1</v>
      </c>
      <c r="E34" s="9">
        <v>0</v>
      </c>
      <c r="F34" s="10" t="s">
        <v>9</v>
      </c>
      <c r="G34" s="11">
        <f t="shared" si="4"/>
        <v>0</v>
      </c>
      <c r="H34" s="11">
        <f t="shared" si="3"/>
        <v>0</v>
      </c>
      <c r="I34" s="12"/>
      <c r="J34" s="12"/>
    </row>
    <row r="35" spans="1:10" x14ac:dyDescent="0.35">
      <c r="A35" s="3">
        <v>34</v>
      </c>
      <c r="B35" s="19" t="s">
        <v>59</v>
      </c>
      <c r="C35" s="2" t="s">
        <v>47</v>
      </c>
      <c r="D35" s="3">
        <v>1</v>
      </c>
      <c r="E35" s="9">
        <v>0</v>
      </c>
      <c r="F35" s="10" t="s">
        <v>9</v>
      </c>
      <c r="G35" s="11">
        <f>IF(F35= $B$89,E35*$B$87,0)</f>
        <v>0</v>
      </c>
      <c r="H35" s="11">
        <f t="shared" si="3"/>
        <v>0</v>
      </c>
      <c r="I35" s="12"/>
      <c r="J35" s="12"/>
    </row>
    <row r="36" spans="1:10" x14ac:dyDescent="0.35">
      <c r="A36" s="3">
        <v>35</v>
      </c>
      <c r="B36" s="19" t="s">
        <v>60</v>
      </c>
      <c r="C36" s="2" t="s">
        <v>47</v>
      </c>
      <c r="D36" s="3">
        <v>1</v>
      </c>
      <c r="E36" s="9">
        <v>0</v>
      </c>
      <c r="F36" s="10" t="s">
        <v>9</v>
      </c>
      <c r="G36" s="11">
        <f t="shared" ref="G36" si="5">IF(F36= $B$89,E36*$B$87,0)</f>
        <v>0</v>
      </c>
      <c r="H36" s="11">
        <f t="shared" si="3"/>
        <v>0</v>
      </c>
      <c r="I36" s="12"/>
      <c r="J36" s="12"/>
    </row>
    <row r="37" spans="1:10" x14ac:dyDescent="0.35">
      <c r="A37" s="3">
        <v>36</v>
      </c>
      <c r="B37" s="19" t="s">
        <v>19</v>
      </c>
      <c r="C37" s="2" t="s">
        <v>15</v>
      </c>
      <c r="D37" s="3">
        <v>1</v>
      </c>
      <c r="E37" s="9">
        <v>0</v>
      </c>
      <c r="F37" s="10" t="s">
        <v>9</v>
      </c>
      <c r="G37" s="11">
        <f>IF(F37= $B$89,E37*$B$87,0)</f>
        <v>0</v>
      </c>
      <c r="H37" s="11">
        <f t="shared" si="3"/>
        <v>0</v>
      </c>
      <c r="I37" s="12"/>
      <c r="J37" s="12"/>
    </row>
    <row r="38" spans="1:10" x14ac:dyDescent="0.35">
      <c r="A38" s="3">
        <v>37</v>
      </c>
      <c r="B38" s="19" t="s">
        <v>99</v>
      </c>
      <c r="C38" s="2" t="s">
        <v>74</v>
      </c>
      <c r="D38" s="3">
        <v>1</v>
      </c>
      <c r="E38" s="9">
        <v>0</v>
      </c>
      <c r="F38" s="10" t="s">
        <v>9</v>
      </c>
      <c r="G38" s="11">
        <f t="shared" ref="G38:G40" si="6">IF(F38= $B$89,E38*$B$87,0)</f>
        <v>0</v>
      </c>
      <c r="H38" s="11">
        <f t="shared" si="3"/>
        <v>0</v>
      </c>
      <c r="I38" s="12"/>
      <c r="J38" s="12"/>
    </row>
    <row r="39" spans="1:10" x14ac:dyDescent="0.35">
      <c r="A39" s="3">
        <v>38</v>
      </c>
      <c r="B39" s="19" t="s">
        <v>100</v>
      </c>
      <c r="C39" s="2" t="s">
        <v>101</v>
      </c>
      <c r="D39" s="3">
        <v>1</v>
      </c>
      <c r="E39" s="9">
        <v>0</v>
      </c>
      <c r="F39" s="10" t="s">
        <v>9</v>
      </c>
      <c r="G39" s="11">
        <f t="shared" si="6"/>
        <v>0</v>
      </c>
      <c r="H39" s="11">
        <f t="shared" si="3"/>
        <v>0</v>
      </c>
      <c r="I39" s="12"/>
      <c r="J39" s="12"/>
    </row>
    <row r="40" spans="1:10" x14ac:dyDescent="0.35">
      <c r="A40" s="3">
        <v>39</v>
      </c>
      <c r="B40" s="19" t="s">
        <v>61</v>
      </c>
      <c r="C40" s="2" t="s">
        <v>42</v>
      </c>
      <c r="D40" s="3">
        <v>1</v>
      </c>
      <c r="E40" s="9">
        <v>0</v>
      </c>
      <c r="F40" s="10" t="s">
        <v>9</v>
      </c>
      <c r="G40" s="11">
        <f t="shared" si="6"/>
        <v>0</v>
      </c>
      <c r="H40" s="11">
        <f t="shared" si="3"/>
        <v>0</v>
      </c>
      <c r="I40" s="12"/>
      <c r="J40" s="12"/>
    </row>
    <row r="41" spans="1:10" ht="15" hidden="1" customHeight="1" x14ac:dyDescent="0.35">
      <c r="A41" s="3">
        <v>40</v>
      </c>
      <c r="B41" s="19" t="s">
        <v>72</v>
      </c>
      <c r="C41" s="2" t="s">
        <v>42</v>
      </c>
      <c r="D41" s="3">
        <v>1</v>
      </c>
      <c r="E41" s="9">
        <v>0</v>
      </c>
      <c r="F41" s="10" t="s">
        <v>9</v>
      </c>
      <c r="G41" s="11">
        <f>IF(F41= $B$89,E41*$B$87,0)</f>
        <v>0</v>
      </c>
      <c r="H41" s="11">
        <f t="shared" si="3"/>
        <v>0</v>
      </c>
      <c r="I41" s="12"/>
      <c r="J41" s="12"/>
    </row>
    <row r="42" spans="1:10" ht="15" hidden="1" customHeight="1" x14ac:dyDescent="0.35">
      <c r="A42" s="3">
        <v>41</v>
      </c>
      <c r="B42" s="19" t="s">
        <v>102</v>
      </c>
      <c r="C42" s="2" t="s">
        <v>74</v>
      </c>
      <c r="D42" s="3">
        <v>1</v>
      </c>
      <c r="E42" s="9">
        <v>0</v>
      </c>
      <c r="F42" s="10" t="s">
        <v>9</v>
      </c>
      <c r="G42" s="11">
        <f>IF(F42= $B$89,E42*$B$87,0)</f>
        <v>0</v>
      </c>
      <c r="H42" s="11">
        <f t="shared" si="3"/>
        <v>0</v>
      </c>
      <c r="I42" s="12"/>
      <c r="J42" s="12"/>
    </row>
    <row r="43" spans="1:10" ht="15" hidden="1" customHeight="1" x14ac:dyDescent="0.35">
      <c r="A43" s="3">
        <v>42</v>
      </c>
      <c r="B43" s="19" t="s">
        <v>103</v>
      </c>
      <c r="C43" s="2" t="s">
        <v>74</v>
      </c>
      <c r="D43" s="3">
        <v>1</v>
      </c>
      <c r="E43" s="9">
        <v>0</v>
      </c>
      <c r="F43" s="10" t="s">
        <v>9</v>
      </c>
      <c r="G43" s="11">
        <f t="shared" ref="G43:G48" si="7">IF(F43= $B$89,E43*$B$87,0)</f>
        <v>0</v>
      </c>
      <c r="H43" s="11">
        <f t="shared" si="3"/>
        <v>0</v>
      </c>
      <c r="I43" s="12"/>
      <c r="J43" s="12"/>
    </row>
    <row r="44" spans="1:10" ht="15" hidden="1" customHeight="1" x14ac:dyDescent="0.35">
      <c r="A44" s="3">
        <v>43</v>
      </c>
      <c r="B44" s="19" t="s">
        <v>104</v>
      </c>
      <c r="C44" s="2" t="s">
        <v>74</v>
      </c>
      <c r="D44" s="3">
        <v>1</v>
      </c>
      <c r="E44" s="9">
        <v>0</v>
      </c>
      <c r="F44" s="10" t="s">
        <v>9</v>
      </c>
      <c r="G44" s="11">
        <f t="shared" si="7"/>
        <v>0</v>
      </c>
      <c r="H44" s="11">
        <f t="shared" si="3"/>
        <v>0</v>
      </c>
      <c r="I44" s="12"/>
      <c r="J44" s="12"/>
    </row>
    <row r="45" spans="1:10" x14ac:dyDescent="0.35">
      <c r="A45" s="3">
        <v>44</v>
      </c>
      <c r="B45" s="19" t="s">
        <v>105</v>
      </c>
      <c r="C45" s="2" t="s">
        <v>15</v>
      </c>
      <c r="D45" s="3">
        <v>1</v>
      </c>
      <c r="E45" s="9">
        <v>0</v>
      </c>
      <c r="F45" s="10" t="s">
        <v>9</v>
      </c>
      <c r="G45" s="11">
        <f t="shared" si="7"/>
        <v>0</v>
      </c>
      <c r="H45" s="11">
        <f t="shared" si="3"/>
        <v>0</v>
      </c>
      <c r="I45" s="12"/>
      <c r="J45" s="12"/>
    </row>
    <row r="46" spans="1:10" x14ac:dyDescent="0.35">
      <c r="A46" s="3">
        <v>45</v>
      </c>
      <c r="B46" s="19" t="s">
        <v>106</v>
      </c>
      <c r="C46" s="2" t="s">
        <v>15</v>
      </c>
      <c r="D46" s="3">
        <v>1</v>
      </c>
      <c r="E46" s="9">
        <v>0</v>
      </c>
      <c r="F46" s="10" t="s">
        <v>9</v>
      </c>
      <c r="G46" s="11">
        <f t="shared" si="7"/>
        <v>0</v>
      </c>
      <c r="H46" s="11">
        <f t="shared" si="3"/>
        <v>0</v>
      </c>
      <c r="I46" s="12"/>
      <c r="J46" s="12"/>
    </row>
    <row r="47" spans="1:10" x14ac:dyDescent="0.35">
      <c r="A47" s="3">
        <v>46</v>
      </c>
      <c r="B47" s="19" t="s">
        <v>20</v>
      </c>
      <c r="C47" s="2" t="s">
        <v>15</v>
      </c>
      <c r="D47" s="3">
        <v>1</v>
      </c>
      <c r="E47" s="9">
        <v>0</v>
      </c>
      <c r="F47" s="10" t="s">
        <v>9</v>
      </c>
      <c r="G47" s="11">
        <f t="shared" si="7"/>
        <v>0</v>
      </c>
      <c r="H47" s="11">
        <f t="shared" si="3"/>
        <v>0</v>
      </c>
      <c r="I47" s="12"/>
      <c r="J47" s="12"/>
    </row>
    <row r="48" spans="1:10" x14ac:dyDescent="0.35">
      <c r="A48" s="3">
        <v>47</v>
      </c>
      <c r="B48" s="19" t="s">
        <v>62</v>
      </c>
      <c r="C48" s="2" t="s">
        <v>41</v>
      </c>
      <c r="D48" s="3">
        <v>1</v>
      </c>
      <c r="E48" s="9">
        <v>0</v>
      </c>
      <c r="F48" s="10" t="s">
        <v>9</v>
      </c>
      <c r="G48" s="11">
        <f t="shared" si="7"/>
        <v>0</v>
      </c>
      <c r="H48" s="11">
        <f t="shared" si="3"/>
        <v>0</v>
      </c>
      <c r="I48" s="12"/>
      <c r="J48" s="12"/>
    </row>
    <row r="49" spans="1:10" x14ac:dyDescent="0.35">
      <c r="A49" s="3">
        <v>48</v>
      </c>
      <c r="B49" s="19" t="s">
        <v>63</v>
      </c>
      <c r="C49" s="2" t="s">
        <v>41</v>
      </c>
      <c r="D49" s="3">
        <v>1</v>
      </c>
      <c r="E49" s="9">
        <v>0</v>
      </c>
      <c r="F49" s="10" t="s">
        <v>9</v>
      </c>
      <c r="G49" s="11">
        <f>IF(F49= $B$89,E49*$B$87,0)</f>
        <v>0</v>
      </c>
      <c r="H49" s="11">
        <f t="shared" si="3"/>
        <v>0</v>
      </c>
      <c r="I49" s="12"/>
      <c r="J49" s="12"/>
    </row>
    <row r="50" spans="1:10" x14ac:dyDescent="0.35">
      <c r="A50" s="3">
        <v>49</v>
      </c>
      <c r="B50" s="19" t="s">
        <v>64</v>
      </c>
      <c r="C50" s="2" t="s">
        <v>41</v>
      </c>
      <c r="D50" s="3">
        <v>1</v>
      </c>
      <c r="E50" s="9">
        <v>0</v>
      </c>
      <c r="F50" s="10" t="s">
        <v>9</v>
      </c>
      <c r="G50" s="11">
        <f t="shared" ref="G50" si="8">IF(F50= $B$89,E50*$B$87,0)</f>
        <v>0</v>
      </c>
      <c r="H50" s="11">
        <f t="shared" si="3"/>
        <v>0</v>
      </c>
      <c r="I50" s="12"/>
      <c r="J50" s="12"/>
    </row>
    <row r="51" spans="1:10" x14ac:dyDescent="0.35">
      <c r="A51" s="3">
        <v>50</v>
      </c>
      <c r="B51" s="19" t="s">
        <v>65</v>
      </c>
      <c r="C51" s="2" t="s">
        <v>41</v>
      </c>
      <c r="D51" s="3">
        <v>1</v>
      </c>
      <c r="E51" s="9">
        <v>0</v>
      </c>
      <c r="F51" s="10" t="s">
        <v>9</v>
      </c>
      <c r="G51" s="11">
        <f>IF(F51= $B$89,E51*$B$87,0)</f>
        <v>0</v>
      </c>
      <c r="H51" s="11">
        <f t="shared" si="3"/>
        <v>0</v>
      </c>
      <c r="I51" s="12"/>
      <c r="J51" s="12"/>
    </row>
    <row r="52" spans="1:10" x14ac:dyDescent="0.35">
      <c r="A52" s="3">
        <v>51</v>
      </c>
      <c r="B52" s="19" t="s">
        <v>21</v>
      </c>
      <c r="C52" s="2" t="s">
        <v>15</v>
      </c>
      <c r="D52" s="3">
        <v>1</v>
      </c>
      <c r="E52" s="9">
        <v>0</v>
      </c>
      <c r="F52" s="10" t="s">
        <v>9</v>
      </c>
      <c r="G52" s="11">
        <f t="shared" ref="G52:G66" si="9">IF(F52= $B$89,E52*$B$87,0)</f>
        <v>0</v>
      </c>
      <c r="H52" s="11">
        <f t="shared" si="3"/>
        <v>0</v>
      </c>
      <c r="I52" s="12"/>
      <c r="J52" s="12"/>
    </row>
    <row r="53" spans="1:10" x14ac:dyDescent="0.35">
      <c r="A53" s="3">
        <v>52</v>
      </c>
      <c r="B53" s="19" t="s">
        <v>22</v>
      </c>
      <c r="C53" s="2" t="s">
        <v>15</v>
      </c>
      <c r="D53" s="3">
        <v>1</v>
      </c>
      <c r="E53" s="9">
        <v>0</v>
      </c>
      <c r="F53" s="10" t="s">
        <v>9</v>
      </c>
      <c r="G53" s="11">
        <f t="shared" si="9"/>
        <v>0</v>
      </c>
      <c r="H53" s="11">
        <f t="shared" si="3"/>
        <v>0</v>
      </c>
      <c r="I53" s="12"/>
      <c r="J53" s="12"/>
    </row>
    <row r="54" spans="1:10" x14ac:dyDescent="0.35">
      <c r="A54" s="3">
        <v>53</v>
      </c>
      <c r="B54" s="19" t="s">
        <v>107</v>
      </c>
      <c r="C54" s="2" t="s">
        <v>113</v>
      </c>
      <c r="D54" s="3">
        <v>1</v>
      </c>
      <c r="E54" s="9">
        <v>0</v>
      </c>
      <c r="F54" s="10" t="s">
        <v>9</v>
      </c>
      <c r="G54" s="11">
        <f t="shared" si="9"/>
        <v>0</v>
      </c>
      <c r="H54" s="11">
        <f t="shared" si="3"/>
        <v>0</v>
      </c>
      <c r="I54" s="12"/>
      <c r="J54" s="12"/>
    </row>
    <row r="55" spans="1:10" x14ac:dyDescent="0.35">
      <c r="A55" s="3">
        <v>54</v>
      </c>
      <c r="B55" s="19" t="s">
        <v>108</v>
      </c>
      <c r="C55" s="2" t="s">
        <v>113</v>
      </c>
      <c r="D55" s="3">
        <v>1</v>
      </c>
      <c r="E55" s="9">
        <v>0</v>
      </c>
      <c r="F55" s="10" t="s">
        <v>9</v>
      </c>
      <c r="G55" s="11">
        <f t="shared" si="9"/>
        <v>0</v>
      </c>
      <c r="H55" s="11">
        <f t="shared" si="3"/>
        <v>0</v>
      </c>
      <c r="I55" s="12"/>
      <c r="J55" s="12"/>
    </row>
    <row r="56" spans="1:10" x14ac:dyDescent="0.35">
      <c r="A56" s="3">
        <v>55</v>
      </c>
      <c r="B56" s="19" t="s">
        <v>109</v>
      </c>
      <c r="C56" s="2" t="s">
        <v>113</v>
      </c>
      <c r="D56" s="3">
        <v>1</v>
      </c>
      <c r="E56" s="9">
        <v>0</v>
      </c>
      <c r="F56" s="10" t="s">
        <v>9</v>
      </c>
      <c r="G56" s="11">
        <f t="shared" si="9"/>
        <v>0</v>
      </c>
      <c r="H56" s="11">
        <f t="shared" si="3"/>
        <v>0</v>
      </c>
      <c r="I56" s="12"/>
      <c r="J56" s="12"/>
    </row>
    <row r="57" spans="1:10" x14ac:dyDescent="0.35">
      <c r="A57" s="3">
        <v>56</v>
      </c>
      <c r="B57" s="19" t="s">
        <v>110</v>
      </c>
      <c r="C57" s="2" t="s">
        <v>113</v>
      </c>
      <c r="D57" s="3">
        <v>1</v>
      </c>
      <c r="E57" s="9">
        <v>0</v>
      </c>
      <c r="F57" s="10" t="s">
        <v>9</v>
      </c>
      <c r="G57" s="11">
        <f t="shared" si="9"/>
        <v>0</v>
      </c>
      <c r="H57" s="11">
        <f t="shared" si="3"/>
        <v>0</v>
      </c>
      <c r="I57" s="12"/>
      <c r="J57" s="12"/>
    </row>
    <row r="58" spans="1:10" x14ac:dyDescent="0.35">
      <c r="A58" s="3">
        <v>57</v>
      </c>
      <c r="B58" s="19" t="s">
        <v>111</v>
      </c>
      <c r="C58" s="2" t="s">
        <v>113</v>
      </c>
      <c r="D58" s="3">
        <v>1</v>
      </c>
      <c r="E58" s="9">
        <v>0</v>
      </c>
      <c r="F58" s="10" t="s">
        <v>9</v>
      </c>
      <c r="G58" s="11">
        <f t="shared" si="9"/>
        <v>0</v>
      </c>
      <c r="H58" s="11">
        <f t="shared" si="3"/>
        <v>0</v>
      </c>
      <c r="I58" s="12"/>
      <c r="J58" s="12"/>
    </row>
    <row r="59" spans="1:10" x14ac:dyDescent="0.35">
      <c r="A59" s="3">
        <v>58</v>
      </c>
      <c r="B59" s="19" t="s">
        <v>112</v>
      </c>
      <c r="C59" s="2" t="s">
        <v>113</v>
      </c>
      <c r="D59" s="3">
        <v>1</v>
      </c>
      <c r="E59" s="9">
        <v>0</v>
      </c>
      <c r="F59" s="10" t="s">
        <v>9</v>
      </c>
      <c r="G59" s="11">
        <f t="shared" si="9"/>
        <v>0</v>
      </c>
      <c r="H59" s="11">
        <f t="shared" si="3"/>
        <v>0</v>
      </c>
      <c r="I59" s="12"/>
      <c r="J59" s="12"/>
    </row>
    <row r="60" spans="1:10" x14ac:dyDescent="0.35">
      <c r="A60" s="3">
        <v>59</v>
      </c>
      <c r="B60" s="19" t="s">
        <v>114</v>
      </c>
      <c r="C60" s="2" t="s">
        <v>15</v>
      </c>
      <c r="D60" s="3">
        <v>1</v>
      </c>
      <c r="E60" s="9">
        <v>0</v>
      </c>
      <c r="F60" s="10" t="s">
        <v>9</v>
      </c>
      <c r="G60" s="11">
        <f t="shared" si="9"/>
        <v>0</v>
      </c>
      <c r="H60" s="11">
        <f t="shared" si="3"/>
        <v>0</v>
      </c>
      <c r="I60" s="12"/>
      <c r="J60" s="12"/>
    </row>
    <row r="61" spans="1:10" x14ac:dyDescent="0.35">
      <c r="A61" s="3">
        <v>60</v>
      </c>
      <c r="B61" s="19" t="s">
        <v>115</v>
      </c>
      <c r="C61" s="2" t="s">
        <v>15</v>
      </c>
      <c r="D61" s="3">
        <v>1</v>
      </c>
      <c r="E61" s="9">
        <v>0</v>
      </c>
      <c r="F61" s="10" t="s">
        <v>9</v>
      </c>
      <c r="G61" s="11">
        <f t="shared" si="9"/>
        <v>0</v>
      </c>
      <c r="H61" s="11">
        <f t="shared" si="3"/>
        <v>0</v>
      </c>
      <c r="I61" s="12"/>
      <c r="J61" s="12"/>
    </row>
    <row r="62" spans="1:10" x14ac:dyDescent="0.35">
      <c r="A62" s="3">
        <v>61</v>
      </c>
      <c r="B62" s="19" t="s">
        <v>23</v>
      </c>
      <c r="C62" s="2" t="s">
        <v>15</v>
      </c>
      <c r="D62" s="3">
        <v>1</v>
      </c>
      <c r="E62" s="9">
        <v>0</v>
      </c>
      <c r="F62" s="10" t="s">
        <v>9</v>
      </c>
      <c r="G62" s="11">
        <f t="shared" si="9"/>
        <v>0</v>
      </c>
      <c r="H62" s="11">
        <f t="shared" si="3"/>
        <v>0</v>
      </c>
      <c r="I62" s="12"/>
      <c r="J62" s="12"/>
    </row>
    <row r="63" spans="1:10" x14ac:dyDescent="0.35">
      <c r="A63" s="3">
        <v>62</v>
      </c>
      <c r="B63" s="19" t="s">
        <v>24</v>
      </c>
      <c r="C63" s="2" t="s">
        <v>15</v>
      </c>
      <c r="D63" s="3">
        <v>1</v>
      </c>
      <c r="E63" s="9">
        <v>0</v>
      </c>
      <c r="F63" s="10" t="s">
        <v>9</v>
      </c>
      <c r="G63" s="11">
        <f t="shared" si="9"/>
        <v>0</v>
      </c>
      <c r="H63" s="11">
        <f t="shared" si="3"/>
        <v>0</v>
      </c>
      <c r="I63" s="12"/>
      <c r="J63" s="12"/>
    </row>
    <row r="64" spans="1:10" x14ac:dyDescent="0.35">
      <c r="A64" s="3">
        <v>63</v>
      </c>
      <c r="B64" s="19" t="s">
        <v>25</v>
      </c>
      <c r="C64" s="2" t="s">
        <v>15</v>
      </c>
      <c r="D64" s="3">
        <v>1</v>
      </c>
      <c r="E64" s="9">
        <v>0</v>
      </c>
      <c r="F64" s="10" t="s">
        <v>9</v>
      </c>
      <c r="G64" s="11">
        <f t="shared" si="9"/>
        <v>0</v>
      </c>
      <c r="H64" s="11">
        <f t="shared" si="3"/>
        <v>0</v>
      </c>
      <c r="I64" s="12"/>
      <c r="J64" s="12"/>
    </row>
    <row r="65" spans="1:10" x14ac:dyDescent="0.35">
      <c r="A65" s="3">
        <v>64</v>
      </c>
      <c r="B65" s="19" t="s">
        <v>26</v>
      </c>
      <c r="C65" s="2" t="s">
        <v>15</v>
      </c>
      <c r="D65" s="3">
        <v>1</v>
      </c>
      <c r="E65" s="9">
        <v>0</v>
      </c>
      <c r="F65" s="10" t="s">
        <v>9</v>
      </c>
      <c r="G65" s="11">
        <f t="shared" si="9"/>
        <v>0</v>
      </c>
      <c r="H65" s="11">
        <f t="shared" si="3"/>
        <v>0</v>
      </c>
      <c r="I65" s="12"/>
      <c r="J65" s="12"/>
    </row>
    <row r="66" spans="1:10" x14ac:dyDescent="0.35">
      <c r="A66" s="3">
        <v>65</v>
      </c>
      <c r="B66" s="19" t="s">
        <v>27</v>
      </c>
      <c r="C66" s="2" t="s">
        <v>15</v>
      </c>
      <c r="D66" s="3">
        <v>1</v>
      </c>
      <c r="E66" s="9">
        <v>0</v>
      </c>
      <c r="F66" s="10" t="s">
        <v>9</v>
      </c>
      <c r="G66" s="11">
        <f t="shared" si="9"/>
        <v>0</v>
      </c>
      <c r="H66" s="11">
        <f t="shared" si="3"/>
        <v>0</v>
      </c>
      <c r="I66" s="12"/>
      <c r="J66" s="12"/>
    </row>
    <row r="67" spans="1:10" x14ac:dyDescent="0.35">
      <c r="A67" s="3">
        <v>66</v>
      </c>
      <c r="B67" s="19" t="s">
        <v>28</v>
      </c>
      <c r="C67" s="2" t="s">
        <v>15</v>
      </c>
      <c r="D67" s="3">
        <v>1</v>
      </c>
      <c r="E67" s="9">
        <v>0</v>
      </c>
      <c r="F67" s="10" t="s">
        <v>9</v>
      </c>
      <c r="G67" s="11">
        <f>IF(F67= $B$89,E67*$B$87,0)</f>
        <v>0</v>
      </c>
      <c r="H67" s="11">
        <f t="shared" si="3"/>
        <v>0</v>
      </c>
      <c r="I67" s="12"/>
      <c r="J67" s="12"/>
    </row>
    <row r="68" spans="1:10" x14ac:dyDescent="0.35">
      <c r="A68" s="3">
        <v>67</v>
      </c>
      <c r="B68" s="19" t="s">
        <v>116</v>
      </c>
      <c r="C68" s="2" t="s">
        <v>15</v>
      </c>
      <c r="D68" s="3">
        <v>1</v>
      </c>
      <c r="E68" s="9">
        <v>0</v>
      </c>
      <c r="F68" s="10" t="s">
        <v>9</v>
      </c>
      <c r="G68" s="11">
        <f>IF(F68= $B$89,E68*$B$87,0)</f>
        <v>0</v>
      </c>
      <c r="H68" s="11">
        <f t="shared" si="3"/>
        <v>0</v>
      </c>
      <c r="I68" s="12"/>
      <c r="J68" s="12"/>
    </row>
    <row r="69" spans="1:10" x14ac:dyDescent="0.35">
      <c r="A69" s="3">
        <v>68</v>
      </c>
      <c r="B69" s="19" t="s">
        <v>29</v>
      </c>
      <c r="C69" s="2" t="s">
        <v>15</v>
      </c>
      <c r="D69" s="3">
        <v>1</v>
      </c>
      <c r="E69" s="9">
        <v>0</v>
      </c>
      <c r="F69" s="10" t="s">
        <v>9</v>
      </c>
      <c r="G69" s="11">
        <f t="shared" ref="G69:G72" si="10">IF(F69= $B$89,E69*$B$87,0)</f>
        <v>0</v>
      </c>
      <c r="H69" s="11">
        <f t="shared" si="3"/>
        <v>0</v>
      </c>
      <c r="I69" s="12"/>
      <c r="J69" s="12"/>
    </row>
    <row r="70" spans="1:10" x14ac:dyDescent="0.35">
      <c r="A70" s="3">
        <v>69</v>
      </c>
      <c r="B70" s="19" t="s">
        <v>30</v>
      </c>
      <c r="C70" s="2" t="s">
        <v>15</v>
      </c>
      <c r="D70" s="3">
        <v>1</v>
      </c>
      <c r="E70" s="9">
        <v>0</v>
      </c>
      <c r="F70" s="10" t="s">
        <v>9</v>
      </c>
      <c r="G70" s="11">
        <f t="shared" si="10"/>
        <v>0</v>
      </c>
      <c r="H70" s="11">
        <f t="shared" si="3"/>
        <v>0</v>
      </c>
      <c r="I70" s="12"/>
      <c r="J70" s="12"/>
    </row>
    <row r="71" spans="1:10" x14ac:dyDescent="0.35">
      <c r="A71" s="3">
        <v>70</v>
      </c>
      <c r="B71" s="19" t="s">
        <v>66</v>
      </c>
      <c r="C71" s="2" t="s">
        <v>15</v>
      </c>
      <c r="D71" s="3">
        <v>1</v>
      </c>
      <c r="E71" s="9">
        <v>0</v>
      </c>
      <c r="F71" s="10" t="s">
        <v>9</v>
      </c>
      <c r="G71" s="11">
        <f t="shared" si="10"/>
        <v>0</v>
      </c>
      <c r="H71" s="11">
        <f t="shared" si="3"/>
        <v>0</v>
      </c>
      <c r="I71" s="12"/>
      <c r="J71" s="12"/>
    </row>
    <row r="72" spans="1:10" x14ac:dyDescent="0.35">
      <c r="A72" s="3">
        <v>71</v>
      </c>
      <c r="B72" s="19" t="s">
        <v>31</v>
      </c>
      <c r="C72" s="2" t="s">
        <v>15</v>
      </c>
      <c r="D72" s="3">
        <v>1</v>
      </c>
      <c r="E72" s="9">
        <v>0</v>
      </c>
      <c r="F72" s="10" t="s">
        <v>9</v>
      </c>
      <c r="G72" s="11">
        <f t="shared" si="10"/>
        <v>0</v>
      </c>
      <c r="H72" s="11">
        <f t="shared" si="3"/>
        <v>0</v>
      </c>
      <c r="I72" s="12"/>
      <c r="J72" s="12"/>
    </row>
    <row r="73" spans="1:10" x14ac:dyDescent="0.35">
      <c r="A73" s="3">
        <v>72</v>
      </c>
      <c r="B73" s="19" t="s">
        <v>32</v>
      </c>
      <c r="C73" s="2" t="s">
        <v>15</v>
      </c>
      <c r="D73" s="3">
        <v>1</v>
      </c>
      <c r="E73" s="9">
        <v>0</v>
      </c>
      <c r="F73" s="10" t="s">
        <v>9</v>
      </c>
      <c r="G73" s="11">
        <f>IF(F73= $B$89,E73*$B$87,0)</f>
        <v>0</v>
      </c>
      <c r="H73" s="11">
        <f t="shared" si="3"/>
        <v>0</v>
      </c>
      <c r="I73" s="12"/>
      <c r="J73" s="12"/>
    </row>
    <row r="74" spans="1:10" x14ac:dyDescent="0.35">
      <c r="A74" s="3">
        <v>73</v>
      </c>
      <c r="B74" s="19" t="s">
        <v>117</v>
      </c>
      <c r="C74" s="2" t="s">
        <v>118</v>
      </c>
      <c r="D74" s="3">
        <v>1</v>
      </c>
      <c r="E74" s="9">
        <v>0</v>
      </c>
      <c r="F74" s="10" t="s">
        <v>9</v>
      </c>
      <c r="G74" s="11">
        <f>IF(F74= $B$89,E74*$B$87,0)</f>
        <v>0</v>
      </c>
      <c r="H74" s="11">
        <f t="shared" si="3"/>
        <v>0</v>
      </c>
      <c r="I74" s="12"/>
      <c r="J74" s="12"/>
    </row>
    <row r="75" spans="1:10" x14ac:dyDescent="0.35">
      <c r="A75" s="3">
        <v>74</v>
      </c>
      <c r="B75" s="19" t="s">
        <v>69</v>
      </c>
      <c r="C75" s="2" t="s">
        <v>15</v>
      </c>
      <c r="D75" s="3">
        <v>1</v>
      </c>
      <c r="E75" s="9">
        <v>0</v>
      </c>
      <c r="F75" s="10" t="s">
        <v>9</v>
      </c>
      <c r="G75" s="11">
        <f t="shared" ref="G75:G83" si="11">IF(F75= $B$89,E75*$B$87,0)</f>
        <v>0</v>
      </c>
      <c r="H75" s="11">
        <f t="shared" si="3"/>
        <v>0</v>
      </c>
      <c r="I75" s="12"/>
      <c r="J75" s="12"/>
    </row>
    <row r="76" spans="1:10" x14ac:dyDescent="0.35">
      <c r="A76" s="3">
        <v>75</v>
      </c>
      <c r="B76" s="19" t="s">
        <v>33</v>
      </c>
      <c r="C76" s="2" t="s">
        <v>15</v>
      </c>
      <c r="D76" s="3">
        <v>1</v>
      </c>
      <c r="E76" s="9">
        <v>0</v>
      </c>
      <c r="F76" s="10" t="s">
        <v>9</v>
      </c>
      <c r="G76" s="11">
        <f t="shared" si="11"/>
        <v>0</v>
      </c>
      <c r="H76" s="11">
        <f t="shared" si="3"/>
        <v>0</v>
      </c>
      <c r="I76" s="12"/>
      <c r="J76" s="12"/>
    </row>
    <row r="77" spans="1:10" x14ac:dyDescent="0.35">
      <c r="A77" s="3">
        <v>76</v>
      </c>
      <c r="B77" s="19" t="s">
        <v>34</v>
      </c>
      <c r="C77" s="2" t="s">
        <v>119</v>
      </c>
      <c r="D77" s="3">
        <v>1</v>
      </c>
      <c r="E77" s="9">
        <v>0</v>
      </c>
      <c r="F77" s="10" t="s">
        <v>9</v>
      </c>
      <c r="G77" s="11">
        <f t="shared" si="11"/>
        <v>0</v>
      </c>
      <c r="H77" s="11">
        <f t="shared" si="3"/>
        <v>0</v>
      </c>
      <c r="I77" s="12"/>
      <c r="J77" s="12"/>
    </row>
    <row r="78" spans="1:10" x14ac:dyDescent="0.35">
      <c r="A78" s="3">
        <v>77</v>
      </c>
      <c r="B78" s="19" t="s">
        <v>35</v>
      </c>
      <c r="C78" s="2" t="s">
        <v>119</v>
      </c>
      <c r="D78" s="3">
        <v>1</v>
      </c>
      <c r="E78" s="9">
        <v>0</v>
      </c>
      <c r="F78" s="10" t="s">
        <v>9</v>
      </c>
      <c r="G78" s="11">
        <f t="shared" si="11"/>
        <v>0</v>
      </c>
      <c r="H78" s="11">
        <f t="shared" si="3"/>
        <v>0</v>
      </c>
      <c r="I78" s="12"/>
      <c r="J78" s="12"/>
    </row>
    <row r="79" spans="1:10" x14ac:dyDescent="0.35">
      <c r="A79" s="3">
        <v>78</v>
      </c>
      <c r="B79" s="19" t="s">
        <v>36</v>
      </c>
      <c r="C79" s="2" t="s">
        <v>119</v>
      </c>
      <c r="D79" s="3">
        <v>1</v>
      </c>
      <c r="E79" s="9">
        <v>0</v>
      </c>
      <c r="F79" s="10" t="s">
        <v>9</v>
      </c>
      <c r="G79" s="11">
        <f t="shared" si="11"/>
        <v>0</v>
      </c>
      <c r="H79" s="11">
        <f t="shared" si="3"/>
        <v>0</v>
      </c>
      <c r="I79" s="12"/>
      <c r="J79" s="12"/>
    </row>
    <row r="80" spans="1:10" x14ac:dyDescent="0.35">
      <c r="A80" s="3">
        <v>79</v>
      </c>
      <c r="B80" s="19" t="s">
        <v>71</v>
      </c>
      <c r="C80" s="2" t="s">
        <v>119</v>
      </c>
      <c r="D80" s="3">
        <v>1</v>
      </c>
      <c r="E80" s="9">
        <v>0</v>
      </c>
      <c r="F80" s="10" t="s">
        <v>9</v>
      </c>
      <c r="G80" s="11">
        <f t="shared" si="11"/>
        <v>0</v>
      </c>
      <c r="H80" s="11">
        <f t="shared" si="3"/>
        <v>0</v>
      </c>
      <c r="I80" s="12"/>
      <c r="J80" s="12"/>
    </row>
    <row r="81" spans="1:10" x14ac:dyDescent="0.35">
      <c r="A81" s="3">
        <v>80</v>
      </c>
      <c r="B81" s="19" t="s">
        <v>37</v>
      </c>
      <c r="C81" s="2" t="s">
        <v>119</v>
      </c>
      <c r="D81" s="3">
        <v>1</v>
      </c>
      <c r="E81" s="9">
        <v>0</v>
      </c>
      <c r="F81" s="10" t="s">
        <v>9</v>
      </c>
      <c r="G81" s="11">
        <f t="shared" si="11"/>
        <v>0</v>
      </c>
      <c r="H81" s="11">
        <f t="shared" si="3"/>
        <v>0</v>
      </c>
      <c r="I81" s="12"/>
      <c r="J81" s="12"/>
    </row>
    <row r="82" spans="1:10" x14ac:dyDescent="0.35">
      <c r="A82" s="3">
        <v>81</v>
      </c>
      <c r="B82" s="19" t="s">
        <v>38</v>
      </c>
      <c r="C82" s="2" t="s">
        <v>119</v>
      </c>
      <c r="D82" s="3">
        <v>1</v>
      </c>
      <c r="E82" s="9">
        <v>0</v>
      </c>
      <c r="F82" s="10" t="s">
        <v>9</v>
      </c>
      <c r="G82" s="11">
        <f t="shared" si="11"/>
        <v>0</v>
      </c>
      <c r="H82" s="11">
        <f t="shared" si="3"/>
        <v>0</v>
      </c>
      <c r="I82" s="12"/>
      <c r="J82" s="12"/>
    </row>
    <row r="83" spans="1:10" x14ac:dyDescent="0.35">
      <c r="A83" s="3">
        <v>82</v>
      </c>
      <c r="B83" s="19" t="s">
        <v>39</v>
      </c>
      <c r="C83" s="2" t="s">
        <v>119</v>
      </c>
      <c r="D83" s="3">
        <v>1</v>
      </c>
      <c r="E83" s="9">
        <v>0</v>
      </c>
      <c r="F83" s="10" t="s">
        <v>9</v>
      </c>
      <c r="G83" s="11">
        <f t="shared" si="11"/>
        <v>0</v>
      </c>
      <c r="H83" s="11">
        <f t="shared" si="3"/>
        <v>0</v>
      </c>
      <c r="I83" s="12"/>
      <c r="J83" s="12"/>
    </row>
    <row r="84" spans="1:10" x14ac:dyDescent="0.35">
      <c r="A84" s="3">
        <v>83</v>
      </c>
      <c r="B84" s="22" t="s">
        <v>67</v>
      </c>
      <c r="C84" s="2" t="s">
        <v>40</v>
      </c>
      <c r="D84" s="3">
        <v>1</v>
      </c>
      <c r="E84" s="9">
        <v>0</v>
      </c>
      <c r="F84" s="10" t="s">
        <v>9</v>
      </c>
      <c r="G84" s="11">
        <f>IF(F84= $B$89,E84*$B$87,0)</f>
        <v>0</v>
      </c>
      <c r="H84" s="11">
        <f t="shared" ref="H84" si="12">E84+G84</f>
        <v>0</v>
      </c>
      <c r="I84" s="12"/>
      <c r="J84" s="12"/>
    </row>
    <row r="85" spans="1:10" x14ac:dyDescent="0.35">
      <c r="A85" s="3">
        <v>84</v>
      </c>
      <c r="B85" s="19" t="s">
        <v>68</v>
      </c>
      <c r="C85" s="2" t="s">
        <v>40</v>
      </c>
      <c r="D85" s="3">
        <v>1</v>
      </c>
      <c r="E85" s="9">
        <v>0</v>
      </c>
      <c r="F85" s="10" t="s">
        <v>9</v>
      </c>
      <c r="G85" s="11">
        <f t="shared" ref="G85:G101" si="13">IF(F85= $B$89,E85*$B$87,0)</f>
        <v>0</v>
      </c>
      <c r="H85" s="11">
        <f>E85+G85</f>
        <v>0</v>
      </c>
      <c r="I85" s="12"/>
      <c r="J85" s="12"/>
    </row>
    <row r="86" spans="1:10" x14ac:dyDescent="0.35">
      <c r="A86" s="3">
        <v>85</v>
      </c>
      <c r="B86" s="23" t="s">
        <v>135</v>
      </c>
      <c r="C86" s="2" t="s">
        <v>119</v>
      </c>
      <c r="D86" s="3">
        <v>1</v>
      </c>
      <c r="E86" s="9">
        <v>0</v>
      </c>
      <c r="F86" s="10" t="s">
        <v>9</v>
      </c>
      <c r="G86" s="11">
        <f t="shared" si="13"/>
        <v>0</v>
      </c>
      <c r="H86" s="11">
        <f t="shared" ref="H86:H101" si="14">E86+G86</f>
        <v>0</v>
      </c>
      <c r="I86" s="12"/>
      <c r="J86" s="2"/>
    </row>
    <row r="87" spans="1:10" hidden="1" x14ac:dyDescent="0.35">
      <c r="A87" s="3"/>
      <c r="B87" s="13">
        <v>0.14000000000000001</v>
      </c>
      <c r="C87" s="3"/>
      <c r="D87" s="3">
        <v>1</v>
      </c>
      <c r="E87" s="9">
        <v>0</v>
      </c>
      <c r="F87" s="10" t="s">
        <v>9</v>
      </c>
      <c r="G87" s="11">
        <f t="shared" si="13"/>
        <v>0</v>
      </c>
      <c r="H87" s="11">
        <f t="shared" si="14"/>
        <v>0</v>
      </c>
      <c r="I87" s="12"/>
      <c r="J87" s="12"/>
    </row>
    <row r="88" spans="1:10" hidden="1" x14ac:dyDescent="0.35">
      <c r="A88" s="3"/>
      <c r="B88" s="13" t="s">
        <v>12</v>
      </c>
      <c r="C88" s="3"/>
      <c r="D88" s="3">
        <v>1</v>
      </c>
      <c r="E88" s="9">
        <v>0</v>
      </c>
      <c r="F88" s="10" t="s">
        <v>9</v>
      </c>
      <c r="G88" s="11">
        <f t="shared" si="13"/>
        <v>0</v>
      </c>
      <c r="H88" s="11">
        <f t="shared" si="14"/>
        <v>0</v>
      </c>
      <c r="I88" s="12"/>
      <c r="J88" s="12"/>
    </row>
    <row r="89" spans="1:10" hidden="1" x14ac:dyDescent="0.35">
      <c r="A89" s="3"/>
      <c r="B89" s="3" t="s">
        <v>9</v>
      </c>
      <c r="C89" s="3"/>
      <c r="D89" s="3">
        <v>1</v>
      </c>
      <c r="E89" s="9">
        <v>0</v>
      </c>
      <c r="F89" s="10" t="s">
        <v>9</v>
      </c>
      <c r="G89" s="11">
        <f t="shared" si="13"/>
        <v>0</v>
      </c>
      <c r="H89" s="11">
        <f t="shared" si="14"/>
        <v>0</v>
      </c>
      <c r="I89" s="12"/>
      <c r="J89" s="12"/>
    </row>
    <row r="90" spans="1:10" hidden="1" x14ac:dyDescent="0.35">
      <c r="A90" s="3"/>
      <c r="B90" s="3" t="s">
        <v>10</v>
      </c>
      <c r="C90" s="3"/>
      <c r="D90" s="3">
        <v>1</v>
      </c>
      <c r="E90" s="9">
        <v>0</v>
      </c>
      <c r="F90" s="10" t="s">
        <v>9</v>
      </c>
      <c r="G90" s="11">
        <f t="shared" si="13"/>
        <v>0</v>
      </c>
      <c r="H90" s="11">
        <f t="shared" si="14"/>
        <v>0</v>
      </c>
      <c r="I90" s="12"/>
      <c r="J90" s="12"/>
    </row>
    <row r="91" spans="1:10" x14ac:dyDescent="0.35">
      <c r="A91" s="24">
        <v>86</v>
      </c>
      <c r="B91" s="23" t="s">
        <v>136</v>
      </c>
      <c r="C91" s="2" t="s">
        <v>15</v>
      </c>
      <c r="D91" s="3">
        <v>1</v>
      </c>
      <c r="E91" s="9">
        <v>0</v>
      </c>
      <c r="F91" s="10" t="s">
        <v>9</v>
      </c>
      <c r="G91" s="11">
        <f t="shared" si="13"/>
        <v>0</v>
      </c>
      <c r="H91" s="11">
        <f t="shared" si="14"/>
        <v>0</v>
      </c>
      <c r="I91" s="2"/>
      <c r="J91" s="2"/>
    </row>
    <row r="92" spans="1:10" x14ac:dyDescent="0.35">
      <c r="A92" s="24">
        <v>87</v>
      </c>
      <c r="B92" s="23" t="s">
        <v>137</v>
      </c>
      <c r="C92" s="2" t="s">
        <v>15</v>
      </c>
      <c r="D92" s="3">
        <v>1</v>
      </c>
      <c r="E92" s="9">
        <v>0</v>
      </c>
      <c r="F92" s="10" t="s">
        <v>9</v>
      </c>
      <c r="G92" s="11">
        <f t="shared" si="13"/>
        <v>0</v>
      </c>
      <c r="H92" s="11">
        <f t="shared" si="14"/>
        <v>0</v>
      </c>
      <c r="I92" s="2"/>
      <c r="J92" s="2"/>
    </row>
    <row r="93" spans="1:10" x14ac:dyDescent="0.35">
      <c r="A93" s="24">
        <v>88</v>
      </c>
      <c r="B93" s="23" t="s">
        <v>138</v>
      </c>
      <c r="C93" s="2" t="s">
        <v>15</v>
      </c>
      <c r="D93" s="3">
        <v>1</v>
      </c>
      <c r="E93" s="9">
        <v>0</v>
      </c>
      <c r="F93" s="10" t="s">
        <v>9</v>
      </c>
      <c r="G93" s="11">
        <f t="shared" si="13"/>
        <v>0</v>
      </c>
      <c r="H93" s="11">
        <f t="shared" si="14"/>
        <v>0</v>
      </c>
      <c r="I93" s="2"/>
      <c r="J93" s="2"/>
    </row>
    <row r="94" spans="1:10" x14ac:dyDescent="0.35">
      <c r="A94" s="3">
        <v>89</v>
      </c>
      <c r="B94" s="23" t="s">
        <v>139</v>
      </c>
      <c r="C94" s="2" t="s">
        <v>15</v>
      </c>
      <c r="D94" s="3">
        <v>1</v>
      </c>
      <c r="E94" s="9">
        <v>0</v>
      </c>
      <c r="F94" s="10" t="s">
        <v>9</v>
      </c>
      <c r="G94" s="11">
        <f t="shared" si="13"/>
        <v>0</v>
      </c>
      <c r="H94" s="11">
        <f t="shared" si="14"/>
        <v>0</v>
      </c>
      <c r="I94" s="12"/>
      <c r="J94" s="2"/>
    </row>
    <row r="95" spans="1:10" x14ac:dyDescent="0.35">
      <c r="A95" s="3">
        <v>90</v>
      </c>
      <c r="B95" s="23" t="s">
        <v>140</v>
      </c>
      <c r="C95" s="2" t="s">
        <v>15</v>
      </c>
      <c r="D95" s="3">
        <v>1</v>
      </c>
      <c r="E95" s="9">
        <v>0</v>
      </c>
      <c r="F95" s="10" t="s">
        <v>9</v>
      </c>
      <c r="G95" s="11">
        <f t="shared" si="13"/>
        <v>0</v>
      </c>
      <c r="H95" s="11">
        <f t="shared" si="14"/>
        <v>0</v>
      </c>
      <c r="I95" s="2"/>
      <c r="J95" s="2"/>
    </row>
    <row r="96" spans="1:10" x14ac:dyDescent="0.35">
      <c r="A96" s="3">
        <v>91</v>
      </c>
      <c r="B96" s="23" t="s">
        <v>141</v>
      </c>
      <c r="C96" s="2" t="s">
        <v>15</v>
      </c>
      <c r="D96" s="3">
        <v>1</v>
      </c>
      <c r="E96" s="9">
        <v>0</v>
      </c>
      <c r="F96" s="10" t="s">
        <v>9</v>
      </c>
      <c r="G96" s="11">
        <f t="shared" si="13"/>
        <v>0</v>
      </c>
      <c r="H96" s="11">
        <f t="shared" si="14"/>
        <v>0</v>
      </c>
      <c r="I96" s="12"/>
      <c r="J96" s="12"/>
    </row>
    <row r="97" spans="1:10" x14ac:dyDescent="0.35">
      <c r="A97" s="3">
        <v>92</v>
      </c>
      <c r="B97" s="23" t="s">
        <v>143</v>
      </c>
      <c r="C97" s="2" t="s">
        <v>15</v>
      </c>
      <c r="D97" s="3">
        <v>1</v>
      </c>
      <c r="E97" s="9">
        <v>0</v>
      </c>
      <c r="F97" s="10" t="s">
        <v>9</v>
      </c>
      <c r="G97" s="11">
        <f t="shared" si="13"/>
        <v>0</v>
      </c>
      <c r="H97" s="11">
        <f t="shared" si="14"/>
        <v>0</v>
      </c>
      <c r="I97" s="12"/>
      <c r="J97" s="12"/>
    </row>
    <row r="98" spans="1:10" x14ac:dyDescent="0.35">
      <c r="A98" s="3">
        <v>93</v>
      </c>
      <c r="B98" s="23" t="s">
        <v>144</v>
      </c>
      <c r="C98" s="2" t="s">
        <v>15</v>
      </c>
      <c r="D98" s="3">
        <v>1</v>
      </c>
      <c r="E98" s="9">
        <v>0</v>
      </c>
      <c r="F98" s="10" t="s">
        <v>9</v>
      </c>
      <c r="G98" s="11">
        <f t="shared" si="13"/>
        <v>0</v>
      </c>
      <c r="H98" s="11">
        <f t="shared" si="14"/>
        <v>0</v>
      </c>
      <c r="I98" s="12"/>
      <c r="J98" s="12"/>
    </row>
    <row r="99" spans="1:10" x14ac:dyDescent="0.35">
      <c r="A99" s="3">
        <v>94</v>
      </c>
      <c r="B99" s="23" t="s">
        <v>145</v>
      </c>
      <c r="C99" s="2" t="s">
        <v>15</v>
      </c>
      <c r="D99" s="3">
        <v>1</v>
      </c>
      <c r="E99" s="9">
        <v>0</v>
      </c>
      <c r="F99" s="10" t="s">
        <v>9</v>
      </c>
      <c r="G99" s="11">
        <f t="shared" si="13"/>
        <v>0</v>
      </c>
      <c r="H99" s="11">
        <f t="shared" si="14"/>
        <v>0</v>
      </c>
      <c r="I99" s="12"/>
      <c r="J99" s="12"/>
    </row>
    <row r="100" spans="1:10" x14ac:dyDescent="0.35">
      <c r="A100" s="3">
        <v>95</v>
      </c>
      <c r="B100" s="23" t="s">
        <v>146</v>
      </c>
      <c r="C100" s="2" t="s">
        <v>15</v>
      </c>
      <c r="D100" s="3">
        <v>1</v>
      </c>
      <c r="E100" s="9">
        <v>0</v>
      </c>
      <c r="F100" s="10" t="s">
        <v>9</v>
      </c>
      <c r="G100" s="11">
        <f t="shared" si="13"/>
        <v>0</v>
      </c>
      <c r="H100" s="11">
        <f t="shared" si="14"/>
        <v>0</v>
      </c>
      <c r="I100" s="12"/>
      <c r="J100" s="12"/>
    </row>
    <row r="101" spans="1:10" x14ac:dyDescent="0.35">
      <c r="A101" s="3">
        <v>96</v>
      </c>
      <c r="B101" s="23" t="s">
        <v>142</v>
      </c>
      <c r="C101" s="2" t="s">
        <v>15</v>
      </c>
      <c r="D101" s="3">
        <v>1</v>
      </c>
      <c r="E101" s="9">
        <v>0</v>
      </c>
      <c r="F101" s="10" t="s">
        <v>9</v>
      </c>
      <c r="G101" s="11">
        <f t="shared" si="13"/>
        <v>0</v>
      </c>
      <c r="H101" s="11">
        <f t="shared" si="14"/>
        <v>0</v>
      </c>
      <c r="I101" s="12"/>
      <c r="J101" s="12"/>
    </row>
    <row r="102" spans="1:10" ht="21" x14ac:dyDescent="0.5">
      <c r="A102" s="3"/>
      <c r="B102" s="3" t="s">
        <v>156</v>
      </c>
      <c r="C102" s="3"/>
      <c r="D102" s="3"/>
      <c r="E102" s="9"/>
      <c r="F102" s="12"/>
      <c r="G102" s="16" t="s">
        <v>13</v>
      </c>
      <c r="H102" s="11">
        <f>SUM(H2:H101)</f>
        <v>0</v>
      </c>
      <c r="I102" s="12"/>
      <c r="J102" s="12"/>
    </row>
    <row r="103" spans="1:10" x14ac:dyDescent="0.35">
      <c r="A103" s="3"/>
      <c r="B103" s="3"/>
      <c r="C103" s="3"/>
      <c r="D103" s="3"/>
      <c r="E103" s="9"/>
      <c r="F103" s="12"/>
      <c r="G103" s="11"/>
      <c r="H103" s="11"/>
      <c r="I103" s="12"/>
      <c r="J103" s="12"/>
    </row>
    <row r="104" spans="1:10" x14ac:dyDescent="0.35">
      <c r="A104" s="3"/>
      <c r="B104" s="3"/>
      <c r="C104" s="3"/>
      <c r="D104" s="3"/>
      <c r="E104" s="9"/>
      <c r="F104" s="12"/>
      <c r="G104" s="11"/>
      <c r="H104" s="11"/>
      <c r="I104" s="12"/>
      <c r="J104" s="12"/>
    </row>
    <row r="105" spans="1:10" x14ac:dyDescent="0.35">
      <c r="A105" s="3"/>
      <c r="B105" s="3"/>
      <c r="C105" s="3"/>
      <c r="D105" s="3"/>
      <c r="E105" s="9"/>
      <c r="F105" s="12"/>
      <c r="G105" s="11"/>
      <c r="H105" s="11"/>
      <c r="I105" s="12"/>
      <c r="J105" s="12"/>
    </row>
    <row r="106" spans="1:10" x14ac:dyDescent="0.35">
      <c r="A106" s="3"/>
      <c r="B106" s="3"/>
      <c r="C106" s="3"/>
      <c r="D106" s="3"/>
      <c r="E106" s="9"/>
      <c r="F106" s="12"/>
      <c r="G106" s="11"/>
      <c r="H106" s="11"/>
      <c r="I106" s="12"/>
      <c r="J106" s="12"/>
    </row>
    <row r="107" spans="1:10" x14ac:dyDescent="0.35">
      <c r="A107" s="3"/>
      <c r="B107" s="3"/>
      <c r="C107" s="3"/>
      <c r="D107" s="3"/>
      <c r="E107" s="9"/>
      <c r="F107" s="12"/>
      <c r="G107" s="11"/>
      <c r="H107" s="11"/>
      <c r="I107" s="12"/>
      <c r="J107" s="12"/>
    </row>
    <row r="108" spans="1:10" x14ac:dyDescent="0.35">
      <c r="A108" s="3"/>
      <c r="B108" s="3"/>
      <c r="C108" s="3"/>
      <c r="D108" s="3"/>
      <c r="E108" s="9"/>
      <c r="F108" s="12"/>
      <c r="G108" s="11"/>
      <c r="H108" s="11"/>
      <c r="I108" s="12"/>
      <c r="J108" s="12"/>
    </row>
    <row r="109" spans="1:10" x14ac:dyDescent="0.35">
      <c r="A109" s="3"/>
      <c r="B109" s="3"/>
      <c r="C109" s="3"/>
      <c r="D109" s="3"/>
      <c r="E109" s="9"/>
      <c r="F109" s="12"/>
      <c r="G109" s="11"/>
      <c r="H109" s="11"/>
      <c r="I109" s="12"/>
      <c r="J109" s="12"/>
    </row>
    <row r="110" spans="1:10" x14ac:dyDescent="0.35">
      <c r="A110" s="3"/>
      <c r="B110" s="3"/>
      <c r="C110" s="3"/>
      <c r="D110" s="3"/>
      <c r="E110" s="9"/>
      <c r="F110" s="12"/>
      <c r="G110" s="11"/>
      <c r="H110" s="11"/>
      <c r="I110" s="12"/>
      <c r="J110" s="12"/>
    </row>
    <row r="111" spans="1:10" x14ac:dyDescent="0.35">
      <c r="A111" s="3"/>
      <c r="B111" s="3"/>
      <c r="C111" s="3"/>
      <c r="D111" s="3"/>
      <c r="E111" s="9"/>
      <c r="F111" s="12"/>
      <c r="G111" s="11"/>
      <c r="H111" s="11"/>
      <c r="I111" s="12"/>
      <c r="J111" s="12"/>
    </row>
    <row r="112" spans="1:10" x14ac:dyDescent="0.35">
      <c r="A112" s="3"/>
      <c r="B112" s="3"/>
      <c r="C112" s="3"/>
      <c r="D112" s="3"/>
      <c r="E112" s="9"/>
      <c r="F112" s="12"/>
      <c r="G112" s="11"/>
      <c r="H112" s="11"/>
      <c r="I112" s="12"/>
      <c r="J112" s="12"/>
    </row>
    <row r="113" spans="1:10" x14ac:dyDescent="0.35">
      <c r="A113" s="3"/>
      <c r="B113" s="3"/>
      <c r="C113" s="3"/>
      <c r="D113" s="3"/>
      <c r="E113" s="9"/>
      <c r="F113" s="12"/>
      <c r="G113" s="11"/>
      <c r="H113" s="11"/>
      <c r="I113" s="12"/>
      <c r="J113" s="12"/>
    </row>
    <row r="114" spans="1:10" x14ac:dyDescent="0.35">
      <c r="A114" s="3"/>
      <c r="B114" s="12"/>
      <c r="C114" s="3"/>
      <c r="D114" s="3"/>
      <c r="E114" s="9"/>
      <c r="F114" s="12"/>
      <c r="G114" s="11"/>
      <c r="H114" s="11"/>
      <c r="I114" s="12"/>
      <c r="J114" s="12"/>
    </row>
    <row r="115" spans="1:10" x14ac:dyDescent="0.35">
      <c r="A115" s="3"/>
      <c r="B115" s="3"/>
      <c r="C115" s="3"/>
      <c r="D115" s="3"/>
      <c r="E115" s="9"/>
      <c r="F115" s="12"/>
      <c r="G115" s="11"/>
      <c r="H115" s="11"/>
      <c r="I115" s="12"/>
      <c r="J115" s="12"/>
    </row>
    <row r="116" spans="1:10" x14ac:dyDescent="0.35">
      <c r="A116" s="3"/>
      <c r="B116" s="3"/>
      <c r="C116" s="3"/>
      <c r="D116" s="3"/>
      <c r="E116" s="9"/>
      <c r="F116" s="12"/>
      <c r="G116" s="11"/>
      <c r="H116" s="11"/>
      <c r="I116" s="12"/>
      <c r="J116" s="12"/>
    </row>
    <row r="117" spans="1:10" x14ac:dyDescent="0.35">
      <c r="A117" s="3"/>
      <c r="B117" s="3"/>
      <c r="C117" s="3"/>
      <c r="D117" s="3"/>
      <c r="E117" s="9"/>
      <c r="F117" s="12"/>
      <c r="G117" s="11"/>
      <c r="H117" s="11"/>
      <c r="I117" s="12"/>
      <c r="J117" s="12"/>
    </row>
    <row r="118" spans="1:10" x14ac:dyDescent="0.35">
      <c r="A118" s="3"/>
      <c r="B118" s="3"/>
      <c r="C118" s="3"/>
      <c r="D118" s="3"/>
      <c r="E118" s="9"/>
      <c r="F118" s="12"/>
      <c r="G118" s="11"/>
      <c r="H118" s="11"/>
      <c r="I118" s="12"/>
      <c r="J118" s="12"/>
    </row>
    <row r="119" spans="1:10" x14ac:dyDescent="0.35">
      <c r="A119" s="3"/>
      <c r="B119" s="3"/>
      <c r="C119" s="3"/>
      <c r="D119" s="3"/>
      <c r="E119" s="9"/>
      <c r="F119" s="12"/>
      <c r="G119" s="11"/>
      <c r="H119" s="11"/>
      <c r="I119" s="12"/>
      <c r="J119" s="12"/>
    </row>
    <row r="120" spans="1:10" x14ac:dyDescent="0.35">
      <c r="A120" s="3"/>
      <c r="B120" s="3"/>
      <c r="C120" s="3"/>
      <c r="D120" s="3"/>
      <c r="E120" s="9"/>
      <c r="F120" s="12"/>
      <c r="G120" s="11"/>
      <c r="H120" s="11"/>
      <c r="I120" s="12"/>
      <c r="J120" s="12"/>
    </row>
    <row r="121" spans="1:10" x14ac:dyDescent="0.35">
      <c r="A121" s="3"/>
      <c r="B121" s="3"/>
      <c r="C121" s="3"/>
      <c r="D121" s="3"/>
      <c r="E121" s="9"/>
      <c r="F121" s="12"/>
      <c r="G121" s="11"/>
      <c r="H121" s="11"/>
      <c r="I121" s="12"/>
      <c r="J121" s="12"/>
    </row>
    <row r="122" spans="1:10" x14ac:dyDescent="0.35">
      <c r="A122" s="3"/>
      <c r="B122" s="3"/>
      <c r="C122" s="3"/>
      <c r="D122" s="3"/>
      <c r="E122" s="9"/>
      <c r="F122" s="12"/>
      <c r="G122" s="11"/>
      <c r="H122" s="11"/>
      <c r="I122" s="12"/>
      <c r="J122" s="12"/>
    </row>
    <row r="123" spans="1:10" x14ac:dyDescent="0.35">
      <c r="A123" s="3"/>
      <c r="B123" s="3"/>
      <c r="C123" s="3"/>
      <c r="D123" s="3"/>
      <c r="E123" s="9"/>
      <c r="F123" s="12"/>
      <c r="G123" s="11"/>
      <c r="H123" s="11"/>
      <c r="I123" s="12"/>
      <c r="J123" s="12"/>
    </row>
    <row r="124" spans="1:10" x14ac:dyDescent="0.35">
      <c r="A124" s="3"/>
      <c r="B124" s="3"/>
      <c r="C124" s="3"/>
      <c r="D124" s="3"/>
      <c r="E124" s="9"/>
      <c r="F124" s="12"/>
      <c r="G124" s="11"/>
      <c r="H124" s="11"/>
      <c r="I124" s="12"/>
      <c r="J124" s="12"/>
    </row>
    <row r="125" spans="1:10" x14ac:dyDescent="0.35">
      <c r="A125" s="3"/>
      <c r="B125" s="3"/>
      <c r="C125" s="3"/>
      <c r="D125" s="3"/>
      <c r="E125" s="9"/>
      <c r="F125" s="12"/>
      <c r="G125" s="11"/>
      <c r="H125" s="11"/>
      <c r="I125" s="12"/>
      <c r="J125" s="12"/>
    </row>
    <row r="126" spans="1:10" x14ac:dyDescent="0.35">
      <c r="A126" s="3"/>
      <c r="B126" s="3"/>
      <c r="C126" s="3"/>
      <c r="D126" s="3"/>
      <c r="E126" s="9"/>
      <c r="F126" s="12"/>
      <c r="G126" s="11"/>
      <c r="H126" s="11"/>
      <c r="I126" s="12"/>
      <c r="J126" s="12"/>
    </row>
    <row r="127" spans="1:10" x14ac:dyDescent="0.35">
      <c r="A127" s="3"/>
      <c r="B127" s="3"/>
      <c r="C127" s="3"/>
      <c r="D127" s="3"/>
      <c r="E127" s="9"/>
      <c r="F127" s="12"/>
      <c r="G127" s="11"/>
      <c r="H127" s="11"/>
      <c r="I127" s="12"/>
      <c r="J127" s="12"/>
    </row>
    <row r="128" spans="1:10" x14ac:dyDescent="0.35">
      <c r="A128" s="3"/>
      <c r="B128" s="3"/>
      <c r="C128" s="3"/>
      <c r="D128" s="3"/>
      <c r="E128" s="9"/>
      <c r="F128" s="12"/>
      <c r="G128" s="11"/>
      <c r="H128" s="11"/>
      <c r="I128" s="12"/>
      <c r="J128" s="12"/>
    </row>
    <row r="129" spans="1:10" x14ac:dyDescent="0.35">
      <c r="A129" s="3"/>
      <c r="B129" s="3"/>
      <c r="C129" s="3"/>
      <c r="D129" s="3"/>
      <c r="E129" s="9"/>
      <c r="F129" s="12"/>
      <c r="G129" s="11"/>
      <c r="H129" s="11"/>
      <c r="I129" s="12"/>
      <c r="J129" s="12"/>
    </row>
    <row r="130" spans="1:10" x14ac:dyDescent="0.35">
      <c r="A130" s="3"/>
      <c r="B130" s="3"/>
      <c r="C130" s="3"/>
      <c r="D130" s="3"/>
      <c r="E130" s="9"/>
      <c r="F130" s="12"/>
      <c r="G130" s="11"/>
      <c r="H130" s="11"/>
      <c r="I130" s="12"/>
      <c r="J130" s="12"/>
    </row>
    <row r="131" spans="1:10" x14ac:dyDescent="0.35">
      <c r="A131" s="3"/>
      <c r="B131" s="3"/>
      <c r="C131" s="3"/>
      <c r="D131" s="3"/>
      <c r="E131" s="9"/>
      <c r="F131" s="12"/>
      <c r="G131" s="11"/>
      <c r="H131" s="11"/>
      <c r="I131" s="12"/>
      <c r="J131" s="12"/>
    </row>
    <row r="132" spans="1:10" x14ac:dyDescent="0.35">
      <c r="A132" s="3"/>
      <c r="B132" s="3"/>
      <c r="C132" s="3"/>
      <c r="D132" s="3"/>
      <c r="E132" s="9"/>
      <c r="F132" s="12"/>
      <c r="G132" s="11"/>
      <c r="H132" s="11"/>
      <c r="I132" s="12"/>
      <c r="J132" s="12"/>
    </row>
    <row r="133" spans="1:10" x14ac:dyDescent="0.35">
      <c r="A133" s="3"/>
      <c r="B133" s="3"/>
      <c r="C133" s="3"/>
      <c r="D133" s="3"/>
      <c r="E133" s="9"/>
      <c r="F133" s="12"/>
      <c r="G133" s="11"/>
      <c r="H133" s="11"/>
      <c r="I133" s="12"/>
      <c r="J133" s="12"/>
    </row>
    <row r="134" spans="1:10" x14ac:dyDescent="0.35">
      <c r="A134" s="3"/>
      <c r="B134" s="3"/>
      <c r="C134" s="3"/>
      <c r="D134" s="3"/>
      <c r="E134" s="9"/>
      <c r="F134" s="12"/>
      <c r="G134" s="11"/>
      <c r="H134" s="11"/>
      <c r="I134" s="12"/>
      <c r="J134" s="12"/>
    </row>
    <row r="135" spans="1:10" x14ac:dyDescent="0.35">
      <c r="A135" s="3"/>
      <c r="B135" s="3"/>
      <c r="C135" s="3"/>
      <c r="D135" s="3"/>
      <c r="E135" s="9"/>
      <c r="F135" s="12"/>
      <c r="G135" s="11"/>
      <c r="H135" s="11"/>
      <c r="I135" s="12"/>
      <c r="J135" s="12"/>
    </row>
    <row r="136" spans="1:10" x14ac:dyDescent="0.35">
      <c r="A136" s="3"/>
      <c r="B136" s="3"/>
      <c r="C136" s="3"/>
      <c r="D136" s="3"/>
      <c r="E136" s="9"/>
      <c r="F136" s="12"/>
      <c r="G136" s="11"/>
      <c r="H136" s="11"/>
      <c r="I136" s="12"/>
      <c r="J136" s="12"/>
    </row>
    <row r="137" spans="1:10" x14ac:dyDescent="0.35">
      <c r="A137" s="3"/>
      <c r="B137" s="3"/>
      <c r="C137" s="3"/>
      <c r="D137" s="3"/>
      <c r="E137" s="9"/>
      <c r="F137" s="12"/>
      <c r="G137" s="11"/>
      <c r="H137" s="11"/>
      <c r="I137" s="12"/>
      <c r="J137" s="12"/>
    </row>
    <row r="138" spans="1:10" x14ac:dyDescent="0.35">
      <c r="A138" s="3"/>
      <c r="B138" s="3"/>
      <c r="C138" s="3"/>
      <c r="D138" s="3"/>
      <c r="E138" s="9"/>
      <c r="F138" s="12"/>
      <c r="G138" s="11"/>
      <c r="H138" s="11"/>
      <c r="I138" s="12"/>
      <c r="J138" s="12"/>
    </row>
    <row r="139" spans="1:10" x14ac:dyDescent="0.35">
      <c r="A139" s="3"/>
      <c r="B139" s="3"/>
      <c r="C139" s="3"/>
      <c r="D139" s="3"/>
      <c r="E139" s="9"/>
      <c r="F139" s="12"/>
      <c r="G139" s="11"/>
      <c r="H139" s="11"/>
      <c r="I139" s="12"/>
      <c r="J139" s="12"/>
    </row>
    <row r="140" spans="1:10" x14ac:dyDescent="0.35">
      <c r="A140" s="3"/>
      <c r="B140" s="3"/>
      <c r="C140" s="3"/>
      <c r="D140" s="3"/>
      <c r="E140" s="9"/>
      <c r="F140" s="12"/>
      <c r="G140" s="11"/>
      <c r="H140" s="11"/>
      <c r="I140" s="12"/>
      <c r="J140" s="12"/>
    </row>
    <row r="141" spans="1:10" x14ac:dyDescent="0.35">
      <c r="A141" s="3"/>
      <c r="B141" s="3"/>
      <c r="C141" s="3"/>
      <c r="D141" s="3"/>
      <c r="E141" s="9"/>
      <c r="F141" s="12"/>
      <c r="G141" s="11"/>
      <c r="H141" s="11"/>
      <c r="I141" s="12"/>
      <c r="J141" s="12"/>
    </row>
    <row r="142" spans="1:10" x14ac:dyDescent="0.35">
      <c r="A142" s="3"/>
      <c r="B142" s="3"/>
      <c r="C142" s="3"/>
      <c r="D142" s="3"/>
      <c r="E142" s="9"/>
      <c r="F142" s="12"/>
      <c r="G142" s="11"/>
      <c r="H142" s="11"/>
      <c r="I142" s="12"/>
      <c r="J142" s="12"/>
    </row>
    <row r="143" spans="1:10" x14ac:dyDescent="0.35">
      <c r="A143" s="3"/>
      <c r="B143" s="3"/>
      <c r="C143" s="3"/>
      <c r="D143" s="3"/>
      <c r="E143" s="9"/>
      <c r="F143" s="12"/>
      <c r="G143" s="11"/>
      <c r="H143" s="11"/>
      <c r="I143" s="12"/>
      <c r="J143" s="12"/>
    </row>
    <row r="144" spans="1:10" x14ac:dyDescent="0.35">
      <c r="A144" s="3"/>
      <c r="B144" s="3"/>
      <c r="C144" s="3"/>
      <c r="D144" s="3"/>
      <c r="E144" s="9"/>
      <c r="F144" s="12"/>
      <c r="G144" s="11"/>
      <c r="H144" s="11"/>
      <c r="I144" s="12"/>
      <c r="J144" s="12"/>
    </row>
    <row r="145" spans="1:10" x14ac:dyDescent="0.35">
      <c r="A145" s="3"/>
      <c r="B145" s="3"/>
      <c r="C145" s="3"/>
      <c r="D145" s="3"/>
      <c r="E145" s="9"/>
      <c r="F145" s="12"/>
      <c r="G145" s="11"/>
      <c r="H145" s="11"/>
      <c r="I145" s="12"/>
      <c r="J145" s="12"/>
    </row>
    <row r="146" spans="1:10" x14ac:dyDescent="0.35">
      <c r="A146" s="3"/>
      <c r="B146" s="3"/>
      <c r="C146" s="3"/>
      <c r="D146" s="3"/>
      <c r="E146" s="9"/>
      <c r="F146" s="12"/>
      <c r="G146" s="11"/>
      <c r="H146" s="11"/>
      <c r="I146" s="12"/>
      <c r="J146" s="12"/>
    </row>
    <row r="147" spans="1:10" x14ac:dyDescent="0.35">
      <c r="A147" s="3"/>
      <c r="B147" s="3"/>
      <c r="C147" s="3"/>
      <c r="D147" s="3"/>
      <c r="E147" s="9"/>
      <c r="F147" s="12"/>
      <c r="G147" s="11"/>
      <c r="H147" s="11"/>
      <c r="I147" s="12"/>
      <c r="J147" s="12"/>
    </row>
    <row r="148" spans="1:10" x14ac:dyDescent="0.35">
      <c r="A148" s="3"/>
      <c r="B148" s="3"/>
      <c r="C148" s="3"/>
      <c r="D148" s="3"/>
      <c r="E148" s="9"/>
      <c r="F148" s="12"/>
      <c r="G148" s="11"/>
      <c r="H148" s="11"/>
      <c r="I148" s="12"/>
      <c r="J148" s="12"/>
    </row>
    <row r="149" spans="1:10" x14ac:dyDescent="0.35">
      <c r="A149" s="3"/>
      <c r="B149" s="3"/>
      <c r="C149" s="3"/>
      <c r="D149" s="3"/>
      <c r="E149" s="9"/>
      <c r="F149" s="12"/>
      <c r="G149" s="11"/>
      <c r="H149" s="11"/>
      <c r="I149" s="12"/>
      <c r="J149" s="12"/>
    </row>
    <row r="150" spans="1:10" x14ac:dyDescent="0.35">
      <c r="A150" s="3"/>
      <c r="B150" s="3"/>
      <c r="C150" s="3"/>
      <c r="D150" s="3"/>
      <c r="E150" s="9"/>
      <c r="F150" s="12"/>
      <c r="G150" s="11"/>
      <c r="H150" s="11"/>
      <c r="I150" s="12"/>
      <c r="J150" s="12"/>
    </row>
    <row r="151" spans="1:10" x14ac:dyDescent="0.35">
      <c r="A151" s="3"/>
      <c r="B151" s="3"/>
      <c r="C151" s="3"/>
      <c r="G151" s="11"/>
      <c r="H151" s="11"/>
      <c r="I151" s="12"/>
      <c r="J151" s="12"/>
    </row>
    <row r="152" spans="1:10" x14ac:dyDescent="0.35">
      <c r="A152" s="3"/>
      <c r="B152" s="3"/>
      <c r="C152" s="3"/>
      <c r="G152" s="11"/>
      <c r="H152" s="11"/>
      <c r="I152" s="12"/>
      <c r="J152" s="12"/>
    </row>
    <row r="153" spans="1:10" x14ac:dyDescent="0.35">
      <c r="A153" s="3"/>
      <c r="B153" s="3"/>
      <c r="C153" s="3"/>
      <c r="G153" s="11"/>
      <c r="H153" s="11"/>
      <c r="I153" s="12"/>
      <c r="J153" s="12"/>
    </row>
    <row r="154" spans="1:10" x14ac:dyDescent="0.35">
      <c r="A154" s="3"/>
      <c r="B154" s="3"/>
      <c r="C154" s="3"/>
      <c r="G154" s="11"/>
      <c r="H154" s="11"/>
      <c r="I154" s="12"/>
      <c r="J154" s="12"/>
    </row>
    <row r="155" spans="1:10" x14ac:dyDescent="0.35">
      <c r="A155" s="3"/>
      <c r="B155" s="3"/>
      <c r="G155" s="11"/>
      <c r="H155" s="11"/>
      <c r="I155" s="12"/>
      <c r="J155" s="12"/>
    </row>
  </sheetData>
  <sheetProtection algorithmName="SHA-512" hashValue="FsRbCZ8mi6XjH4FhSwyOGZoDD6jNF69BbGFpUX0HtpqcBZCThKVw6orwIm7D7pgKjVA7VghWPblsd17wYPUtDw==" saltValue="OfnQiTmmCDvnKXj7ygipmA==" spinCount="100000" sheet="1" selectLockedCells="1"/>
  <dataValidations count="1">
    <dataValidation type="list" showInputMessage="1" showErrorMessage="1" error="The value you entered is not valid. Please Pick from Drop-down List_x000a_" prompt="Please select YES or NO" sqref="F2:F101" xr:uid="{22AB9DA2-DC33-4271-92B3-0DC3BD71DEE8}">
      <formula1>$B$89:$B$90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155"/>
  <sheetViews>
    <sheetView topLeftCell="A72" workbookViewId="0">
      <selection activeCell="F105" sqref="F105"/>
    </sheetView>
  </sheetViews>
  <sheetFormatPr defaultRowHeight="14.5" x14ac:dyDescent="0.35"/>
  <cols>
    <col min="1" max="1" width="9.54296875" style="3" customWidth="1"/>
    <col min="2" max="2" width="52.81640625" style="3" bestFit="1" customWidth="1"/>
    <col min="3" max="4" width="16.7265625" style="3" customWidth="1"/>
    <col min="5" max="10" width="16.7265625" style="14" customWidth="1"/>
  </cols>
  <sheetData>
    <row r="1" spans="1:10" s="17" customFormat="1" ht="15" thickBot="1" x14ac:dyDescent="0.4">
      <c r="A1" s="4" t="s">
        <v>0</v>
      </c>
      <c r="B1" s="5" t="s">
        <v>1</v>
      </c>
      <c r="C1" s="5" t="s">
        <v>2</v>
      </c>
      <c r="D1" s="5" t="s">
        <v>3</v>
      </c>
      <c r="E1" s="6" t="s">
        <v>8</v>
      </c>
      <c r="F1" s="7" t="s">
        <v>11</v>
      </c>
      <c r="G1" s="8" t="s">
        <v>4</v>
      </c>
      <c r="H1" s="8" t="s">
        <v>5</v>
      </c>
      <c r="I1" s="7" t="s">
        <v>6</v>
      </c>
      <c r="J1" s="7" t="s">
        <v>7</v>
      </c>
    </row>
    <row r="2" spans="1:10" s="15" customFormat="1" x14ac:dyDescent="0.35">
      <c r="A2" s="3">
        <v>1</v>
      </c>
      <c r="B2" s="19" t="s">
        <v>73</v>
      </c>
      <c r="C2" s="2" t="s">
        <v>74</v>
      </c>
      <c r="D2" s="3">
        <v>1</v>
      </c>
      <c r="E2" s="9">
        <v>0</v>
      </c>
      <c r="F2" s="10" t="s">
        <v>9</v>
      </c>
      <c r="G2" s="11">
        <f>IF(F2= $B$89,E2*$B$87,0)</f>
        <v>0</v>
      </c>
      <c r="H2" s="11">
        <f>E2+G2</f>
        <v>0</v>
      </c>
      <c r="I2" s="12"/>
      <c r="J2" s="12"/>
    </row>
    <row r="3" spans="1:10" s="15" customFormat="1" x14ac:dyDescent="0.35">
      <c r="A3" s="3">
        <v>2</v>
      </c>
      <c r="B3" s="19" t="s">
        <v>75</v>
      </c>
      <c r="C3" s="2" t="s">
        <v>74</v>
      </c>
      <c r="D3" s="3">
        <v>1</v>
      </c>
      <c r="E3" s="9">
        <v>0</v>
      </c>
      <c r="F3" s="10" t="s">
        <v>9</v>
      </c>
      <c r="G3" s="11">
        <f t="shared" ref="G3:G17" si="0">IF(F3= $B$89,E3*$B$87,0)</f>
        <v>0</v>
      </c>
      <c r="H3" s="11">
        <f t="shared" ref="H3:H17" si="1">E3+G3</f>
        <v>0</v>
      </c>
      <c r="I3" s="12"/>
      <c r="J3" s="12"/>
    </row>
    <row r="4" spans="1:10" s="15" customFormat="1" x14ac:dyDescent="0.35">
      <c r="A4" s="3">
        <v>3</v>
      </c>
      <c r="B4" s="19" t="s">
        <v>76</v>
      </c>
      <c r="C4" s="2" t="s">
        <v>74</v>
      </c>
      <c r="D4" s="3">
        <v>1</v>
      </c>
      <c r="E4" s="9">
        <v>0</v>
      </c>
      <c r="F4" s="10" t="s">
        <v>9</v>
      </c>
      <c r="G4" s="11">
        <f t="shared" si="0"/>
        <v>0</v>
      </c>
      <c r="H4" s="11">
        <f t="shared" si="1"/>
        <v>0</v>
      </c>
      <c r="I4" s="12"/>
      <c r="J4" s="12"/>
    </row>
    <row r="5" spans="1:10" s="15" customFormat="1" x14ac:dyDescent="0.35">
      <c r="A5" s="3">
        <v>4</v>
      </c>
      <c r="B5" s="19" t="s">
        <v>77</v>
      </c>
      <c r="C5" s="2" t="s">
        <v>74</v>
      </c>
      <c r="D5" s="3">
        <v>1</v>
      </c>
      <c r="E5" s="9">
        <v>0</v>
      </c>
      <c r="F5" s="10" t="s">
        <v>9</v>
      </c>
      <c r="G5" s="11">
        <f t="shared" si="0"/>
        <v>0</v>
      </c>
      <c r="H5" s="11">
        <f t="shared" si="1"/>
        <v>0</v>
      </c>
      <c r="I5" s="12"/>
      <c r="J5" s="12"/>
    </row>
    <row r="6" spans="1:10" s="15" customFormat="1" x14ac:dyDescent="0.35">
      <c r="A6" s="3">
        <v>5</v>
      </c>
      <c r="B6" s="19" t="s">
        <v>48</v>
      </c>
      <c r="C6" s="2" t="s">
        <v>43</v>
      </c>
      <c r="D6" s="3">
        <v>1</v>
      </c>
      <c r="E6" s="9">
        <v>0</v>
      </c>
      <c r="F6" s="10" t="s">
        <v>9</v>
      </c>
      <c r="G6" s="11">
        <f t="shared" si="0"/>
        <v>0</v>
      </c>
      <c r="H6" s="11">
        <f t="shared" si="1"/>
        <v>0</v>
      </c>
      <c r="I6" s="12"/>
      <c r="J6" s="12"/>
    </row>
    <row r="7" spans="1:10" s="15" customFormat="1" x14ac:dyDescent="0.35">
      <c r="A7" s="3">
        <v>6</v>
      </c>
      <c r="B7" s="19" t="s">
        <v>49</v>
      </c>
      <c r="C7" s="2" t="s">
        <v>43</v>
      </c>
      <c r="D7" s="3">
        <v>1</v>
      </c>
      <c r="E7" s="9">
        <v>0</v>
      </c>
      <c r="F7" s="10" t="s">
        <v>9</v>
      </c>
      <c r="G7" s="11">
        <f t="shared" si="0"/>
        <v>0</v>
      </c>
      <c r="H7" s="11">
        <f t="shared" si="1"/>
        <v>0</v>
      </c>
      <c r="I7" s="12"/>
      <c r="J7" s="12"/>
    </row>
    <row r="8" spans="1:10" s="15" customFormat="1" x14ac:dyDescent="0.35">
      <c r="A8" s="3">
        <v>7</v>
      </c>
      <c r="B8" s="19" t="s">
        <v>50</v>
      </c>
      <c r="C8" s="2" t="s">
        <v>43</v>
      </c>
      <c r="D8" s="3">
        <v>1</v>
      </c>
      <c r="E8" s="9">
        <v>0</v>
      </c>
      <c r="F8" s="10" t="s">
        <v>9</v>
      </c>
      <c r="G8" s="11">
        <f t="shared" si="0"/>
        <v>0</v>
      </c>
      <c r="H8" s="11">
        <f t="shared" si="1"/>
        <v>0</v>
      </c>
      <c r="I8" s="12"/>
      <c r="J8" s="12"/>
    </row>
    <row r="9" spans="1:10" s="15" customFormat="1" x14ac:dyDescent="0.35">
      <c r="A9" s="3">
        <v>8</v>
      </c>
      <c r="B9" s="19" t="s">
        <v>51</v>
      </c>
      <c r="C9" s="2" t="s">
        <v>43</v>
      </c>
      <c r="D9" s="3">
        <v>1</v>
      </c>
      <c r="E9" s="9">
        <v>0</v>
      </c>
      <c r="F9" s="10" t="s">
        <v>9</v>
      </c>
      <c r="G9" s="11">
        <f t="shared" si="0"/>
        <v>0</v>
      </c>
      <c r="H9" s="11">
        <f t="shared" si="1"/>
        <v>0</v>
      </c>
      <c r="I9" s="12"/>
      <c r="J9" s="12"/>
    </row>
    <row r="10" spans="1:10" s="15" customFormat="1" x14ac:dyDescent="0.35">
      <c r="A10" s="3">
        <v>9</v>
      </c>
      <c r="B10" s="19" t="s">
        <v>52</v>
      </c>
      <c r="C10" s="2" t="s">
        <v>43</v>
      </c>
      <c r="D10" s="3">
        <v>1</v>
      </c>
      <c r="E10" s="9">
        <v>0</v>
      </c>
      <c r="F10" s="10" t="s">
        <v>9</v>
      </c>
      <c r="G10" s="11">
        <f t="shared" si="0"/>
        <v>0</v>
      </c>
      <c r="H10" s="11">
        <f t="shared" si="1"/>
        <v>0</v>
      </c>
      <c r="I10" s="12"/>
      <c r="J10" s="12"/>
    </row>
    <row r="11" spans="1:10" s="15" customFormat="1" x14ac:dyDescent="0.35">
      <c r="A11" s="3">
        <v>10</v>
      </c>
      <c r="B11" s="19" t="s">
        <v>53</v>
      </c>
      <c r="C11" s="2" t="s">
        <v>43</v>
      </c>
      <c r="D11" s="3">
        <v>1</v>
      </c>
      <c r="E11" s="9">
        <v>0</v>
      </c>
      <c r="F11" s="10" t="s">
        <v>9</v>
      </c>
      <c r="G11" s="11">
        <f t="shared" si="0"/>
        <v>0</v>
      </c>
      <c r="H11" s="11">
        <f t="shared" si="1"/>
        <v>0</v>
      </c>
      <c r="I11" s="12"/>
      <c r="J11" s="12"/>
    </row>
    <row r="12" spans="1:10" s="15" customFormat="1" x14ac:dyDescent="0.35">
      <c r="A12" s="3">
        <v>11</v>
      </c>
      <c r="B12" s="19" t="s">
        <v>54</v>
      </c>
      <c r="C12" s="2" t="s">
        <v>43</v>
      </c>
      <c r="D12" s="3">
        <v>1</v>
      </c>
      <c r="E12" s="9">
        <v>0</v>
      </c>
      <c r="F12" s="10" t="s">
        <v>9</v>
      </c>
      <c r="G12" s="11">
        <f t="shared" si="0"/>
        <v>0</v>
      </c>
      <c r="H12" s="11">
        <f t="shared" si="1"/>
        <v>0</v>
      </c>
      <c r="I12" s="12"/>
      <c r="J12" s="12"/>
    </row>
    <row r="13" spans="1:10" s="15" customFormat="1" x14ac:dyDescent="0.35">
      <c r="A13" s="3">
        <v>12</v>
      </c>
      <c r="B13" s="19" t="s">
        <v>55</v>
      </c>
      <c r="C13" s="2" t="s">
        <v>43</v>
      </c>
      <c r="D13" s="3">
        <v>1</v>
      </c>
      <c r="E13" s="9">
        <v>0</v>
      </c>
      <c r="F13" s="10" t="s">
        <v>9</v>
      </c>
      <c r="G13" s="11">
        <f t="shared" si="0"/>
        <v>0</v>
      </c>
      <c r="H13" s="11">
        <f t="shared" si="1"/>
        <v>0</v>
      </c>
      <c r="I13" s="12"/>
      <c r="J13" s="12"/>
    </row>
    <row r="14" spans="1:10" s="15" customFormat="1" x14ac:dyDescent="0.35">
      <c r="A14" s="3">
        <v>13</v>
      </c>
      <c r="B14" s="19" t="s">
        <v>70</v>
      </c>
      <c r="C14" s="2" t="s">
        <v>89</v>
      </c>
      <c r="D14" s="3">
        <v>1</v>
      </c>
      <c r="E14" s="9">
        <v>0</v>
      </c>
      <c r="F14" s="10" t="s">
        <v>9</v>
      </c>
      <c r="G14" s="11">
        <f t="shared" si="0"/>
        <v>0</v>
      </c>
      <c r="H14" s="11">
        <f t="shared" si="1"/>
        <v>0</v>
      </c>
      <c r="I14" s="12"/>
      <c r="J14" s="12"/>
    </row>
    <row r="15" spans="1:10" s="15" customFormat="1" x14ac:dyDescent="0.35">
      <c r="A15" s="3">
        <v>14</v>
      </c>
      <c r="B15" s="19" t="s">
        <v>78</v>
      </c>
      <c r="C15" s="2" t="s">
        <v>80</v>
      </c>
      <c r="D15" s="3">
        <v>1</v>
      </c>
      <c r="E15" s="9">
        <v>0</v>
      </c>
      <c r="F15" s="10" t="s">
        <v>9</v>
      </c>
      <c r="G15" s="11">
        <f t="shared" si="0"/>
        <v>0</v>
      </c>
      <c r="H15" s="11">
        <f t="shared" si="1"/>
        <v>0</v>
      </c>
      <c r="I15" s="12"/>
      <c r="J15" s="12"/>
    </row>
    <row r="16" spans="1:10" s="15" customFormat="1" x14ac:dyDescent="0.35">
      <c r="A16" s="3">
        <v>15</v>
      </c>
      <c r="B16" s="19" t="s">
        <v>79</v>
      </c>
      <c r="C16" s="2" t="s">
        <v>81</v>
      </c>
      <c r="D16" s="3">
        <v>1</v>
      </c>
      <c r="E16" s="9">
        <v>0</v>
      </c>
      <c r="F16" s="10" t="s">
        <v>9</v>
      </c>
      <c r="G16" s="11">
        <f t="shared" si="0"/>
        <v>0</v>
      </c>
      <c r="H16" s="11">
        <f t="shared" si="1"/>
        <v>0</v>
      </c>
      <c r="I16" s="12"/>
      <c r="J16" s="12"/>
    </row>
    <row r="17" spans="1:10" s="15" customFormat="1" x14ac:dyDescent="0.35">
      <c r="A17" s="3">
        <v>16</v>
      </c>
      <c r="B17" s="19" t="s">
        <v>16</v>
      </c>
      <c r="C17" s="2" t="s">
        <v>46</v>
      </c>
      <c r="D17" s="3">
        <v>1</v>
      </c>
      <c r="E17" s="9">
        <v>0</v>
      </c>
      <c r="F17" s="10" t="s">
        <v>9</v>
      </c>
      <c r="G17" s="11">
        <f t="shared" si="0"/>
        <v>0</v>
      </c>
      <c r="H17" s="11">
        <f t="shared" si="1"/>
        <v>0</v>
      </c>
      <c r="I17" s="12"/>
      <c r="J17" s="12"/>
    </row>
    <row r="18" spans="1:10" s="15" customFormat="1" x14ac:dyDescent="0.35">
      <c r="A18" s="3">
        <v>17</v>
      </c>
      <c r="B18" s="19" t="s">
        <v>45</v>
      </c>
      <c r="C18" s="2" t="s">
        <v>46</v>
      </c>
      <c r="D18" s="3">
        <v>1</v>
      </c>
      <c r="E18" s="9">
        <v>0</v>
      </c>
      <c r="F18" s="10" t="s">
        <v>9</v>
      </c>
      <c r="G18" s="11">
        <f>IF(F18= $B$89,E18*$B$87,0)</f>
        <v>0</v>
      </c>
      <c r="H18" s="11">
        <f>E18+G18</f>
        <v>0</v>
      </c>
      <c r="I18" s="12"/>
      <c r="J18" s="12"/>
    </row>
    <row r="19" spans="1:10" s="15" customFormat="1" x14ac:dyDescent="0.35">
      <c r="A19" s="3">
        <v>18</v>
      </c>
      <c r="B19" s="19" t="s">
        <v>17</v>
      </c>
      <c r="C19" s="2" t="s">
        <v>46</v>
      </c>
      <c r="D19" s="3">
        <v>1</v>
      </c>
      <c r="E19" s="9">
        <v>0</v>
      </c>
      <c r="F19" s="10" t="s">
        <v>9</v>
      </c>
      <c r="G19" s="11">
        <f>IF(F19= $B$89,E19*$B$87,0)</f>
        <v>0</v>
      </c>
      <c r="H19" s="11">
        <f>E19+G19</f>
        <v>0</v>
      </c>
      <c r="I19" s="12"/>
      <c r="J19" s="12"/>
    </row>
    <row r="20" spans="1:10" s="15" customFormat="1" x14ac:dyDescent="0.35">
      <c r="A20" s="3">
        <v>19</v>
      </c>
      <c r="B20" s="19" t="s">
        <v>82</v>
      </c>
      <c r="C20" s="2" t="s">
        <v>83</v>
      </c>
      <c r="D20" s="3">
        <v>1</v>
      </c>
      <c r="E20" s="9">
        <v>0</v>
      </c>
      <c r="F20" s="10" t="s">
        <v>9</v>
      </c>
      <c r="G20" s="11">
        <f t="shared" ref="G20:G23" si="2">IF(F20= $B$89,E20*$B$87,0)</f>
        <v>0</v>
      </c>
      <c r="H20" s="11">
        <f t="shared" ref="H20:H83" si="3">E20+G20</f>
        <v>0</v>
      </c>
      <c r="I20" s="12"/>
      <c r="J20" s="12"/>
    </row>
    <row r="21" spans="1:10" s="15" customFormat="1" x14ac:dyDescent="0.35">
      <c r="A21" s="3">
        <v>20</v>
      </c>
      <c r="B21" s="19" t="s">
        <v>85</v>
      </c>
      <c r="C21" s="2" t="s">
        <v>84</v>
      </c>
      <c r="D21" s="3">
        <v>1</v>
      </c>
      <c r="E21" s="9">
        <v>0</v>
      </c>
      <c r="F21" s="10" t="s">
        <v>9</v>
      </c>
      <c r="G21" s="11">
        <f t="shared" si="2"/>
        <v>0</v>
      </c>
      <c r="H21" s="11">
        <f t="shared" si="3"/>
        <v>0</v>
      </c>
      <c r="I21" s="12"/>
      <c r="J21" s="12"/>
    </row>
    <row r="22" spans="1:10" s="15" customFormat="1" x14ac:dyDescent="0.35">
      <c r="A22" s="3">
        <v>21</v>
      </c>
      <c r="B22" s="19" t="s">
        <v>86</v>
      </c>
      <c r="C22" s="2" t="s">
        <v>88</v>
      </c>
      <c r="D22" s="3">
        <v>1</v>
      </c>
      <c r="E22" s="9">
        <v>0</v>
      </c>
      <c r="F22" s="10" t="s">
        <v>9</v>
      </c>
      <c r="G22" s="11">
        <f t="shared" si="2"/>
        <v>0</v>
      </c>
      <c r="H22" s="11">
        <f t="shared" si="3"/>
        <v>0</v>
      </c>
      <c r="I22" s="12"/>
      <c r="J22" s="12"/>
    </row>
    <row r="23" spans="1:10" s="15" customFormat="1" x14ac:dyDescent="0.35">
      <c r="A23" s="3">
        <v>22</v>
      </c>
      <c r="B23" s="19" t="s">
        <v>87</v>
      </c>
      <c r="C23" s="2" t="s">
        <v>88</v>
      </c>
      <c r="D23" s="3">
        <v>1</v>
      </c>
      <c r="E23" s="9">
        <v>0</v>
      </c>
      <c r="F23" s="10" t="s">
        <v>9</v>
      </c>
      <c r="G23" s="11">
        <f t="shared" si="2"/>
        <v>0</v>
      </c>
      <c r="H23" s="11">
        <f t="shared" si="3"/>
        <v>0</v>
      </c>
      <c r="I23" s="12"/>
      <c r="J23" s="12"/>
    </row>
    <row r="24" spans="1:10" s="15" customFormat="1" x14ac:dyDescent="0.35">
      <c r="A24" s="3">
        <v>23</v>
      </c>
      <c r="B24" s="19" t="s">
        <v>56</v>
      </c>
      <c r="C24" s="2" t="s">
        <v>44</v>
      </c>
      <c r="D24" s="3">
        <v>1</v>
      </c>
      <c r="E24" s="9">
        <v>0</v>
      </c>
      <c r="F24" s="10" t="s">
        <v>9</v>
      </c>
      <c r="G24" s="11">
        <f>IF(F24= $B$89,E24*$B$87,0)</f>
        <v>0</v>
      </c>
      <c r="H24" s="11">
        <f t="shared" si="3"/>
        <v>0</v>
      </c>
      <c r="I24" s="12"/>
      <c r="J24" s="12"/>
    </row>
    <row r="25" spans="1:10" s="15" customFormat="1" x14ac:dyDescent="0.35">
      <c r="A25" s="3">
        <v>24</v>
      </c>
      <c r="B25" s="19" t="s">
        <v>18</v>
      </c>
      <c r="C25" s="2" t="s">
        <v>14</v>
      </c>
      <c r="D25" s="3">
        <v>1</v>
      </c>
      <c r="E25" s="9">
        <v>0</v>
      </c>
      <c r="F25" s="10" t="s">
        <v>9</v>
      </c>
      <c r="G25" s="11">
        <f>IF(F25= $B$89,E25*$B$87,0)</f>
        <v>0</v>
      </c>
      <c r="H25" s="11">
        <f t="shared" si="3"/>
        <v>0</v>
      </c>
      <c r="I25" s="12"/>
      <c r="J25" s="12"/>
    </row>
    <row r="26" spans="1:10" s="15" customFormat="1" x14ac:dyDescent="0.35">
      <c r="A26" s="3">
        <v>25</v>
      </c>
      <c r="B26" s="19" t="s">
        <v>91</v>
      </c>
      <c r="C26" s="2" t="s">
        <v>90</v>
      </c>
      <c r="D26" s="3">
        <v>1</v>
      </c>
      <c r="E26" s="9">
        <v>0</v>
      </c>
      <c r="F26" s="10" t="s">
        <v>9</v>
      </c>
      <c r="G26" s="11">
        <f t="shared" ref="G26:G34" si="4">IF(F26= $B$89,E26*$B$87,0)</f>
        <v>0</v>
      </c>
      <c r="H26" s="11">
        <f t="shared" si="3"/>
        <v>0</v>
      </c>
      <c r="I26" s="12"/>
      <c r="J26" s="12"/>
    </row>
    <row r="27" spans="1:10" s="15" customFormat="1" x14ac:dyDescent="0.35">
      <c r="A27" s="3">
        <v>26</v>
      </c>
      <c r="B27" s="19" t="s">
        <v>57</v>
      </c>
      <c r="C27" s="2" t="s">
        <v>14</v>
      </c>
      <c r="D27" s="3">
        <v>1</v>
      </c>
      <c r="E27" s="9">
        <v>0</v>
      </c>
      <c r="F27" s="10" t="s">
        <v>9</v>
      </c>
      <c r="G27" s="11">
        <f t="shared" si="4"/>
        <v>0</v>
      </c>
      <c r="H27" s="11">
        <f t="shared" si="3"/>
        <v>0</v>
      </c>
      <c r="I27" s="12"/>
      <c r="J27" s="12"/>
    </row>
    <row r="28" spans="1:10" s="15" customFormat="1" x14ac:dyDescent="0.35">
      <c r="A28" s="3">
        <v>27</v>
      </c>
      <c r="B28" s="19" t="s">
        <v>92</v>
      </c>
      <c r="C28" s="2" t="s">
        <v>95</v>
      </c>
      <c r="D28" s="3">
        <v>1</v>
      </c>
      <c r="E28" s="9">
        <v>0</v>
      </c>
      <c r="F28" s="10" t="s">
        <v>9</v>
      </c>
      <c r="G28" s="11">
        <f t="shared" si="4"/>
        <v>0</v>
      </c>
      <c r="H28" s="11">
        <f t="shared" si="3"/>
        <v>0</v>
      </c>
      <c r="I28" s="12"/>
      <c r="J28" s="12"/>
    </row>
    <row r="29" spans="1:10" s="15" customFormat="1" x14ac:dyDescent="0.35">
      <c r="A29" s="3">
        <v>28</v>
      </c>
      <c r="B29" s="19" t="s">
        <v>93</v>
      </c>
      <c r="C29" s="2" t="s">
        <v>95</v>
      </c>
      <c r="D29" s="3">
        <v>1</v>
      </c>
      <c r="E29" s="9">
        <v>0</v>
      </c>
      <c r="F29" s="10" t="s">
        <v>9</v>
      </c>
      <c r="G29" s="11">
        <f t="shared" si="4"/>
        <v>0</v>
      </c>
      <c r="H29" s="11">
        <f t="shared" si="3"/>
        <v>0</v>
      </c>
      <c r="I29" s="12"/>
      <c r="J29" s="12"/>
    </row>
    <row r="30" spans="1:10" s="15" customFormat="1" x14ac:dyDescent="0.35">
      <c r="A30" s="3">
        <v>29</v>
      </c>
      <c r="B30" s="19" t="s">
        <v>94</v>
      </c>
      <c r="C30" s="2" t="s">
        <v>95</v>
      </c>
      <c r="D30" s="3">
        <v>1</v>
      </c>
      <c r="E30" s="9">
        <v>0</v>
      </c>
      <c r="F30" s="10" t="s">
        <v>9</v>
      </c>
      <c r="G30" s="11">
        <f t="shared" si="4"/>
        <v>0</v>
      </c>
      <c r="H30" s="11">
        <f t="shared" si="3"/>
        <v>0</v>
      </c>
      <c r="I30" s="12"/>
      <c r="J30" s="12"/>
    </row>
    <row r="31" spans="1:10" s="15" customFormat="1" x14ac:dyDescent="0.35">
      <c r="A31" s="3">
        <v>30</v>
      </c>
      <c r="B31" s="19" t="s">
        <v>96</v>
      </c>
      <c r="C31" s="2" t="s">
        <v>15</v>
      </c>
      <c r="D31" s="3">
        <v>1</v>
      </c>
      <c r="E31" s="9">
        <v>0</v>
      </c>
      <c r="F31" s="10" t="s">
        <v>9</v>
      </c>
      <c r="G31" s="11">
        <f t="shared" si="4"/>
        <v>0</v>
      </c>
      <c r="H31" s="11">
        <f t="shared" si="3"/>
        <v>0</v>
      </c>
      <c r="I31" s="12"/>
      <c r="J31" s="12"/>
    </row>
    <row r="32" spans="1:10" s="15" customFormat="1" x14ac:dyDescent="0.35">
      <c r="A32" s="3">
        <v>31</v>
      </c>
      <c r="B32" s="19" t="s">
        <v>97</v>
      </c>
      <c r="C32" s="2" t="s">
        <v>15</v>
      </c>
      <c r="D32" s="3">
        <v>1</v>
      </c>
      <c r="E32" s="9">
        <v>0</v>
      </c>
      <c r="F32" s="10" t="s">
        <v>9</v>
      </c>
      <c r="G32" s="11">
        <f t="shared" si="4"/>
        <v>0</v>
      </c>
      <c r="H32" s="11">
        <f t="shared" si="3"/>
        <v>0</v>
      </c>
      <c r="I32" s="12"/>
      <c r="J32" s="12"/>
    </row>
    <row r="33" spans="1:10" s="15" customFormat="1" x14ac:dyDescent="0.35">
      <c r="A33" s="3">
        <v>32</v>
      </c>
      <c r="B33" s="19" t="s">
        <v>98</v>
      </c>
      <c r="C33" s="2" t="s">
        <v>15</v>
      </c>
      <c r="D33" s="3">
        <v>1</v>
      </c>
      <c r="E33" s="9">
        <v>0</v>
      </c>
      <c r="F33" s="10" t="s">
        <v>9</v>
      </c>
      <c r="G33" s="11">
        <f t="shared" si="4"/>
        <v>0</v>
      </c>
      <c r="H33" s="11">
        <f t="shared" si="3"/>
        <v>0</v>
      </c>
      <c r="I33" s="12"/>
      <c r="J33" s="12"/>
    </row>
    <row r="34" spans="1:10" s="15" customFormat="1" x14ac:dyDescent="0.35">
      <c r="A34" s="3">
        <v>33</v>
      </c>
      <c r="B34" s="19" t="s">
        <v>58</v>
      </c>
      <c r="C34" s="2" t="s">
        <v>47</v>
      </c>
      <c r="D34" s="3">
        <v>1</v>
      </c>
      <c r="E34" s="9">
        <v>0</v>
      </c>
      <c r="F34" s="10" t="s">
        <v>9</v>
      </c>
      <c r="G34" s="11">
        <f t="shared" si="4"/>
        <v>0</v>
      </c>
      <c r="H34" s="11">
        <f t="shared" si="3"/>
        <v>0</v>
      </c>
      <c r="I34" s="12"/>
      <c r="J34" s="12"/>
    </row>
    <row r="35" spans="1:10" s="15" customFormat="1" x14ac:dyDescent="0.35">
      <c r="A35" s="3">
        <v>34</v>
      </c>
      <c r="B35" s="19" t="s">
        <v>59</v>
      </c>
      <c r="C35" s="2" t="s">
        <v>47</v>
      </c>
      <c r="D35" s="3">
        <v>1</v>
      </c>
      <c r="E35" s="9">
        <v>0</v>
      </c>
      <c r="F35" s="10" t="s">
        <v>9</v>
      </c>
      <c r="G35" s="11">
        <f>IF(F35= $B$89,E35*$B$87,0)</f>
        <v>0</v>
      </c>
      <c r="H35" s="11">
        <f t="shared" si="3"/>
        <v>0</v>
      </c>
      <c r="I35" s="12"/>
      <c r="J35" s="12"/>
    </row>
    <row r="36" spans="1:10" s="15" customFormat="1" x14ac:dyDescent="0.35">
      <c r="A36" s="3">
        <v>35</v>
      </c>
      <c r="B36" s="19" t="s">
        <v>60</v>
      </c>
      <c r="C36" s="2" t="s">
        <v>47</v>
      </c>
      <c r="D36" s="3">
        <v>1</v>
      </c>
      <c r="E36" s="9">
        <v>0</v>
      </c>
      <c r="F36" s="10" t="s">
        <v>9</v>
      </c>
      <c r="G36" s="11">
        <f t="shared" ref="G36" si="5">IF(F36= $B$89,E36*$B$87,0)</f>
        <v>0</v>
      </c>
      <c r="H36" s="11">
        <f t="shared" si="3"/>
        <v>0</v>
      </c>
      <c r="I36" s="12"/>
      <c r="J36" s="12"/>
    </row>
    <row r="37" spans="1:10" s="15" customFormat="1" x14ac:dyDescent="0.35">
      <c r="A37" s="3">
        <v>36</v>
      </c>
      <c r="B37" s="19" t="s">
        <v>19</v>
      </c>
      <c r="C37" s="2" t="s">
        <v>15</v>
      </c>
      <c r="D37" s="3">
        <v>1</v>
      </c>
      <c r="E37" s="9">
        <v>0</v>
      </c>
      <c r="F37" s="10" t="s">
        <v>9</v>
      </c>
      <c r="G37" s="11">
        <f>IF(F37= $B$89,E37*$B$87,0)</f>
        <v>0</v>
      </c>
      <c r="H37" s="11">
        <f t="shared" si="3"/>
        <v>0</v>
      </c>
      <c r="I37" s="12"/>
      <c r="J37" s="12"/>
    </row>
    <row r="38" spans="1:10" s="15" customFormat="1" x14ac:dyDescent="0.35">
      <c r="A38" s="3">
        <v>37</v>
      </c>
      <c r="B38" s="19" t="s">
        <v>99</v>
      </c>
      <c r="C38" s="2" t="s">
        <v>74</v>
      </c>
      <c r="D38" s="3">
        <v>1</v>
      </c>
      <c r="E38" s="9">
        <v>0</v>
      </c>
      <c r="F38" s="10" t="s">
        <v>9</v>
      </c>
      <c r="G38" s="11">
        <f t="shared" ref="G38:G40" si="6">IF(F38= $B$89,E38*$B$87,0)</f>
        <v>0</v>
      </c>
      <c r="H38" s="11">
        <f t="shared" si="3"/>
        <v>0</v>
      </c>
      <c r="I38" s="12"/>
      <c r="J38" s="12"/>
    </row>
    <row r="39" spans="1:10" s="15" customFormat="1" x14ac:dyDescent="0.35">
      <c r="A39" s="3">
        <v>38</v>
      </c>
      <c r="B39" s="19" t="s">
        <v>100</v>
      </c>
      <c r="C39" s="2" t="s">
        <v>101</v>
      </c>
      <c r="D39" s="3">
        <v>1</v>
      </c>
      <c r="E39" s="9">
        <v>0</v>
      </c>
      <c r="F39" s="10" t="s">
        <v>9</v>
      </c>
      <c r="G39" s="11">
        <f t="shared" si="6"/>
        <v>0</v>
      </c>
      <c r="H39" s="11">
        <f t="shared" si="3"/>
        <v>0</v>
      </c>
      <c r="I39" s="12"/>
      <c r="J39" s="12"/>
    </row>
    <row r="40" spans="1:10" s="15" customFormat="1" x14ac:dyDescent="0.35">
      <c r="A40" s="3">
        <v>39</v>
      </c>
      <c r="B40" s="19" t="s">
        <v>61</v>
      </c>
      <c r="C40" s="2" t="s">
        <v>42</v>
      </c>
      <c r="D40" s="3">
        <v>1</v>
      </c>
      <c r="E40" s="9">
        <v>0</v>
      </c>
      <c r="F40" s="10" t="s">
        <v>9</v>
      </c>
      <c r="G40" s="11">
        <f t="shared" si="6"/>
        <v>0</v>
      </c>
      <c r="H40" s="11">
        <f t="shared" si="3"/>
        <v>0</v>
      </c>
      <c r="I40" s="12"/>
      <c r="J40" s="12"/>
    </row>
    <row r="41" spans="1:10" s="15" customFormat="1" ht="15" hidden="1" customHeight="1" x14ac:dyDescent="0.35">
      <c r="A41" s="3">
        <v>40</v>
      </c>
      <c r="B41" s="19" t="s">
        <v>72</v>
      </c>
      <c r="C41" s="2" t="s">
        <v>42</v>
      </c>
      <c r="D41" s="3">
        <v>1</v>
      </c>
      <c r="E41" s="9">
        <v>0</v>
      </c>
      <c r="F41" s="10" t="s">
        <v>9</v>
      </c>
      <c r="G41" s="11">
        <f>IF(F41= $B$89,E41*$B$87,0)</f>
        <v>0</v>
      </c>
      <c r="H41" s="11">
        <f t="shared" si="3"/>
        <v>0</v>
      </c>
      <c r="I41" s="12"/>
      <c r="J41" s="12"/>
    </row>
    <row r="42" spans="1:10" s="15" customFormat="1" ht="15" hidden="1" customHeight="1" x14ac:dyDescent="0.35">
      <c r="A42" s="3">
        <v>41</v>
      </c>
      <c r="B42" s="19" t="s">
        <v>102</v>
      </c>
      <c r="C42" s="2" t="s">
        <v>74</v>
      </c>
      <c r="D42" s="3">
        <v>1</v>
      </c>
      <c r="E42" s="9">
        <v>0</v>
      </c>
      <c r="F42" s="10" t="s">
        <v>9</v>
      </c>
      <c r="G42" s="11">
        <f>IF(F42= $B$89,E42*$B$87,0)</f>
        <v>0</v>
      </c>
      <c r="H42" s="11">
        <f t="shared" si="3"/>
        <v>0</v>
      </c>
      <c r="I42" s="12"/>
      <c r="J42" s="12"/>
    </row>
    <row r="43" spans="1:10" s="15" customFormat="1" ht="15" hidden="1" customHeight="1" x14ac:dyDescent="0.35">
      <c r="A43" s="3">
        <v>42</v>
      </c>
      <c r="B43" s="19" t="s">
        <v>103</v>
      </c>
      <c r="C43" s="2" t="s">
        <v>74</v>
      </c>
      <c r="D43" s="3">
        <v>1</v>
      </c>
      <c r="E43" s="9">
        <v>0</v>
      </c>
      <c r="F43" s="10" t="s">
        <v>9</v>
      </c>
      <c r="G43" s="11">
        <f t="shared" ref="G43:G48" si="7">IF(F43= $B$89,E43*$B$87,0)</f>
        <v>0</v>
      </c>
      <c r="H43" s="11">
        <f t="shared" si="3"/>
        <v>0</v>
      </c>
      <c r="I43" s="12"/>
      <c r="J43" s="12"/>
    </row>
    <row r="44" spans="1:10" s="15" customFormat="1" ht="15" hidden="1" customHeight="1" x14ac:dyDescent="0.35">
      <c r="A44" s="3">
        <v>43</v>
      </c>
      <c r="B44" s="19" t="s">
        <v>104</v>
      </c>
      <c r="C44" s="2" t="s">
        <v>74</v>
      </c>
      <c r="D44" s="3">
        <v>1</v>
      </c>
      <c r="E44" s="9">
        <v>0</v>
      </c>
      <c r="F44" s="10" t="s">
        <v>9</v>
      </c>
      <c r="G44" s="11">
        <f t="shared" si="7"/>
        <v>0</v>
      </c>
      <c r="H44" s="11">
        <f t="shared" si="3"/>
        <v>0</v>
      </c>
      <c r="I44" s="12"/>
      <c r="J44" s="12"/>
    </row>
    <row r="45" spans="1:10" s="15" customFormat="1" x14ac:dyDescent="0.35">
      <c r="A45" s="3">
        <v>44</v>
      </c>
      <c r="B45" s="19" t="s">
        <v>105</v>
      </c>
      <c r="C45" s="2" t="s">
        <v>15</v>
      </c>
      <c r="D45" s="3">
        <v>1</v>
      </c>
      <c r="E45" s="9">
        <v>0</v>
      </c>
      <c r="F45" s="10" t="s">
        <v>9</v>
      </c>
      <c r="G45" s="11">
        <f t="shared" si="7"/>
        <v>0</v>
      </c>
      <c r="H45" s="11">
        <f t="shared" si="3"/>
        <v>0</v>
      </c>
      <c r="I45" s="12"/>
      <c r="J45" s="12"/>
    </row>
    <row r="46" spans="1:10" x14ac:dyDescent="0.35">
      <c r="A46" s="3">
        <v>45</v>
      </c>
      <c r="B46" s="19" t="s">
        <v>106</v>
      </c>
      <c r="C46" s="2" t="s">
        <v>15</v>
      </c>
      <c r="D46" s="3">
        <v>1</v>
      </c>
      <c r="E46" s="9">
        <v>0</v>
      </c>
      <c r="F46" s="10" t="s">
        <v>9</v>
      </c>
      <c r="G46" s="11">
        <f t="shared" si="7"/>
        <v>0</v>
      </c>
      <c r="H46" s="11">
        <f t="shared" si="3"/>
        <v>0</v>
      </c>
      <c r="I46" s="12"/>
      <c r="J46" s="12"/>
    </row>
    <row r="47" spans="1:10" x14ac:dyDescent="0.35">
      <c r="A47" s="3">
        <v>46</v>
      </c>
      <c r="B47" s="19" t="s">
        <v>20</v>
      </c>
      <c r="C47" s="2" t="s">
        <v>15</v>
      </c>
      <c r="D47" s="3">
        <v>1</v>
      </c>
      <c r="E47" s="9">
        <v>0</v>
      </c>
      <c r="F47" s="10" t="s">
        <v>9</v>
      </c>
      <c r="G47" s="11">
        <f t="shared" si="7"/>
        <v>0</v>
      </c>
      <c r="H47" s="11">
        <f t="shared" si="3"/>
        <v>0</v>
      </c>
      <c r="I47" s="12"/>
      <c r="J47" s="12"/>
    </row>
    <row r="48" spans="1:10" x14ac:dyDescent="0.35">
      <c r="A48" s="3">
        <v>47</v>
      </c>
      <c r="B48" s="19" t="s">
        <v>62</v>
      </c>
      <c r="C48" s="2" t="s">
        <v>41</v>
      </c>
      <c r="D48" s="3">
        <v>1</v>
      </c>
      <c r="E48" s="9">
        <v>0</v>
      </c>
      <c r="F48" s="10" t="s">
        <v>9</v>
      </c>
      <c r="G48" s="11">
        <f t="shared" si="7"/>
        <v>0</v>
      </c>
      <c r="H48" s="11">
        <f t="shared" si="3"/>
        <v>0</v>
      </c>
      <c r="I48" s="12"/>
      <c r="J48" s="12"/>
    </row>
    <row r="49" spans="1:10" x14ac:dyDescent="0.35">
      <c r="A49" s="3">
        <v>48</v>
      </c>
      <c r="B49" s="19" t="s">
        <v>63</v>
      </c>
      <c r="C49" s="2" t="s">
        <v>41</v>
      </c>
      <c r="D49" s="3">
        <v>1</v>
      </c>
      <c r="E49" s="9">
        <v>0</v>
      </c>
      <c r="F49" s="10" t="s">
        <v>9</v>
      </c>
      <c r="G49" s="11">
        <f>IF(F49= $B$89,E49*$B$87,0)</f>
        <v>0</v>
      </c>
      <c r="H49" s="11">
        <f t="shared" si="3"/>
        <v>0</v>
      </c>
      <c r="I49" s="12"/>
      <c r="J49" s="12"/>
    </row>
    <row r="50" spans="1:10" x14ac:dyDescent="0.35">
      <c r="A50" s="3">
        <v>49</v>
      </c>
      <c r="B50" s="19" t="s">
        <v>64</v>
      </c>
      <c r="C50" s="2" t="s">
        <v>41</v>
      </c>
      <c r="D50" s="3">
        <v>1</v>
      </c>
      <c r="E50" s="9">
        <v>0</v>
      </c>
      <c r="F50" s="10" t="s">
        <v>9</v>
      </c>
      <c r="G50" s="11">
        <f t="shared" ref="G50" si="8">IF(F50= $B$89,E50*$B$87,0)</f>
        <v>0</v>
      </c>
      <c r="H50" s="11">
        <f t="shared" si="3"/>
        <v>0</v>
      </c>
      <c r="I50" s="12"/>
      <c r="J50" s="12"/>
    </row>
    <row r="51" spans="1:10" x14ac:dyDescent="0.35">
      <c r="A51" s="3">
        <v>50</v>
      </c>
      <c r="B51" s="19" t="s">
        <v>65</v>
      </c>
      <c r="C51" s="2" t="s">
        <v>41</v>
      </c>
      <c r="D51" s="3">
        <v>1</v>
      </c>
      <c r="E51" s="9">
        <v>0</v>
      </c>
      <c r="F51" s="10" t="s">
        <v>9</v>
      </c>
      <c r="G51" s="11">
        <f>IF(F51= $B$89,E51*$B$87,0)</f>
        <v>0</v>
      </c>
      <c r="H51" s="11">
        <f t="shared" si="3"/>
        <v>0</v>
      </c>
      <c r="I51" s="12"/>
      <c r="J51" s="12"/>
    </row>
    <row r="52" spans="1:10" x14ac:dyDescent="0.35">
      <c r="A52" s="3">
        <v>51</v>
      </c>
      <c r="B52" s="19" t="s">
        <v>21</v>
      </c>
      <c r="C52" s="2" t="s">
        <v>15</v>
      </c>
      <c r="D52" s="3">
        <v>1</v>
      </c>
      <c r="E52" s="9">
        <v>0</v>
      </c>
      <c r="F52" s="10" t="s">
        <v>9</v>
      </c>
      <c r="G52" s="11">
        <f t="shared" ref="G52:G66" si="9">IF(F52= $B$89,E52*$B$87,0)</f>
        <v>0</v>
      </c>
      <c r="H52" s="11">
        <f t="shared" si="3"/>
        <v>0</v>
      </c>
      <c r="I52" s="12"/>
      <c r="J52" s="12"/>
    </row>
    <row r="53" spans="1:10" x14ac:dyDescent="0.35">
      <c r="A53" s="3">
        <v>52</v>
      </c>
      <c r="B53" s="19" t="s">
        <v>22</v>
      </c>
      <c r="C53" s="2" t="s">
        <v>15</v>
      </c>
      <c r="D53" s="3">
        <v>1</v>
      </c>
      <c r="E53" s="9">
        <v>0</v>
      </c>
      <c r="F53" s="10" t="s">
        <v>9</v>
      </c>
      <c r="G53" s="11">
        <f t="shared" si="9"/>
        <v>0</v>
      </c>
      <c r="H53" s="11">
        <f t="shared" si="3"/>
        <v>0</v>
      </c>
      <c r="I53" s="12"/>
      <c r="J53" s="12"/>
    </row>
    <row r="54" spans="1:10" x14ac:dyDescent="0.35">
      <c r="A54" s="3">
        <v>53</v>
      </c>
      <c r="B54" s="19" t="s">
        <v>107</v>
      </c>
      <c r="C54" s="2" t="s">
        <v>113</v>
      </c>
      <c r="D54" s="3">
        <v>1</v>
      </c>
      <c r="E54" s="9">
        <v>0</v>
      </c>
      <c r="F54" s="10" t="s">
        <v>9</v>
      </c>
      <c r="G54" s="11">
        <f t="shared" si="9"/>
        <v>0</v>
      </c>
      <c r="H54" s="11">
        <f t="shared" si="3"/>
        <v>0</v>
      </c>
      <c r="I54" s="12"/>
      <c r="J54" s="12"/>
    </row>
    <row r="55" spans="1:10" x14ac:dyDescent="0.35">
      <c r="A55" s="3">
        <v>54</v>
      </c>
      <c r="B55" s="19" t="s">
        <v>108</v>
      </c>
      <c r="C55" s="2" t="s">
        <v>113</v>
      </c>
      <c r="D55" s="3">
        <v>1</v>
      </c>
      <c r="E55" s="9">
        <v>0</v>
      </c>
      <c r="F55" s="10" t="s">
        <v>9</v>
      </c>
      <c r="G55" s="11">
        <f t="shared" si="9"/>
        <v>0</v>
      </c>
      <c r="H55" s="11">
        <f t="shared" si="3"/>
        <v>0</v>
      </c>
      <c r="I55" s="12"/>
      <c r="J55" s="12"/>
    </row>
    <row r="56" spans="1:10" x14ac:dyDescent="0.35">
      <c r="A56" s="3">
        <v>55</v>
      </c>
      <c r="B56" s="19" t="s">
        <v>109</v>
      </c>
      <c r="C56" s="2" t="s">
        <v>113</v>
      </c>
      <c r="D56" s="3">
        <v>1</v>
      </c>
      <c r="E56" s="9">
        <v>0</v>
      </c>
      <c r="F56" s="10" t="s">
        <v>9</v>
      </c>
      <c r="G56" s="11">
        <f t="shared" si="9"/>
        <v>0</v>
      </c>
      <c r="H56" s="11">
        <f t="shared" si="3"/>
        <v>0</v>
      </c>
      <c r="I56" s="12"/>
      <c r="J56" s="12"/>
    </row>
    <row r="57" spans="1:10" x14ac:dyDescent="0.35">
      <c r="A57" s="3">
        <v>56</v>
      </c>
      <c r="B57" s="19" t="s">
        <v>110</v>
      </c>
      <c r="C57" s="2" t="s">
        <v>113</v>
      </c>
      <c r="D57" s="3">
        <v>1</v>
      </c>
      <c r="E57" s="9">
        <v>0</v>
      </c>
      <c r="F57" s="10" t="s">
        <v>9</v>
      </c>
      <c r="G57" s="11">
        <f t="shared" si="9"/>
        <v>0</v>
      </c>
      <c r="H57" s="11">
        <f t="shared" si="3"/>
        <v>0</v>
      </c>
      <c r="I57" s="12"/>
      <c r="J57" s="12"/>
    </row>
    <row r="58" spans="1:10" x14ac:dyDescent="0.35">
      <c r="A58" s="3">
        <v>57</v>
      </c>
      <c r="B58" s="19" t="s">
        <v>111</v>
      </c>
      <c r="C58" s="2" t="s">
        <v>113</v>
      </c>
      <c r="D58" s="3">
        <v>1</v>
      </c>
      <c r="E58" s="9">
        <v>0</v>
      </c>
      <c r="F58" s="10" t="s">
        <v>9</v>
      </c>
      <c r="G58" s="11">
        <f t="shared" si="9"/>
        <v>0</v>
      </c>
      <c r="H58" s="11">
        <f t="shared" si="3"/>
        <v>0</v>
      </c>
      <c r="I58" s="12"/>
      <c r="J58" s="12"/>
    </row>
    <row r="59" spans="1:10" x14ac:dyDescent="0.35">
      <c r="A59" s="3">
        <v>58</v>
      </c>
      <c r="B59" s="19" t="s">
        <v>112</v>
      </c>
      <c r="C59" s="2" t="s">
        <v>113</v>
      </c>
      <c r="D59" s="3">
        <v>1</v>
      </c>
      <c r="E59" s="9">
        <v>0</v>
      </c>
      <c r="F59" s="10" t="s">
        <v>9</v>
      </c>
      <c r="G59" s="11">
        <f t="shared" si="9"/>
        <v>0</v>
      </c>
      <c r="H59" s="11">
        <f t="shared" si="3"/>
        <v>0</v>
      </c>
      <c r="I59" s="12"/>
      <c r="J59" s="12"/>
    </row>
    <row r="60" spans="1:10" x14ac:dyDescent="0.35">
      <c r="A60" s="3">
        <v>59</v>
      </c>
      <c r="B60" s="19" t="s">
        <v>114</v>
      </c>
      <c r="C60" s="2" t="s">
        <v>15</v>
      </c>
      <c r="D60" s="3">
        <v>1</v>
      </c>
      <c r="E60" s="9">
        <v>0</v>
      </c>
      <c r="F60" s="10" t="s">
        <v>9</v>
      </c>
      <c r="G60" s="11">
        <f t="shared" si="9"/>
        <v>0</v>
      </c>
      <c r="H60" s="11">
        <f t="shared" si="3"/>
        <v>0</v>
      </c>
      <c r="I60" s="12"/>
      <c r="J60" s="12"/>
    </row>
    <row r="61" spans="1:10" x14ac:dyDescent="0.35">
      <c r="A61" s="3">
        <v>60</v>
      </c>
      <c r="B61" s="19" t="s">
        <v>115</v>
      </c>
      <c r="C61" s="2" t="s">
        <v>15</v>
      </c>
      <c r="D61" s="3">
        <v>1</v>
      </c>
      <c r="E61" s="9">
        <v>0</v>
      </c>
      <c r="F61" s="10" t="s">
        <v>9</v>
      </c>
      <c r="G61" s="11">
        <f t="shared" si="9"/>
        <v>0</v>
      </c>
      <c r="H61" s="11">
        <f t="shared" si="3"/>
        <v>0</v>
      </c>
      <c r="I61" s="12"/>
      <c r="J61" s="12"/>
    </row>
    <row r="62" spans="1:10" x14ac:dyDescent="0.35">
      <c r="A62" s="3">
        <v>61</v>
      </c>
      <c r="B62" s="19" t="s">
        <v>23</v>
      </c>
      <c r="C62" s="2" t="s">
        <v>15</v>
      </c>
      <c r="D62" s="3">
        <v>1</v>
      </c>
      <c r="E62" s="9">
        <v>0</v>
      </c>
      <c r="F62" s="10" t="s">
        <v>9</v>
      </c>
      <c r="G62" s="11">
        <f t="shared" si="9"/>
        <v>0</v>
      </c>
      <c r="H62" s="11">
        <f t="shared" si="3"/>
        <v>0</v>
      </c>
      <c r="I62" s="12"/>
      <c r="J62" s="12"/>
    </row>
    <row r="63" spans="1:10" x14ac:dyDescent="0.35">
      <c r="A63" s="3">
        <v>62</v>
      </c>
      <c r="B63" s="19" t="s">
        <v>24</v>
      </c>
      <c r="C63" s="2" t="s">
        <v>15</v>
      </c>
      <c r="D63" s="3">
        <v>1</v>
      </c>
      <c r="E63" s="9">
        <v>0</v>
      </c>
      <c r="F63" s="10" t="s">
        <v>9</v>
      </c>
      <c r="G63" s="11">
        <f t="shared" si="9"/>
        <v>0</v>
      </c>
      <c r="H63" s="11">
        <f t="shared" si="3"/>
        <v>0</v>
      </c>
      <c r="I63" s="12"/>
      <c r="J63" s="12"/>
    </row>
    <row r="64" spans="1:10" x14ac:dyDescent="0.35">
      <c r="A64" s="3">
        <v>63</v>
      </c>
      <c r="B64" s="19" t="s">
        <v>25</v>
      </c>
      <c r="C64" s="2" t="s">
        <v>15</v>
      </c>
      <c r="D64" s="3">
        <v>1</v>
      </c>
      <c r="E64" s="9">
        <v>0</v>
      </c>
      <c r="F64" s="10" t="s">
        <v>9</v>
      </c>
      <c r="G64" s="11">
        <f t="shared" si="9"/>
        <v>0</v>
      </c>
      <c r="H64" s="11">
        <f t="shared" si="3"/>
        <v>0</v>
      </c>
      <c r="I64" s="12"/>
      <c r="J64" s="12"/>
    </row>
    <row r="65" spans="1:10" x14ac:dyDescent="0.35">
      <c r="A65" s="3">
        <v>64</v>
      </c>
      <c r="B65" s="19" t="s">
        <v>26</v>
      </c>
      <c r="C65" s="2" t="s">
        <v>15</v>
      </c>
      <c r="D65" s="3">
        <v>1</v>
      </c>
      <c r="E65" s="9">
        <v>0</v>
      </c>
      <c r="F65" s="10" t="s">
        <v>9</v>
      </c>
      <c r="G65" s="11">
        <f t="shared" si="9"/>
        <v>0</v>
      </c>
      <c r="H65" s="11">
        <f t="shared" si="3"/>
        <v>0</v>
      </c>
      <c r="I65" s="12"/>
      <c r="J65" s="12"/>
    </row>
    <row r="66" spans="1:10" x14ac:dyDescent="0.35">
      <c r="A66" s="3">
        <v>65</v>
      </c>
      <c r="B66" s="19" t="s">
        <v>27</v>
      </c>
      <c r="C66" s="2" t="s">
        <v>15</v>
      </c>
      <c r="D66" s="3">
        <v>1</v>
      </c>
      <c r="E66" s="9">
        <v>0</v>
      </c>
      <c r="F66" s="10" t="s">
        <v>9</v>
      </c>
      <c r="G66" s="11">
        <f t="shared" si="9"/>
        <v>0</v>
      </c>
      <c r="H66" s="11">
        <f t="shared" si="3"/>
        <v>0</v>
      </c>
      <c r="I66" s="12"/>
      <c r="J66" s="12"/>
    </row>
    <row r="67" spans="1:10" x14ac:dyDescent="0.35">
      <c r="A67" s="3">
        <v>66</v>
      </c>
      <c r="B67" s="19" t="s">
        <v>28</v>
      </c>
      <c r="C67" s="2" t="s">
        <v>15</v>
      </c>
      <c r="D67" s="3">
        <v>1</v>
      </c>
      <c r="E67" s="9">
        <v>0</v>
      </c>
      <c r="F67" s="10" t="s">
        <v>9</v>
      </c>
      <c r="G67" s="11">
        <f>IF(F67= $B$89,E67*$B$87,0)</f>
        <v>0</v>
      </c>
      <c r="H67" s="11">
        <f t="shared" si="3"/>
        <v>0</v>
      </c>
      <c r="I67" s="12"/>
      <c r="J67" s="12"/>
    </row>
    <row r="68" spans="1:10" x14ac:dyDescent="0.35">
      <c r="A68" s="3">
        <v>67</v>
      </c>
      <c r="B68" s="19" t="s">
        <v>116</v>
      </c>
      <c r="C68" s="2" t="s">
        <v>15</v>
      </c>
      <c r="D68" s="3">
        <v>1</v>
      </c>
      <c r="E68" s="9">
        <v>0</v>
      </c>
      <c r="F68" s="10" t="s">
        <v>9</v>
      </c>
      <c r="G68" s="11">
        <f>IF(F68= $B$89,E68*$B$87,0)</f>
        <v>0</v>
      </c>
      <c r="H68" s="11">
        <f t="shared" si="3"/>
        <v>0</v>
      </c>
      <c r="I68" s="12"/>
      <c r="J68" s="12"/>
    </row>
    <row r="69" spans="1:10" x14ac:dyDescent="0.35">
      <c r="A69" s="3">
        <v>68</v>
      </c>
      <c r="B69" s="19" t="s">
        <v>29</v>
      </c>
      <c r="C69" s="2" t="s">
        <v>15</v>
      </c>
      <c r="D69" s="3">
        <v>1</v>
      </c>
      <c r="E69" s="9">
        <v>0</v>
      </c>
      <c r="F69" s="10" t="s">
        <v>9</v>
      </c>
      <c r="G69" s="11">
        <f t="shared" ref="G69:G72" si="10">IF(F69= $B$89,E69*$B$87,0)</f>
        <v>0</v>
      </c>
      <c r="H69" s="11">
        <f t="shared" si="3"/>
        <v>0</v>
      </c>
      <c r="I69" s="12"/>
      <c r="J69" s="12"/>
    </row>
    <row r="70" spans="1:10" x14ac:dyDescent="0.35">
      <c r="A70" s="3">
        <v>69</v>
      </c>
      <c r="B70" s="19" t="s">
        <v>30</v>
      </c>
      <c r="C70" s="2" t="s">
        <v>15</v>
      </c>
      <c r="D70" s="3">
        <v>1</v>
      </c>
      <c r="E70" s="9">
        <v>0</v>
      </c>
      <c r="F70" s="10" t="s">
        <v>9</v>
      </c>
      <c r="G70" s="11">
        <f t="shared" si="10"/>
        <v>0</v>
      </c>
      <c r="H70" s="11">
        <f t="shared" si="3"/>
        <v>0</v>
      </c>
      <c r="I70" s="12"/>
      <c r="J70" s="12"/>
    </row>
    <row r="71" spans="1:10" x14ac:dyDescent="0.35">
      <c r="A71" s="3">
        <v>70</v>
      </c>
      <c r="B71" s="19" t="s">
        <v>66</v>
      </c>
      <c r="C71" s="2" t="s">
        <v>15</v>
      </c>
      <c r="D71" s="3">
        <v>1</v>
      </c>
      <c r="E71" s="9">
        <v>0</v>
      </c>
      <c r="F71" s="10" t="s">
        <v>9</v>
      </c>
      <c r="G71" s="11">
        <f t="shared" si="10"/>
        <v>0</v>
      </c>
      <c r="H71" s="11">
        <f t="shared" si="3"/>
        <v>0</v>
      </c>
      <c r="I71" s="12"/>
      <c r="J71" s="12"/>
    </row>
    <row r="72" spans="1:10" x14ac:dyDescent="0.35">
      <c r="A72" s="3">
        <v>71</v>
      </c>
      <c r="B72" s="19" t="s">
        <v>31</v>
      </c>
      <c r="C72" s="2" t="s">
        <v>15</v>
      </c>
      <c r="D72" s="3">
        <v>1</v>
      </c>
      <c r="E72" s="9">
        <v>0</v>
      </c>
      <c r="F72" s="10" t="s">
        <v>9</v>
      </c>
      <c r="G72" s="11">
        <f t="shared" si="10"/>
        <v>0</v>
      </c>
      <c r="H72" s="11">
        <f t="shared" si="3"/>
        <v>0</v>
      </c>
      <c r="I72" s="12"/>
      <c r="J72" s="12"/>
    </row>
    <row r="73" spans="1:10" x14ac:dyDescent="0.35">
      <c r="A73" s="3">
        <v>72</v>
      </c>
      <c r="B73" s="19" t="s">
        <v>32</v>
      </c>
      <c r="C73" s="2" t="s">
        <v>15</v>
      </c>
      <c r="D73" s="3">
        <v>1</v>
      </c>
      <c r="E73" s="9">
        <v>0</v>
      </c>
      <c r="F73" s="10" t="s">
        <v>9</v>
      </c>
      <c r="G73" s="11">
        <f>IF(F73= $B$89,E73*$B$87,0)</f>
        <v>0</v>
      </c>
      <c r="H73" s="11">
        <f t="shared" si="3"/>
        <v>0</v>
      </c>
      <c r="I73" s="12"/>
      <c r="J73" s="12"/>
    </row>
    <row r="74" spans="1:10" x14ac:dyDescent="0.35">
      <c r="A74" s="3">
        <v>73</v>
      </c>
      <c r="B74" s="19" t="s">
        <v>117</v>
      </c>
      <c r="C74" s="2" t="s">
        <v>118</v>
      </c>
      <c r="D74" s="3">
        <v>1</v>
      </c>
      <c r="E74" s="9">
        <v>0</v>
      </c>
      <c r="F74" s="10" t="s">
        <v>9</v>
      </c>
      <c r="G74" s="11">
        <f>IF(F74= $B$89,E74*$B$87,0)</f>
        <v>0</v>
      </c>
      <c r="H74" s="11">
        <f t="shared" si="3"/>
        <v>0</v>
      </c>
      <c r="I74" s="12"/>
      <c r="J74" s="12"/>
    </row>
    <row r="75" spans="1:10" x14ac:dyDescent="0.35">
      <c r="A75" s="3">
        <v>74</v>
      </c>
      <c r="B75" s="19" t="s">
        <v>69</v>
      </c>
      <c r="C75" s="2" t="s">
        <v>15</v>
      </c>
      <c r="D75" s="3">
        <v>1</v>
      </c>
      <c r="E75" s="9">
        <v>0</v>
      </c>
      <c r="F75" s="10" t="s">
        <v>9</v>
      </c>
      <c r="G75" s="11">
        <f t="shared" ref="G75:G83" si="11">IF(F75= $B$89,E75*$B$87,0)</f>
        <v>0</v>
      </c>
      <c r="H75" s="11">
        <f t="shared" si="3"/>
        <v>0</v>
      </c>
      <c r="I75" s="12"/>
      <c r="J75" s="12"/>
    </row>
    <row r="76" spans="1:10" x14ac:dyDescent="0.35">
      <c r="A76" s="3">
        <v>75</v>
      </c>
      <c r="B76" s="19" t="s">
        <v>33</v>
      </c>
      <c r="C76" s="2" t="s">
        <v>15</v>
      </c>
      <c r="D76" s="3">
        <v>1</v>
      </c>
      <c r="E76" s="9">
        <v>0</v>
      </c>
      <c r="F76" s="10" t="s">
        <v>9</v>
      </c>
      <c r="G76" s="11">
        <f t="shared" si="11"/>
        <v>0</v>
      </c>
      <c r="H76" s="11">
        <f t="shared" si="3"/>
        <v>0</v>
      </c>
      <c r="I76" s="12"/>
      <c r="J76" s="12"/>
    </row>
    <row r="77" spans="1:10" x14ac:dyDescent="0.35">
      <c r="A77" s="3">
        <v>76</v>
      </c>
      <c r="B77" s="19" t="s">
        <v>34</v>
      </c>
      <c r="C77" s="2" t="s">
        <v>119</v>
      </c>
      <c r="D77" s="3">
        <v>1</v>
      </c>
      <c r="E77" s="9">
        <v>0</v>
      </c>
      <c r="F77" s="10" t="s">
        <v>9</v>
      </c>
      <c r="G77" s="11">
        <f t="shared" si="11"/>
        <v>0</v>
      </c>
      <c r="H77" s="11">
        <f t="shared" si="3"/>
        <v>0</v>
      </c>
      <c r="I77" s="12"/>
      <c r="J77" s="12"/>
    </row>
    <row r="78" spans="1:10" x14ac:dyDescent="0.35">
      <c r="A78" s="3">
        <v>77</v>
      </c>
      <c r="B78" s="19" t="s">
        <v>35</v>
      </c>
      <c r="C78" s="2" t="s">
        <v>119</v>
      </c>
      <c r="D78" s="3">
        <v>1</v>
      </c>
      <c r="E78" s="9">
        <v>0</v>
      </c>
      <c r="F78" s="10" t="s">
        <v>9</v>
      </c>
      <c r="G78" s="11">
        <f t="shared" si="11"/>
        <v>0</v>
      </c>
      <c r="H78" s="11">
        <f t="shared" si="3"/>
        <v>0</v>
      </c>
      <c r="I78" s="12"/>
      <c r="J78" s="12"/>
    </row>
    <row r="79" spans="1:10" x14ac:dyDescent="0.35">
      <c r="A79" s="3">
        <v>78</v>
      </c>
      <c r="B79" s="19" t="s">
        <v>36</v>
      </c>
      <c r="C79" s="2" t="s">
        <v>119</v>
      </c>
      <c r="D79" s="3">
        <v>1</v>
      </c>
      <c r="E79" s="9">
        <v>0</v>
      </c>
      <c r="F79" s="10" t="s">
        <v>9</v>
      </c>
      <c r="G79" s="11">
        <f t="shared" si="11"/>
        <v>0</v>
      </c>
      <c r="H79" s="11">
        <f t="shared" si="3"/>
        <v>0</v>
      </c>
      <c r="I79" s="12"/>
      <c r="J79" s="12"/>
    </row>
    <row r="80" spans="1:10" x14ac:dyDescent="0.35">
      <c r="A80" s="3">
        <v>79</v>
      </c>
      <c r="B80" s="19" t="s">
        <v>71</v>
      </c>
      <c r="C80" s="2" t="s">
        <v>119</v>
      </c>
      <c r="D80" s="3">
        <v>1</v>
      </c>
      <c r="E80" s="9">
        <v>0</v>
      </c>
      <c r="F80" s="10" t="s">
        <v>9</v>
      </c>
      <c r="G80" s="11">
        <f t="shared" si="11"/>
        <v>0</v>
      </c>
      <c r="H80" s="11">
        <f t="shared" si="3"/>
        <v>0</v>
      </c>
      <c r="I80" s="12"/>
      <c r="J80" s="12"/>
    </row>
    <row r="81" spans="1:10" x14ac:dyDescent="0.35">
      <c r="A81" s="3">
        <v>80</v>
      </c>
      <c r="B81" s="19" t="s">
        <v>37</v>
      </c>
      <c r="C81" s="2" t="s">
        <v>119</v>
      </c>
      <c r="D81" s="3">
        <v>1</v>
      </c>
      <c r="E81" s="9">
        <v>0</v>
      </c>
      <c r="F81" s="10" t="s">
        <v>9</v>
      </c>
      <c r="G81" s="11">
        <f t="shared" si="11"/>
        <v>0</v>
      </c>
      <c r="H81" s="11">
        <f t="shared" si="3"/>
        <v>0</v>
      </c>
      <c r="I81" s="12"/>
      <c r="J81" s="12"/>
    </row>
    <row r="82" spans="1:10" x14ac:dyDescent="0.35">
      <c r="A82" s="3">
        <v>81</v>
      </c>
      <c r="B82" s="19" t="s">
        <v>38</v>
      </c>
      <c r="C82" s="2" t="s">
        <v>119</v>
      </c>
      <c r="D82" s="3">
        <v>1</v>
      </c>
      <c r="E82" s="9">
        <v>0</v>
      </c>
      <c r="F82" s="10" t="s">
        <v>9</v>
      </c>
      <c r="G82" s="11">
        <f t="shared" si="11"/>
        <v>0</v>
      </c>
      <c r="H82" s="11">
        <f t="shared" si="3"/>
        <v>0</v>
      </c>
      <c r="I82" s="12"/>
      <c r="J82" s="12"/>
    </row>
    <row r="83" spans="1:10" x14ac:dyDescent="0.35">
      <c r="A83" s="3">
        <v>82</v>
      </c>
      <c r="B83" s="19" t="s">
        <v>39</v>
      </c>
      <c r="C83" s="2" t="s">
        <v>119</v>
      </c>
      <c r="D83" s="3">
        <v>1</v>
      </c>
      <c r="E83" s="9">
        <v>0</v>
      </c>
      <c r="F83" s="10" t="s">
        <v>9</v>
      </c>
      <c r="G83" s="11">
        <f t="shared" si="11"/>
        <v>0</v>
      </c>
      <c r="H83" s="11">
        <f t="shared" si="3"/>
        <v>0</v>
      </c>
      <c r="I83" s="12"/>
      <c r="J83" s="12"/>
    </row>
    <row r="84" spans="1:10" x14ac:dyDescent="0.35">
      <c r="A84" s="3">
        <v>83</v>
      </c>
      <c r="B84" s="19" t="s">
        <v>67</v>
      </c>
      <c r="C84" s="2" t="s">
        <v>40</v>
      </c>
      <c r="D84" s="3">
        <v>1</v>
      </c>
      <c r="E84" s="9">
        <v>0</v>
      </c>
      <c r="F84" s="10" t="s">
        <v>9</v>
      </c>
      <c r="G84" s="11">
        <f>IF(F84= $B$89,E84*$B$87,0)</f>
        <v>0</v>
      </c>
      <c r="H84" s="11">
        <f t="shared" ref="H84" si="12">E84+G84</f>
        <v>0</v>
      </c>
      <c r="I84" s="12"/>
      <c r="J84" s="12"/>
    </row>
    <row r="85" spans="1:10" x14ac:dyDescent="0.35">
      <c r="A85" s="3">
        <v>84</v>
      </c>
      <c r="B85" s="19" t="s">
        <v>68</v>
      </c>
      <c r="C85" s="2" t="s">
        <v>40</v>
      </c>
      <c r="D85" s="3">
        <v>1</v>
      </c>
      <c r="E85" s="9">
        <v>0</v>
      </c>
      <c r="F85" s="10" t="s">
        <v>9</v>
      </c>
      <c r="G85" s="11">
        <f t="shared" ref="G85:G97" si="13">IF(F85= $B$89,E85*$B$87,0)</f>
        <v>0</v>
      </c>
      <c r="H85" s="11">
        <f>E85+G85</f>
        <v>0</v>
      </c>
      <c r="I85" s="12"/>
      <c r="J85" s="12"/>
    </row>
    <row r="86" spans="1:10" x14ac:dyDescent="0.35">
      <c r="A86" s="3">
        <v>85</v>
      </c>
      <c r="B86" s="21" t="s">
        <v>147</v>
      </c>
      <c r="C86" s="2" t="s">
        <v>15</v>
      </c>
      <c r="D86" s="3">
        <v>1</v>
      </c>
      <c r="E86" s="9">
        <v>0</v>
      </c>
      <c r="F86" s="10" t="s">
        <v>9</v>
      </c>
      <c r="G86" s="11">
        <f t="shared" si="13"/>
        <v>0</v>
      </c>
      <c r="H86" s="11">
        <f t="shared" ref="H86:H97" si="14">E86+G86</f>
        <v>0</v>
      </c>
      <c r="I86"/>
      <c r="J86"/>
    </row>
    <row r="87" spans="1:10" hidden="1" x14ac:dyDescent="0.35">
      <c r="B87" s="13">
        <v>0.14000000000000001</v>
      </c>
      <c r="D87" s="3">
        <v>1</v>
      </c>
      <c r="E87" s="9">
        <v>0</v>
      </c>
      <c r="F87" s="10" t="s">
        <v>9</v>
      </c>
      <c r="G87" s="11">
        <f t="shared" si="13"/>
        <v>0</v>
      </c>
      <c r="H87" s="11">
        <f t="shared" si="14"/>
        <v>0</v>
      </c>
      <c r="I87" s="12"/>
      <c r="J87" s="12"/>
    </row>
    <row r="88" spans="1:10" hidden="1" x14ac:dyDescent="0.35">
      <c r="B88" s="13" t="s">
        <v>12</v>
      </c>
      <c r="D88" s="3">
        <v>1</v>
      </c>
      <c r="E88" s="9">
        <v>0</v>
      </c>
      <c r="F88" s="10" t="s">
        <v>9</v>
      </c>
      <c r="G88" s="11">
        <f t="shared" si="13"/>
        <v>0</v>
      </c>
      <c r="H88" s="11">
        <f t="shared" si="14"/>
        <v>0</v>
      </c>
      <c r="I88" s="12"/>
      <c r="J88" s="12"/>
    </row>
    <row r="89" spans="1:10" hidden="1" x14ac:dyDescent="0.35">
      <c r="B89" s="3" t="s">
        <v>9</v>
      </c>
      <c r="D89" s="3">
        <v>1</v>
      </c>
      <c r="E89" s="9">
        <v>0</v>
      </c>
      <c r="F89" s="10" t="s">
        <v>9</v>
      </c>
      <c r="G89" s="11">
        <f t="shared" si="13"/>
        <v>0</v>
      </c>
      <c r="H89" s="11">
        <f t="shared" si="14"/>
        <v>0</v>
      </c>
      <c r="I89" s="12"/>
      <c r="J89" s="12"/>
    </row>
    <row r="90" spans="1:10" hidden="1" x14ac:dyDescent="0.35">
      <c r="B90" s="3" t="s">
        <v>10</v>
      </c>
      <c r="C90" s="18"/>
      <c r="D90" s="3">
        <v>1</v>
      </c>
      <c r="E90" s="9">
        <v>0</v>
      </c>
      <c r="F90" s="10" t="s">
        <v>9</v>
      </c>
      <c r="G90" s="11">
        <f t="shared" si="13"/>
        <v>0</v>
      </c>
      <c r="H90" s="11">
        <f t="shared" si="14"/>
        <v>0</v>
      </c>
      <c r="I90" s="12"/>
      <c r="J90" s="12"/>
    </row>
    <row r="91" spans="1:10" x14ac:dyDescent="0.35">
      <c r="A91" s="24">
        <v>86</v>
      </c>
      <c r="B91" s="25" t="s">
        <v>148</v>
      </c>
      <c r="C91" s="2" t="s">
        <v>15</v>
      </c>
      <c r="D91" s="3">
        <v>1</v>
      </c>
      <c r="E91" s="9">
        <v>0</v>
      </c>
      <c r="F91" s="10" t="s">
        <v>9</v>
      </c>
      <c r="G91" s="11">
        <f t="shared" si="13"/>
        <v>0</v>
      </c>
      <c r="H91" s="11">
        <f t="shared" si="14"/>
        <v>0</v>
      </c>
      <c r="I91"/>
      <c r="J91"/>
    </row>
    <row r="92" spans="1:10" x14ac:dyDescent="0.35">
      <c r="A92" s="3">
        <v>87</v>
      </c>
      <c r="B92" s="21" t="s">
        <v>136</v>
      </c>
      <c r="C92" s="2" t="s">
        <v>15</v>
      </c>
      <c r="D92" s="3">
        <v>1</v>
      </c>
      <c r="E92" s="9">
        <v>0</v>
      </c>
      <c r="F92" s="10" t="s">
        <v>9</v>
      </c>
      <c r="G92" s="11">
        <f t="shared" si="13"/>
        <v>0</v>
      </c>
      <c r="H92" s="11">
        <f t="shared" si="14"/>
        <v>0</v>
      </c>
      <c r="I92"/>
      <c r="J92"/>
    </row>
    <row r="93" spans="1:10" x14ac:dyDescent="0.35">
      <c r="A93" s="3">
        <v>88</v>
      </c>
      <c r="B93" s="21" t="s">
        <v>149</v>
      </c>
      <c r="C93" s="2" t="s">
        <v>15</v>
      </c>
      <c r="D93" s="3">
        <v>1</v>
      </c>
      <c r="E93" s="9">
        <v>0</v>
      </c>
      <c r="F93" s="10" t="s">
        <v>9</v>
      </c>
      <c r="G93" s="11">
        <f t="shared" si="13"/>
        <v>0</v>
      </c>
      <c r="H93" s="11">
        <f t="shared" si="14"/>
        <v>0</v>
      </c>
      <c r="I93" s="12"/>
      <c r="J93"/>
    </row>
    <row r="94" spans="1:10" x14ac:dyDescent="0.35">
      <c r="A94" s="3">
        <v>89</v>
      </c>
      <c r="B94" s="21" t="s">
        <v>150</v>
      </c>
      <c r="C94" s="2" t="s">
        <v>15</v>
      </c>
      <c r="D94" s="3">
        <v>1</v>
      </c>
      <c r="E94" s="9">
        <v>0</v>
      </c>
      <c r="F94" s="10" t="s">
        <v>9</v>
      </c>
      <c r="G94" s="11">
        <f t="shared" si="13"/>
        <v>0</v>
      </c>
      <c r="H94" s="11">
        <f t="shared" si="14"/>
        <v>0</v>
      </c>
      <c r="I94"/>
      <c r="J94"/>
    </row>
    <row r="95" spans="1:10" x14ac:dyDescent="0.35">
      <c r="A95" s="3">
        <v>90</v>
      </c>
      <c r="B95" s="21" t="s">
        <v>151</v>
      </c>
      <c r="C95" s="2" t="s">
        <v>15</v>
      </c>
      <c r="D95" s="3">
        <v>1</v>
      </c>
      <c r="E95" s="9">
        <v>0</v>
      </c>
      <c r="F95" s="10" t="s">
        <v>9</v>
      </c>
      <c r="G95" s="11">
        <f t="shared" si="13"/>
        <v>0</v>
      </c>
      <c r="H95" s="11">
        <f t="shared" si="14"/>
        <v>0</v>
      </c>
      <c r="I95" s="12"/>
      <c r="J95"/>
    </row>
    <row r="96" spans="1:10" x14ac:dyDescent="0.35">
      <c r="A96" s="3">
        <v>91</v>
      </c>
      <c r="B96" s="21" t="s">
        <v>152</v>
      </c>
      <c r="C96" s="2" t="s">
        <v>15</v>
      </c>
      <c r="D96" s="3">
        <v>1</v>
      </c>
      <c r="E96" s="9">
        <v>0</v>
      </c>
      <c r="F96" s="10" t="s">
        <v>9</v>
      </c>
      <c r="G96" s="11">
        <f t="shared" si="13"/>
        <v>0</v>
      </c>
      <c r="H96" s="11">
        <f t="shared" si="14"/>
        <v>0</v>
      </c>
      <c r="I96"/>
      <c r="J96"/>
    </row>
    <row r="97" spans="1:10" x14ac:dyDescent="0.35">
      <c r="A97" s="3">
        <v>92</v>
      </c>
      <c r="B97" s="21" t="s">
        <v>153</v>
      </c>
      <c r="C97" s="2" t="s">
        <v>15</v>
      </c>
      <c r="D97" s="3">
        <v>1</v>
      </c>
      <c r="E97" s="9">
        <v>0</v>
      </c>
      <c r="F97" s="10" t="s">
        <v>9</v>
      </c>
      <c r="G97" s="11">
        <f t="shared" si="13"/>
        <v>0</v>
      </c>
      <c r="H97" s="11">
        <f t="shared" si="14"/>
        <v>0</v>
      </c>
      <c r="I97" s="12"/>
      <c r="J97" s="12"/>
    </row>
    <row r="98" spans="1:10" ht="21" x14ac:dyDescent="0.5">
      <c r="B98" s="3" t="s">
        <v>156</v>
      </c>
      <c r="E98" s="9"/>
      <c r="F98" s="12"/>
      <c r="G98" s="16" t="s">
        <v>155</v>
      </c>
      <c r="H98" s="11">
        <f>SUM(H2:H97)</f>
        <v>0</v>
      </c>
      <c r="I98" s="12"/>
      <c r="J98" s="12"/>
    </row>
    <row r="99" spans="1:10" x14ac:dyDescent="0.35">
      <c r="E99" s="9"/>
      <c r="F99" s="12"/>
      <c r="G99" s="11"/>
      <c r="H99" s="11"/>
      <c r="I99" s="12"/>
      <c r="J99" s="12"/>
    </row>
    <row r="100" spans="1:10" x14ac:dyDescent="0.35">
      <c r="E100" s="9"/>
      <c r="F100" s="12"/>
      <c r="G100" s="11"/>
      <c r="H100" s="11"/>
      <c r="I100" s="12"/>
      <c r="J100" s="12"/>
    </row>
    <row r="101" spans="1:10" x14ac:dyDescent="0.35">
      <c r="E101" s="9"/>
      <c r="F101" s="12"/>
      <c r="G101" s="11"/>
      <c r="H101" s="11"/>
      <c r="I101" s="12"/>
      <c r="J101" s="12"/>
    </row>
    <row r="102" spans="1:10" x14ac:dyDescent="0.35">
      <c r="E102" s="9"/>
      <c r="F102" s="12"/>
      <c r="G102" s="11"/>
      <c r="H102" s="11"/>
      <c r="I102" s="12"/>
      <c r="J102" s="12"/>
    </row>
    <row r="103" spans="1:10" x14ac:dyDescent="0.35">
      <c r="C103" s="26"/>
      <c r="E103" s="9"/>
      <c r="F103" s="12"/>
      <c r="G103" s="11"/>
      <c r="H103" s="11"/>
      <c r="I103" s="12"/>
      <c r="J103" s="12"/>
    </row>
    <row r="104" spans="1:10" x14ac:dyDescent="0.35">
      <c r="E104" s="9"/>
      <c r="F104" s="12"/>
      <c r="G104" s="11"/>
      <c r="H104" s="11"/>
      <c r="I104" s="12"/>
      <c r="J104" s="12"/>
    </row>
    <row r="105" spans="1:10" x14ac:dyDescent="0.35">
      <c r="E105" s="9"/>
      <c r="F105" s="12"/>
      <c r="G105" s="11"/>
      <c r="H105" s="11"/>
      <c r="I105" s="12"/>
      <c r="J105" s="12"/>
    </row>
    <row r="106" spans="1:10" x14ac:dyDescent="0.35">
      <c r="E106" s="9"/>
      <c r="F106" s="12"/>
      <c r="G106" s="11"/>
      <c r="H106" s="11"/>
      <c r="I106" s="12"/>
      <c r="J106" s="12"/>
    </row>
    <row r="107" spans="1:10" x14ac:dyDescent="0.35">
      <c r="E107" s="9"/>
      <c r="F107" s="12"/>
      <c r="G107" s="11"/>
      <c r="H107" s="11"/>
      <c r="I107" s="12"/>
      <c r="J107" s="12"/>
    </row>
    <row r="108" spans="1:10" x14ac:dyDescent="0.35">
      <c r="E108" s="9"/>
      <c r="F108" s="12"/>
      <c r="G108" s="11"/>
      <c r="H108" s="11"/>
      <c r="I108" s="12"/>
      <c r="J108" s="12"/>
    </row>
    <row r="109" spans="1:10" x14ac:dyDescent="0.35">
      <c r="E109" s="9"/>
      <c r="F109" s="12"/>
      <c r="G109" s="11"/>
      <c r="H109" s="11"/>
      <c r="I109" s="12"/>
      <c r="J109" s="12"/>
    </row>
    <row r="110" spans="1:10" x14ac:dyDescent="0.35">
      <c r="E110" s="9"/>
      <c r="F110" s="12"/>
      <c r="G110" s="11"/>
      <c r="H110" s="11"/>
      <c r="I110" s="12"/>
      <c r="J110" s="12"/>
    </row>
    <row r="111" spans="1:10" x14ac:dyDescent="0.35">
      <c r="E111" s="9"/>
      <c r="F111" s="12"/>
      <c r="G111" s="11"/>
      <c r="H111" s="11"/>
      <c r="I111" s="12"/>
      <c r="J111" s="12"/>
    </row>
    <row r="112" spans="1:10" x14ac:dyDescent="0.35">
      <c r="E112" s="9"/>
      <c r="F112" s="12"/>
      <c r="G112" s="11"/>
      <c r="H112" s="11"/>
      <c r="I112" s="12"/>
      <c r="J112" s="12"/>
    </row>
    <row r="113" spans="5:10" x14ac:dyDescent="0.35">
      <c r="E113" s="9"/>
      <c r="F113" s="12"/>
      <c r="G113" s="11"/>
      <c r="H113" s="11"/>
      <c r="I113" s="12"/>
      <c r="J113" s="12"/>
    </row>
    <row r="114" spans="5:10" x14ac:dyDescent="0.35">
      <c r="E114" s="9"/>
      <c r="F114" s="12"/>
      <c r="H114" s="11"/>
      <c r="I114" s="12"/>
      <c r="J114" s="12"/>
    </row>
    <row r="115" spans="5:10" x14ac:dyDescent="0.35">
      <c r="E115" s="9"/>
      <c r="F115" s="12"/>
      <c r="G115" s="11"/>
      <c r="H115" s="11"/>
      <c r="I115" s="12"/>
      <c r="J115" s="12"/>
    </row>
    <row r="116" spans="5:10" x14ac:dyDescent="0.35">
      <c r="E116" s="9"/>
      <c r="F116" s="12"/>
      <c r="G116" s="11"/>
      <c r="H116" s="11"/>
      <c r="I116" s="12"/>
      <c r="J116" s="12"/>
    </row>
    <row r="117" spans="5:10" x14ac:dyDescent="0.35">
      <c r="E117" s="9"/>
      <c r="F117" s="12"/>
      <c r="G117" s="11"/>
      <c r="H117" s="11"/>
      <c r="I117" s="12"/>
      <c r="J117" s="12"/>
    </row>
    <row r="118" spans="5:10" x14ac:dyDescent="0.35">
      <c r="E118" s="9"/>
      <c r="F118" s="12"/>
      <c r="G118" s="11"/>
      <c r="H118" s="11"/>
      <c r="I118" s="12"/>
      <c r="J118" s="12"/>
    </row>
    <row r="119" spans="5:10" x14ac:dyDescent="0.35">
      <c r="E119" s="9"/>
      <c r="F119" s="12"/>
      <c r="G119" s="11"/>
      <c r="H119" s="11"/>
      <c r="I119" s="12"/>
      <c r="J119" s="12"/>
    </row>
    <row r="120" spans="5:10" x14ac:dyDescent="0.35">
      <c r="E120" s="9"/>
      <c r="F120" s="12"/>
      <c r="G120" s="11"/>
      <c r="H120" s="11"/>
      <c r="I120" s="12"/>
      <c r="J120" s="12"/>
    </row>
    <row r="121" spans="5:10" x14ac:dyDescent="0.35">
      <c r="E121" s="9"/>
      <c r="F121" s="12"/>
      <c r="G121" s="11"/>
      <c r="H121" s="11"/>
      <c r="I121" s="12"/>
      <c r="J121" s="12"/>
    </row>
    <row r="122" spans="5:10" x14ac:dyDescent="0.35">
      <c r="E122" s="9"/>
      <c r="F122" s="12"/>
      <c r="G122" s="11"/>
      <c r="H122" s="11"/>
      <c r="I122" s="12"/>
      <c r="J122" s="12"/>
    </row>
    <row r="123" spans="5:10" x14ac:dyDescent="0.35">
      <c r="E123" s="9"/>
      <c r="F123" s="12"/>
      <c r="G123" s="11"/>
      <c r="H123" s="11"/>
      <c r="I123" s="12"/>
      <c r="J123" s="12"/>
    </row>
    <row r="124" spans="5:10" x14ac:dyDescent="0.35">
      <c r="E124" s="9"/>
      <c r="F124" s="12"/>
      <c r="G124" s="11"/>
      <c r="H124" s="11"/>
      <c r="I124" s="12"/>
      <c r="J124" s="12"/>
    </row>
    <row r="125" spans="5:10" x14ac:dyDescent="0.35">
      <c r="E125" s="9"/>
      <c r="F125" s="12"/>
      <c r="G125" s="11"/>
      <c r="H125" s="11"/>
      <c r="I125" s="12"/>
      <c r="J125" s="12"/>
    </row>
    <row r="126" spans="5:10" x14ac:dyDescent="0.35">
      <c r="E126" s="9"/>
      <c r="F126" s="12"/>
      <c r="G126" s="11"/>
      <c r="H126" s="11"/>
      <c r="I126" s="12"/>
      <c r="J126" s="12"/>
    </row>
    <row r="127" spans="5:10" x14ac:dyDescent="0.35">
      <c r="E127" s="9"/>
      <c r="F127" s="12"/>
      <c r="G127" s="11"/>
      <c r="H127" s="11"/>
      <c r="I127" s="12"/>
      <c r="J127" s="12"/>
    </row>
    <row r="128" spans="5:10" x14ac:dyDescent="0.35">
      <c r="E128" s="9"/>
      <c r="F128" s="12"/>
      <c r="G128" s="11"/>
      <c r="H128" s="11"/>
      <c r="I128" s="12"/>
      <c r="J128" s="12"/>
    </row>
    <row r="129" spans="5:10" x14ac:dyDescent="0.35">
      <c r="E129" s="9"/>
      <c r="F129" s="12"/>
      <c r="G129" s="11"/>
      <c r="H129" s="11"/>
      <c r="I129" s="12"/>
      <c r="J129" s="12"/>
    </row>
    <row r="130" spans="5:10" x14ac:dyDescent="0.35">
      <c r="E130" s="9"/>
      <c r="F130" s="12"/>
      <c r="G130" s="11"/>
      <c r="H130" s="11"/>
      <c r="I130" s="12"/>
      <c r="J130" s="12"/>
    </row>
    <row r="131" spans="5:10" x14ac:dyDescent="0.35">
      <c r="E131" s="9"/>
      <c r="F131" s="12"/>
      <c r="G131" s="11"/>
      <c r="H131" s="11"/>
      <c r="I131" s="12"/>
      <c r="J131" s="12"/>
    </row>
    <row r="132" spans="5:10" x14ac:dyDescent="0.35">
      <c r="E132" s="9"/>
      <c r="F132" s="12"/>
      <c r="G132" s="11"/>
      <c r="H132" s="11"/>
      <c r="I132" s="12"/>
      <c r="J132" s="12"/>
    </row>
    <row r="133" spans="5:10" x14ac:dyDescent="0.35">
      <c r="E133" s="9"/>
      <c r="F133" s="12"/>
      <c r="G133" s="11"/>
      <c r="H133" s="11"/>
      <c r="I133" s="12"/>
      <c r="J133" s="12"/>
    </row>
    <row r="134" spans="5:10" x14ac:dyDescent="0.35">
      <c r="E134" s="9"/>
      <c r="F134" s="12"/>
      <c r="G134" s="11"/>
      <c r="H134" s="11"/>
      <c r="I134" s="12"/>
      <c r="J134" s="12"/>
    </row>
    <row r="135" spans="5:10" x14ac:dyDescent="0.35">
      <c r="E135" s="9"/>
      <c r="F135" s="12"/>
      <c r="G135" s="11"/>
      <c r="H135" s="11"/>
      <c r="I135" s="12"/>
      <c r="J135" s="12"/>
    </row>
    <row r="136" spans="5:10" x14ac:dyDescent="0.35">
      <c r="E136" s="9"/>
      <c r="F136" s="12"/>
      <c r="G136" s="11"/>
      <c r="H136" s="11"/>
      <c r="I136" s="12"/>
      <c r="J136" s="12"/>
    </row>
    <row r="137" spans="5:10" x14ac:dyDescent="0.35">
      <c r="E137" s="9"/>
      <c r="F137" s="12"/>
      <c r="G137" s="11"/>
      <c r="H137" s="11"/>
      <c r="I137" s="12"/>
      <c r="J137" s="12"/>
    </row>
    <row r="138" spans="5:10" x14ac:dyDescent="0.35">
      <c r="E138" s="9"/>
      <c r="F138" s="12"/>
      <c r="G138" s="11"/>
      <c r="H138" s="11"/>
      <c r="I138" s="12"/>
      <c r="J138" s="12"/>
    </row>
    <row r="139" spans="5:10" x14ac:dyDescent="0.35">
      <c r="E139" s="9"/>
      <c r="F139" s="12"/>
      <c r="G139" s="11"/>
      <c r="H139" s="11"/>
      <c r="I139" s="12"/>
      <c r="J139" s="12"/>
    </row>
    <row r="140" spans="5:10" x14ac:dyDescent="0.35">
      <c r="E140" s="9"/>
      <c r="F140" s="12"/>
      <c r="G140" s="11"/>
      <c r="H140" s="11"/>
      <c r="I140" s="12"/>
      <c r="J140" s="12"/>
    </row>
    <row r="141" spans="5:10" x14ac:dyDescent="0.35">
      <c r="E141" s="9"/>
      <c r="F141" s="12"/>
      <c r="G141" s="11"/>
      <c r="H141" s="11"/>
      <c r="I141" s="12"/>
      <c r="J141" s="12"/>
    </row>
    <row r="142" spans="5:10" x14ac:dyDescent="0.35">
      <c r="E142" s="9"/>
      <c r="F142" s="12"/>
      <c r="G142" s="11"/>
      <c r="H142" s="11"/>
      <c r="I142" s="12"/>
      <c r="J142" s="12"/>
    </row>
    <row r="143" spans="5:10" x14ac:dyDescent="0.35">
      <c r="E143" s="9"/>
      <c r="F143" s="12"/>
      <c r="G143" s="11"/>
      <c r="H143" s="11"/>
      <c r="I143" s="12"/>
      <c r="J143" s="12"/>
    </row>
    <row r="144" spans="5:10" x14ac:dyDescent="0.35">
      <c r="E144" s="9"/>
      <c r="F144" s="12"/>
      <c r="G144" s="11"/>
      <c r="H144" s="11"/>
      <c r="I144" s="12"/>
      <c r="J144" s="12"/>
    </row>
    <row r="145" spans="5:10" x14ac:dyDescent="0.35">
      <c r="E145" s="9"/>
      <c r="F145" s="12"/>
      <c r="G145" s="11"/>
      <c r="H145" s="11"/>
      <c r="I145" s="12"/>
      <c r="J145" s="12"/>
    </row>
    <row r="146" spans="5:10" x14ac:dyDescent="0.35">
      <c r="E146" s="9"/>
      <c r="F146" s="12"/>
      <c r="G146" s="11"/>
      <c r="H146" s="11"/>
      <c r="I146" s="12"/>
      <c r="J146" s="12"/>
    </row>
    <row r="147" spans="5:10" x14ac:dyDescent="0.35">
      <c r="E147" s="9"/>
      <c r="F147" s="12"/>
      <c r="G147" s="11"/>
      <c r="H147" s="11"/>
      <c r="I147" s="12"/>
      <c r="J147" s="12"/>
    </row>
    <row r="148" spans="5:10" x14ac:dyDescent="0.35">
      <c r="E148" s="9"/>
      <c r="F148" s="12"/>
      <c r="G148" s="11"/>
      <c r="H148" s="11"/>
      <c r="I148" s="12"/>
      <c r="J148" s="12"/>
    </row>
    <row r="149" spans="5:10" x14ac:dyDescent="0.35">
      <c r="E149" s="9"/>
      <c r="F149" s="12"/>
      <c r="G149" s="11"/>
      <c r="H149" s="11"/>
      <c r="I149" s="12"/>
      <c r="J149" s="12"/>
    </row>
    <row r="150" spans="5:10" x14ac:dyDescent="0.35">
      <c r="E150" s="9"/>
      <c r="F150" s="12"/>
      <c r="G150" s="11"/>
      <c r="H150" s="11"/>
      <c r="I150" s="12"/>
      <c r="J150" s="12"/>
    </row>
    <row r="151" spans="5:10" x14ac:dyDescent="0.35">
      <c r="E151" s="9"/>
      <c r="F151" s="12"/>
      <c r="G151" s="11"/>
      <c r="H151" s="11"/>
      <c r="I151" s="12"/>
      <c r="J151" s="12"/>
    </row>
    <row r="152" spans="5:10" x14ac:dyDescent="0.35">
      <c r="E152" s="9"/>
      <c r="F152" s="12"/>
      <c r="G152" s="11"/>
      <c r="H152" s="11"/>
      <c r="I152" s="12"/>
      <c r="J152" s="12"/>
    </row>
    <row r="153" spans="5:10" x14ac:dyDescent="0.35">
      <c r="E153" s="9"/>
      <c r="F153" s="12"/>
      <c r="G153" s="11"/>
      <c r="H153" s="11"/>
      <c r="I153" s="12"/>
      <c r="J153" s="12"/>
    </row>
    <row r="154" spans="5:10" x14ac:dyDescent="0.35">
      <c r="E154" s="9"/>
      <c r="F154" s="12"/>
      <c r="G154" s="11"/>
      <c r="H154" s="11"/>
      <c r="I154" s="12"/>
      <c r="J154" s="12"/>
    </row>
    <row r="155" spans="5:10" x14ac:dyDescent="0.35">
      <c r="G155" s="11"/>
      <c r="H155" s="11"/>
      <c r="I155" s="12"/>
      <c r="J155" s="12"/>
    </row>
  </sheetData>
  <sheetProtection algorithmName="SHA-512" hashValue="e/uPl/isWiv+6VdHS9kKutYZMMB/4EFZ3LRWqqfcKHyxOOs5l1/x30psQbXvgTEAP4u8o47gE7ipcbFJgisi3Q==" saltValue="O68nWXcwdQgXeMOoFT0fIw==" spinCount="100000" sheet="1" selectLockedCells="1"/>
  <dataValidations xWindow="629" yWindow="387" count="1">
    <dataValidation type="list" showInputMessage="1" showErrorMessage="1" error="The value you entered is not valid. Please Pick from Drop-down List_x000a_" prompt="Please select YES or NO" sqref="F2:F97" xr:uid="{00000000-0002-0000-0100-000000000000}">
      <formula1>$B$89:$B$90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9F1BD-3B98-4EB5-B1C2-7878CE422F97}">
  <dimension ref="A1:G6"/>
  <sheetViews>
    <sheetView workbookViewId="0">
      <selection activeCell="B17" sqref="B17"/>
    </sheetView>
  </sheetViews>
  <sheetFormatPr defaultRowHeight="14.5" x14ac:dyDescent="0.35"/>
  <cols>
    <col min="2" max="2" width="55.81640625" bestFit="1" customWidth="1"/>
    <col min="3" max="3" width="20.1796875" style="31" customWidth="1"/>
  </cols>
  <sheetData>
    <row r="1" spans="1:7" ht="31.5" customHeight="1" x14ac:dyDescent="0.35">
      <c r="A1" s="34" t="s">
        <v>159</v>
      </c>
      <c r="B1" s="35"/>
      <c r="C1" s="36"/>
      <c r="D1" s="27"/>
      <c r="E1" s="27"/>
      <c r="F1" s="27"/>
      <c r="G1" s="27"/>
    </row>
    <row r="2" spans="1:7" x14ac:dyDescent="0.35">
      <c r="A2" s="28" t="s">
        <v>157</v>
      </c>
      <c r="B2" s="28" t="s">
        <v>160</v>
      </c>
      <c r="C2" s="30" t="s">
        <v>158</v>
      </c>
    </row>
    <row r="3" spans="1:7" x14ac:dyDescent="0.35">
      <c r="A3" s="29">
        <v>1</v>
      </c>
      <c r="B3" s="28" t="s">
        <v>161</v>
      </c>
      <c r="C3" s="30">
        <f>'WESTERN CAPE'!H116</f>
        <v>0</v>
      </c>
    </row>
    <row r="4" spans="1:7" x14ac:dyDescent="0.35">
      <c r="A4" s="29">
        <v>2</v>
      </c>
      <c r="B4" s="28" t="s">
        <v>162</v>
      </c>
      <c r="C4" s="30">
        <f>SUM('GAUTENG)'!H102)</f>
        <v>0</v>
      </c>
    </row>
    <row r="5" spans="1:7" x14ac:dyDescent="0.35">
      <c r="A5" s="29">
        <v>3</v>
      </c>
      <c r="B5" s="28" t="s">
        <v>163</v>
      </c>
      <c r="C5" s="30">
        <f>SUM('KWAZULU-NATAL'!H98)</f>
        <v>0</v>
      </c>
    </row>
    <row r="6" spans="1:7" ht="39.75" customHeight="1" x14ac:dyDescent="0.35">
      <c r="A6" s="33" t="s">
        <v>164</v>
      </c>
      <c r="B6" s="33"/>
      <c r="C6" s="30">
        <f>SUM(C3:C5)</f>
        <v>0</v>
      </c>
    </row>
  </sheetData>
  <sheetProtection algorithmName="SHA-512" hashValue="k5jdL542bVKHYmT3+MgG+k3yO4BEA++JnbvEMer5t/DkLfl7uTRs96ERYF1mTF+P3c+TBEsw5YDW4yCNGb6veA==" saltValue="BWYrOqaLWkDlTk/qzlgHxg==" spinCount="100000" sheet="1" objects="1" scenarios="1"/>
  <mergeCells count="2">
    <mergeCell ref="A6:B6"/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4F5CF73-BF6F-4A92-9236-A9659F1A21ED}"/>
</file>

<file path=customXml/itemProps2.xml><?xml version="1.0" encoding="utf-8"?>
<ds:datastoreItem xmlns:ds="http://schemas.openxmlformats.org/officeDocument/2006/customXml" ds:itemID="{242BD86F-5049-434E-BB14-86FA6A33040E}"/>
</file>

<file path=customXml/itemProps3.xml><?xml version="1.0" encoding="utf-8"?>
<ds:datastoreItem xmlns:ds="http://schemas.openxmlformats.org/officeDocument/2006/customXml" ds:itemID="{3743437B-C3C7-4220-9C72-296DD498D9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WESTERN CAPE</vt:lpstr>
      <vt:lpstr>GAUTENG)</vt:lpstr>
      <vt:lpstr>KWAZULU-NATAL</vt:lpstr>
      <vt:lpstr>Part 4 - Bid Price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Mongezi Mdhluli</dc:creator>
  <cp:lastModifiedBy>Yolokazi Siroqo</cp:lastModifiedBy>
  <cp:lastPrinted>2013-04-29T09:28:26Z</cp:lastPrinted>
  <dcterms:created xsi:type="dcterms:W3CDTF">2013-04-18T05:14:49Z</dcterms:created>
  <dcterms:modified xsi:type="dcterms:W3CDTF">2021-06-02T07:15:57Z</dcterms:modified>
</cp:coreProperties>
</file>