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urban-my.sharepoint.com/personal/brandon_naidoo_durban_gov_za/Documents/Roads Rehab/Strategic Planning/Framework of Contractors_new 2025/Final - Rehab Panel/7-9/"/>
    </mc:Choice>
  </mc:AlternateContent>
  <xr:revisionPtr revIDLastSave="3304" documentId="13_ncr:1_{C2C46C75-9B50-4C64-970C-49A31E2C9162}" xr6:coauthVersionLast="47" xr6:coauthVersionMax="47" xr10:uidLastSave="{2137ECA3-C720-4FED-BE05-D04BDE857426}"/>
  <bookViews>
    <workbookView xWindow="-120" yWindow="-120" windowWidth="29040" windowHeight="15720" activeTab="2" xr2:uid="{00000000-000D-0000-FFFF-FFFF00000000}"/>
  </bookViews>
  <sheets>
    <sheet name="instructions" sheetId="7" r:id="rId1"/>
    <sheet name="index" sheetId="3" r:id="rId2"/>
    <sheet name="BoQ" sheetId="5" r:id="rId3"/>
    <sheet name="summary" sheetId="4" r:id="rId4"/>
  </sheets>
  <definedNames>
    <definedName name="_xlnm.Print_Area" localSheetId="2">BoQ!$A$1:$I$1075</definedName>
    <definedName name="_xlnm.Print_Area" localSheetId="1">index!$A$1:$D$52</definedName>
    <definedName name="_xlnm.Print_Area" localSheetId="3">summary!$A$1:$G$78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73" i="5" l="1"/>
  <c r="I614" i="5" l="1"/>
  <c r="I461" i="5"/>
  <c r="I356" i="5"/>
  <c r="I352" i="5"/>
  <c r="I138" i="5"/>
  <c r="I136" i="5"/>
  <c r="I131" i="5"/>
  <c r="I106" i="5"/>
  <c r="I46" i="5"/>
  <c r="I42" i="5"/>
  <c r="I27" i="5"/>
  <c r="I1074" i="5" l="1"/>
  <c r="I1075" i="5" s="1"/>
  <c r="E72" i="4" s="1"/>
  <c r="G71" i="4" s="1"/>
  <c r="I1065" i="5"/>
  <c r="I1064" i="5"/>
  <c r="I1057" i="5"/>
  <c r="I1056" i="5"/>
  <c r="I1055" i="5"/>
  <c r="I1054" i="5"/>
  <c r="I1053" i="5"/>
  <c r="I1050" i="5"/>
  <c r="I1049" i="5"/>
  <c r="I1046" i="5"/>
  <c r="I1045" i="5"/>
  <c r="I1044" i="5"/>
  <c r="I1043" i="5"/>
  <c r="I1042" i="5"/>
  <c r="I1041" i="5"/>
  <c r="I1040" i="5"/>
  <c r="I1039" i="5"/>
  <c r="I1036" i="5"/>
  <c r="I1035" i="5"/>
  <c r="I1028" i="5"/>
  <c r="I1027" i="5"/>
  <c r="I1026" i="5"/>
  <c r="I1025" i="5"/>
  <c r="I1024" i="5"/>
  <c r="I1023" i="5"/>
  <c r="I1022" i="5"/>
  <c r="I1021" i="5"/>
  <c r="I1020" i="5"/>
  <c r="I1017" i="5"/>
  <c r="I1016" i="5"/>
  <c r="I1015" i="5"/>
  <c r="I1014" i="5"/>
  <c r="I1013" i="5"/>
  <c r="I1010" i="5"/>
  <c r="I1009" i="5"/>
  <c r="I1008" i="5"/>
  <c r="I1007" i="5"/>
  <c r="I1006" i="5"/>
  <c r="I1005" i="5"/>
  <c r="I1002" i="5"/>
  <c r="I1001" i="5"/>
  <c r="I1000" i="5"/>
  <c r="I999" i="5"/>
  <c r="I998" i="5"/>
  <c r="I997" i="5"/>
  <c r="I996" i="5"/>
  <c r="I995" i="5"/>
  <c r="I994" i="5"/>
  <c r="I993" i="5"/>
  <c r="I986" i="5"/>
  <c r="I985" i="5"/>
  <c r="I982" i="5"/>
  <c r="I981" i="5"/>
  <c r="I978" i="5"/>
  <c r="I977" i="5"/>
  <c r="I976" i="5"/>
  <c r="I975" i="5"/>
  <c r="I974" i="5"/>
  <c r="I971" i="5"/>
  <c r="I970" i="5"/>
  <c r="I969" i="5"/>
  <c r="I968" i="5"/>
  <c r="I967" i="5"/>
  <c r="I966" i="5"/>
  <c r="I965" i="5"/>
  <c r="I964" i="5"/>
  <c r="I963" i="5"/>
  <c r="I960" i="5"/>
  <c r="I959" i="5"/>
  <c r="I958" i="5"/>
  <c r="I955" i="5"/>
  <c r="I954" i="5"/>
  <c r="I953" i="5"/>
  <c r="I952" i="5"/>
  <c r="I949" i="5"/>
  <c r="I948" i="5"/>
  <c r="I947" i="5"/>
  <c r="I946" i="5"/>
  <c r="I945" i="5"/>
  <c r="I942" i="5"/>
  <c r="I941" i="5"/>
  <c r="I940" i="5"/>
  <c r="I939" i="5"/>
  <c r="I932" i="5"/>
  <c r="I931" i="5"/>
  <c r="I930" i="5"/>
  <c r="I927" i="5"/>
  <c r="I926" i="5"/>
  <c r="I925" i="5"/>
  <c r="I924" i="5"/>
  <c r="I923" i="5"/>
  <c r="I922" i="5"/>
  <c r="I921" i="5"/>
  <c r="I920" i="5"/>
  <c r="I919" i="5"/>
  <c r="I918" i="5"/>
  <c r="I915" i="5"/>
  <c r="I914" i="5"/>
  <c r="I913" i="5"/>
  <c r="I912" i="5"/>
  <c r="I911" i="5"/>
  <c r="I910" i="5"/>
  <c r="I907" i="5"/>
  <c r="I906" i="5"/>
  <c r="I905" i="5"/>
  <c r="I902" i="5"/>
  <c r="I901" i="5"/>
  <c r="I900" i="5"/>
  <c r="I899" i="5"/>
  <c r="I896" i="5"/>
  <c r="I895" i="5"/>
  <c r="I892" i="5"/>
  <c r="I891" i="5"/>
  <c r="I890" i="5"/>
  <c r="I889" i="5"/>
  <c r="I888" i="5"/>
  <c r="I885" i="5"/>
  <c r="I878" i="5"/>
  <c r="I877" i="5"/>
  <c r="I876" i="5"/>
  <c r="I875" i="5"/>
  <c r="I874" i="5"/>
  <c r="I873" i="5"/>
  <c r="I872" i="5"/>
  <c r="I871" i="5"/>
  <c r="I870" i="5"/>
  <c r="I867" i="5"/>
  <c r="I866" i="5"/>
  <c r="I865" i="5"/>
  <c r="I864" i="5"/>
  <c r="I863" i="5"/>
  <c r="I862" i="5"/>
  <c r="I854" i="5"/>
  <c r="I853" i="5"/>
  <c r="I852" i="5"/>
  <c r="I851" i="5"/>
  <c r="I848" i="5"/>
  <c r="I847" i="5"/>
  <c r="I846" i="5"/>
  <c r="I845" i="5"/>
  <c r="I842" i="5"/>
  <c r="I841" i="5"/>
  <c r="I840" i="5"/>
  <c r="I839" i="5"/>
  <c r="I838" i="5"/>
  <c r="I837" i="5"/>
  <c r="I834" i="5"/>
  <c r="I830" i="5"/>
  <c r="I829" i="5"/>
  <c r="I828" i="5"/>
  <c r="I821" i="5"/>
  <c r="I820" i="5"/>
  <c r="I819" i="5"/>
  <c r="I816" i="5"/>
  <c r="I815" i="5"/>
  <c r="I812" i="5"/>
  <c r="I811" i="5"/>
  <c r="I808" i="5"/>
  <c r="I807" i="5"/>
  <c r="I806" i="5"/>
  <c r="I803" i="5"/>
  <c r="I802" i="5"/>
  <c r="I801" i="5"/>
  <c r="I800" i="5"/>
  <c r="I799" i="5"/>
  <c r="I798" i="5"/>
  <c r="I797" i="5"/>
  <c r="I796" i="5"/>
  <c r="I795" i="5"/>
  <c r="I792" i="5"/>
  <c r="I791" i="5"/>
  <c r="I790" i="5"/>
  <c r="I789" i="5"/>
  <c r="I788" i="5"/>
  <c r="I787" i="5"/>
  <c r="I786" i="5"/>
  <c r="I785" i="5"/>
  <c r="I784" i="5"/>
  <c r="I783" i="5"/>
  <c r="I782" i="5"/>
  <c r="I781" i="5"/>
  <c r="I778" i="5"/>
  <c r="I777" i="5"/>
  <c r="I776" i="5"/>
  <c r="I775" i="5"/>
  <c r="I774" i="5"/>
  <c r="I773" i="5"/>
  <c r="I772" i="5"/>
  <c r="I771" i="5"/>
  <c r="I770" i="5"/>
  <c r="I769" i="5"/>
  <c r="I768" i="5"/>
  <c r="I767" i="5"/>
  <c r="I766" i="5"/>
  <c r="I765" i="5"/>
  <c r="I764" i="5"/>
  <c r="I763" i="5"/>
  <c r="I762" i="5"/>
  <c r="I761" i="5"/>
  <c r="I760" i="5"/>
  <c r="I757" i="5"/>
  <c r="I756" i="5"/>
  <c r="I755" i="5"/>
  <c r="I754" i="5"/>
  <c r="I753" i="5"/>
  <c r="I752" i="5"/>
  <c r="I751" i="5"/>
  <c r="I750" i="5"/>
  <c r="I749" i="5"/>
  <c r="I748" i="5"/>
  <c r="I747" i="5"/>
  <c r="I746" i="5"/>
  <c r="I743" i="5"/>
  <c r="I742" i="5"/>
  <c r="I741" i="5"/>
  <c r="I738" i="5"/>
  <c r="I737" i="5"/>
  <c r="I736" i="5"/>
  <c r="I733" i="5"/>
  <c r="I732" i="5"/>
  <c r="I731" i="5"/>
  <c r="I730" i="5"/>
  <c r="I729" i="5"/>
  <c r="I702" i="5"/>
  <c r="I701" i="5"/>
  <c r="I698" i="5"/>
  <c r="I697" i="5"/>
  <c r="I694" i="5"/>
  <c r="I693" i="5"/>
  <c r="I692" i="5"/>
  <c r="I691" i="5"/>
  <c r="I690" i="5"/>
  <c r="I689" i="5"/>
  <c r="I688" i="5"/>
  <c r="I687" i="5"/>
  <c r="I686" i="5"/>
  <c r="I683" i="5"/>
  <c r="I682" i="5"/>
  <c r="I681" i="5"/>
  <c r="I678" i="5"/>
  <c r="I671" i="5"/>
  <c r="I670" i="5"/>
  <c r="I669" i="5"/>
  <c r="I668" i="5"/>
  <c r="I667" i="5"/>
  <c r="I661" i="5"/>
  <c r="I660" i="5"/>
  <c r="I662" i="5" s="1"/>
  <c r="E50" i="4" s="1"/>
  <c r="G49" i="4" s="1"/>
  <c r="I654" i="5"/>
  <c r="I653" i="5"/>
  <c r="I652" i="5"/>
  <c r="I649" i="5"/>
  <c r="I648" i="5"/>
  <c r="I647" i="5"/>
  <c r="I640" i="5"/>
  <c r="I639" i="5"/>
  <c r="I638" i="5"/>
  <c r="I635" i="5"/>
  <c r="I634" i="5"/>
  <c r="I627" i="5"/>
  <c r="I626" i="5"/>
  <c r="I625" i="5"/>
  <c r="I628" i="5" s="1"/>
  <c r="E44" i="4" s="1"/>
  <c r="G43" i="4" s="1"/>
  <c r="I618" i="5"/>
  <c r="I617" i="5"/>
  <c r="I610" i="5"/>
  <c r="I609" i="5"/>
  <c r="I608" i="5"/>
  <c r="I601" i="5"/>
  <c r="I600" i="5"/>
  <c r="I599" i="5"/>
  <c r="I598" i="5"/>
  <c r="I595" i="5"/>
  <c r="I594" i="5"/>
  <c r="I593" i="5"/>
  <c r="I592" i="5"/>
  <c r="I589" i="5"/>
  <c r="I588" i="5"/>
  <c r="I587" i="5"/>
  <c r="I586" i="5"/>
  <c r="I585" i="5"/>
  <c r="I582" i="5"/>
  <c r="I581" i="5"/>
  <c r="I578" i="5"/>
  <c r="I577" i="5"/>
  <c r="I576" i="5"/>
  <c r="I573" i="5"/>
  <c r="I567" i="5"/>
  <c r="I566" i="5"/>
  <c r="I565" i="5"/>
  <c r="I564" i="5"/>
  <c r="I563" i="5"/>
  <c r="I562" i="5"/>
  <c r="I561" i="5"/>
  <c r="I558" i="5"/>
  <c r="I557" i="5"/>
  <c r="I556" i="5"/>
  <c r="I553" i="5"/>
  <c r="I552" i="5"/>
  <c r="I551" i="5"/>
  <c r="I550" i="5"/>
  <c r="I549" i="5"/>
  <c r="I548" i="5"/>
  <c r="I547" i="5"/>
  <c r="I546" i="5"/>
  <c r="I545" i="5"/>
  <c r="I538" i="5"/>
  <c r="I537" i="5"/>
  <c r="I536" i="5"/>
  <c r="I533" i="5"/>
  <c r="I532" i="5"/>
  <c r="I531" i="5"/>
  <c r="I528" i="5"/>
  <c r="I527" i="5"/>
  <c r="I526" i="5"/>
  <c r="I525" i="5"/>
  <c r="I524" i="5"/>
  <c r="I523" i="5"/>
  <c r="I522" i="5"/>
  <c r="I521" i="5"/>
  <c r="I518" i="5"/>
  <c r="I517" i="5"/>
  <c r="I516" i="5"/>
  <c r="I515" i="5"/>
  <c r="I514" i="5"/>
  <c r="I513" i="5"/>
  <c r="I512" i="5"/>
  <c r="I511" i="5"/>
  <c r="I510" i="5"/>
  <c r="I509" i="5"/>
  <c r="I508" i="5"/>
  <c r="I505" i="5"/>
  <c r="I504" i="5"/>
  <c r="I503" i="5"/>
  <c r="I502" i="5"/>
  <c r="I501" i="5"/>
  <c r="I500" i="5"/>
  <c r="I499" i="5"/>
  <c r="I498" i="5"/>
  <c r="I497" i="5"/>
  <c r="I496" i="5"/>
  <c r="I495" i="5"/>
  <c r="I494" i="5"/>
  <c r="I493" i="5"/>
  <c r="I492" i="5"/>
  <c r="I491" i="5"/>
  <c r="I490" i="5"/>
  <c r="I489" i="5"/>
  <c r="I488" i="5"/>
  <c r="I487" i="5"/>
  <c r="I486" i="5"/>
  <c r="I485" i="5"/>
  <c r="I484" i="5"/>
  <c r="I483" i="5"/>
  <c r="I482" i="5"/>
  <c r="I481" i="5"/>
  <c r="I480" i="5"/>
  <c r="I479" i="5"/>
  <c r="I478" i="5"/>
  <c r="I477" i="5"/>
  <c r="I476" i="5"/>
  <c r="I475" i="5"/>
  <c r="I474" i="5"/>
  <c r="I473" i="5"/>
  <c r="I472" i="5"/>
  <c r="I471" i="5"/>
  <c r="I470" i="5"/>
  <c r="I469" i="5"/>
  <c r="I468" i="5"/>
  <c r="I467" i="5"/>
  <c r="I457" i="5"/>
  <c r="I456" i="5"/>
  <c r="I453" i="5"/>
  <c r="I452" i="5"/>
  <c r="I449" i="5"/>
  <c r="I448" i="5"/>
  <c r="I445" i="5"/>
  <c r="I444" i="5"/>
  <c r="I443" i="5"/>
  <c r="I442" i="5"/>
  <c r="I441" i="5"/>
  <c r="I440" i="5"/>
  <c r="I439" i="5"/>
  <c r="I433" i="5"/>
  <c r="I432" i="5"/>
  <c r="I431" i="5"/>
  <c r="I430" i="5"/>
  <c r="I427" i="5"/>
  <c r="I426" i="5"/>
  <c r="I425" i="5"/>
  <c r="I424" i="5"/>
  <c r="I421" i="5"/>
  <c r="I420" i="5"/>
  <c r="I419" i="5"/>
  <c r="I416" i="5"/>
  <c r="I415" i="5"/>
  <c r="I414" i="5"/>
  <c r="I413" i="5"/>
  <c r="I412" i="5"/>
  <c r="I411" i="5"/>
  <c r="I410" i="5"/>
  <c r="I409" i="5"/>
  <c r="I406" i="5"/>
  <c r="I405" i="5"/>
  <c r="I404" i="5"/>
  <c r="I403" i="5"/>
  <c r="I402" i="5"/>
  <c r="I401" i="5"/>
  <c r="I398" i="5"/>
  <c r="I397" i="5"/>
  <c r="I396" i="5"/>
  <c r="I395" i="5"/>
  <c r="I394" i="5"/>
  <c r="I391" i="5"/>
  <c r="I390" i="5"/>
  <c r="I389" i="5"/>
  <c r="I388" i="5"/>
  <c r="I385" i="5"/>
  <c r="I384" i="5"/>
  <c r="I383" i="5"/>
  <c r="I380" i="5"/>
  <c r="I379" i="5"/>
  <c r="I378" i="5"/>
  <c r="I375" i="5"/>
  <c r="I374" i="5"/>
  <c r="I373" i="5"/>
  <c r="I372" i="5"/>
  <c r="I371" i="5"/>
  <c r="I370" i="5"/>
  <c r="I367" i="5"/>
  <c r="I366" i="5"/>
  <c r="I365" i="5"/>
  <c r="I364" i="5"/>
  <c r="I363" i="5"/>
  <c r="I362" i="5"/>
  <c r="I361" i="5"/>
  <c r="I360" i="5"/>
  <c r="I357" i="5"/>
  <c r="I344" i="5"/>
  <c r="I343" i="5"/>
  <c r="I342" i="5"/>
  <c r="I341" i="5"/>
  <c r="I338" i="5"/>
  <c r="I337" i="5"/>
  <c r="I334" i="5"/>
  <c r="I333" i="5"/>
  <c r="I330" i="5"/>
  <c r="I329" i="5"/>
  <c r="I328" i="5"/>
  <c r="I327" i="5"/>
  <c r="I324" i="5"/>
  <c r="I323" i="5"/>
  <c r="I322" i="5"/>
  <c r="I321" i="5"/>
  <c r="I320" i="5"/>
  <c r="I319" i="5"/>
  <c r="I318" i="5"/>
  <c r="I317" i="5"/>
  <c r="I316" i="5"/>
  <c r="I315" i="5"/>
  <c r="I314" i="5"/>
  <c r="I313" i="5"/>
  <c r="I310" i="5"/>
  <c r="I309" i="5"/>
  <c r="I308" i="5"/>
  <c r="I301" i="5"/>
  <c r="I300" i="5"/>
  <c r="I299" i="5"/>
  <c r="I298" i="5"/>
  <c r="I297" i="5"/>
  <c r="I296" i="5"/>
  <c r="I293" i="5"/>
  <c r="I292" i="5"/>
  <c r="I291" i="5"/>
  <c r="I290" i="5"/>
  <c r="I288" i="5"/>
  <c r="I287" i="5"/>
  <c r="I286" i="5"/>
  <c r="I285" i="5"/>
  <c r="I284" i="5"/>
  <c r="I283" i="5"/>
  <c r="I282" i="5"/>
  <c r="I281" i="5"/>
  <c r="I278" i="5"/>
  <c r="I277" i="5"/>
  <c r="I276" i="5"/>
  <c r="I275" i="5"/>
  <c r="I274" i="5"/>
  <c r="I273" i="5"/>
  <c r="I270" i="5"/>
  <c r="I269" i="5"/>
  <c r="I268" i="5"/>
  <c r="I267" i="5"/>
  <c r="I264" i="5"/>
  <c r="I263" i="5"/>
  <c r="I262" i="5"/>
  <c r="I261" i="5"/>
  <c r="I260" i="5"/>
  <c r="I259" i="5"/>
  <c r="I256" i="5"/>
  <c r="I255" i="5"/>
  <c r="I252" i="5"/>
  <c r="I251" i="5"/>
  <c r="I244" i="5"/>
  <c r="I243" i="5"/>
  <c r="I242" i="5"/>
  <c r="I241" i="5"/>
  <c r="I240" i="5"/>
  <c r="I239" i="5"/>
  <c r="I238" i="5"/>
  <c r="I235" i="5"/>
  <c r="I234" i="5"/>
  <c r="I233" i="5"/>
  <c r="I232" i="5"/>
  <c r="I231" i="5"/>
  <c r="I230" i="5"/>
  <c r="I229" i="5"/>
  <c r="I228" i="5"/>
  <c r="I227" i="5"/>
  <c r="I224" i="5"/>
  <c r="I223" i="5"/>
  <c r="I220" i="5"/>
  <c r="I219" i="5"/>
  <c r="I218" i="5"/>
  <c r="I217" i="5"/>
  <c r="I210" i="5"/>
  <c r="I209" i="5"/>
  <c r="I208" i="5"/>
  <c r="I207" i="5"/>
  <c r="I206" i="5"/>
  <c r="I205" i="5"/>
  <c r="I204" i="5"/>
  <c r="I203" i="5"/>
  <c r="I202" i="5"/>
  <c r="I201" i="5"/>
  <c r="I200" i="5"/>
  <c r="I199" i="5"/>
  <c r="I198" i="5"/>
  <c r="I197" i="5"/>
  <c r="I196" i="5"/>
  <c r="I195" i="5"/>
  <c r="I194" i="5"/>
  <c r="I193" i="5"/>
  <c r="I190" i="5"/>
  <c r="I187" i="5"/>
  <c r="I186" i="5"/>
  <c r="I183" i="5"/>
  <c r="I182" i="5"/>
  <c r="I181" i="5"/>
  <c r="I178" i="5"/>
  <c r="I177" i="5"/>
  <c r="I174" i="5"/>
  <c r="I173" i="5"/>
  <c r="I170" i="5"/>
  <c r="I169" i="5"/>
  <c r="I158" i="5"/>
  <c r="I157" i="5"/>
  <c r="I156" i="5"/>
  <c r="I153" i="5"/>
  <c r="I152" i="5"/>
  <c r="I149" i="5"/>
  <c r="I148" i="5"/>
  <c r="I147" i="5"/>
  <c r="I146" i="5"/>
  <c r="I145" i="5"/>
  <c r="I144" i="5"/>
  <c r="I141" i="5"/>
  <c r="I140" i="5"/>
  <c r="I139" i="5"/>
  <c r="I122" i="5"/>
  <c r="I121" i="5"/>
  <c r="I120" i="5"/>
  <c r="I117" i="5"/>
  <c r="I110" i="5"/>
  <c r="I109" i="5"/>
  <c r="I102" i="5"/>
  <c r="I101" i="5"/>
  <c r="I98" i="5"/>
  <c r="I97" i="5"/>
  <c r="I96" i="5"/>
  <c r="I95" i="5"/>
  <c r="I94" i="5"/>
  <c r="I93" i="5"/>
  <c r="I92" i="5"/>
  <c r="I91" i="5"/>
  <c r="I89" i="5"/>
  <c r="I88" i="5"/>
  <c r="I87" i="5"/>
  <c r="I86" i="5"/>
  <c r="I83" i="5"/>
  <c r="I76" i="5"/>
  <c r="I75" i="5"/>
  <c r="I74" i="5"/>
  <c r="I73" i="5"/>
  <c r="I72" i="5"/>
  <c r="I71" i="5"/>
  <c r="I70" i="5"/>
  <c r="I69" i="5"/>
  <c r="I68" i="5"/>
  <c r="I67" i="5"/>
  <c r="I66" i="5"/>
  <c r="I54" i="5"/>
  <c r="I53" i="5"/>
  <c r="I52" i="5"/>
  <c r="I51" i="5"/>
  <c r="I50" i="5"/>
  <c r="I49" i="5"/>
  <c r="I48" i="5"/>
  <c r="I40" i="5"/>
  <c r="I39" i="5"/>
  <c r="I38" i="5"/>
  <c r="I37" i="5"/>
  <c r="I36" i="5"/>
  <c r="I35" i="5"/>
  <c r="I34" i="5"/>
  <c r="I33" i="5"/>
  <c r="I32" i="5"/>
  <c r="I31" i="5"/>
  <c r="I30" i="5"/>
  <c r="I25" i="5"/>
  <c r="I24" i="5"/>
  <c r="I20" i="5"/>
  <c r="I19" i="5"/>
  <c r="I18" i="5"/>
  <c r="I856" i="5" l="1"/>
  <c r="E58" i="4" s="1"/>
  <c r="G57" i="4" s="1"/>
  <c r="I672" i="5"/>
  <c r="E52" i="4" s="1"/>
  <c r="G51" i="4" s="1"/>
  <c r="I1066" i="5"/>
  <c r="E70" i="4" s="1"/>
  <c r="G69" i="4" s="1"/>
  <c r="I1059" i="5"/>
  <c r="E68" i="4" s="1"/>
  <c r="G67" i="4" s="1"/>
  <c r="I1029" i="5"/>
  <c r="E66" i="4" s="1"/>
  <c r="G65" i="4" s="1"/>
  <c r="I987" i="5"/>
  <c r="E64" i="4" s="1"/>
  <c r="G63" i="4" s="1"/>
  <c r="I933" i="5"/>
  <c r="E62" i="4" s="1"/>
  <c r="G61" i="4" s="1"/>
  <c r="I879" i="5"/>
  <c r="E60" i="4" s="1"/>
  <c r="G59" i="4" s="1"/>
  <c r="I822" i="5"/>
  <c r="E56" i="4" s="1"/>
  <c r="G55" i="4" s="1"/>
  <c r="I703" i="5"/>
  <c r="E54" i="4" s="1"/>
  <c r="G53" i="4" s="1"/>
  <c r="I655" i="5"/>
  <c r="E48" i="4" s="1"/>
  <c r="G47" i="4" s="1"/>
  <c r="I641" i="5"/>
  <c r="E46" i="4" s="1"/>
  <c r="G45" i="4" s="1"/>
  <c r="I619" i="5"/>
  <c r="E42" i="4" s="1"/>
  <c r="G41" i="4" s="1"/>
  <c r="I602" i="5"/>
  <c r="E40" i="4" s="1"/>
  <c r="G39" i="4" s="1"/>
  <c r="I568" i="5"/>
  <c r="E38" i="4" s="1"/>
  <c r="G37" i="4" s="1"/>
  <c r="I539" i="5"/>
  <c r="E36" i="4" s="1"/>
  <c r="G35" i="4" s="1"/>
  <c r="I462" i="5"/>
  <c r="E34" i="4" s="1"/>
  <c r="G33" i="4" s="1"/>
  <c r="I434" i="5"/>
  <c r="E32" i="4" s="1"/>
  <c r="G31" i="4" s="1"/>
  <c r="I345" i="5"/>
  <c r="E30" i="4" s="1"/>
  <c r="G29" i="4" s="1"/>
  <c r="I302" i="5"/>
  <c r="E28" i="4" s="1"/>
  <c r="G27" i="4" s="1"/>
  <c r="I245" i="5"/>
  <c r="E26" i="4" s="1"/>
  <c r="G25" i="4" s="1"/>
  <c r="I211" i="5"/>
  <c r="E24" i="4" s="1"/>
  <c r="G23" i="4" s="1"/>
  <c r="I163" i="5"/>
  <c r="E22" i="4" s="1"/>
  <c r="G21" i="4" s="1"/>
  <c r="I123" i="5"/>
  <c r="E20" i="4" s="1"/>
  <c r="G19" i="4" s="1"/>
  <c r="I111" i="5"/>
  <c r="E18" i="4" s="1"/>
  <c r="G17" i="4" s="1"/>
  <c r="I77" i="5"/>
  <c r="E16" i="4" s="1"/>
  <c r="G15" i="4" s="1"/>
  <c r="I55" i="5"/>
  <c r="E14" i="4" s="1"/>
  <c r="G13" i="4" s="1"/>
  <c r="G74" i="4" l="1"/>
  <c r="G75" i="4" s="1"/>
  <c r="G77" i="4" s="1"/>
</calcChain>
</file>

<file path=xl/sharedStrings.xml><?xml version="1.0" encoding="utf-8"?>
<sst xmlns="http://schemas.openxmlformats.org/spreadsheetml/2006/main" count="2758" uniqueCount="1742">
  <si>
    <t>Contract No.:</t>
  </si>
  <si>
    <t>Rates-Based Panel Contract for Road Rehabilitation Construction Works to be used As-and-When-Required, for a period of 3 Years (CIDB Grades 7CE and above), on Category A and B roads only</t>
  </si>
  <si>
    <t>Contract Desc.:</t>
  </si>
  <si>
    <t>ROADS PROVISION DIVISION</t>
  </si>
  <si>
    <t>ROAD INFRASTRUCTURE MANAGEMENT DIRECTORATE</t>
  </si>
  <si>
    <t>PART    0103</t>
  </si>
  <si>
    <t>C1.3 CONTRACTOR’S SITE ESTABLISHMENT AND</t>
  </si>
  <si>
    <t>PART    0105</t>
  </si>
  <si>
    <t>C1.5 ACCOMMODATION OF TRAFFIC</t>
  </si>
  <si>
    <t>PART    0107</t>
  </si>
  <si>
    <t>C1.7 LOADING AND HAULING</t>
  </si>
  <si>
    <t>PART    0201</t>
  </si>
  <si>
    <t>C2.1 GEN REQMENTS AND TRENCHING SERVICE</t>
  </si>
  <si>
    <t>PART    0202</t>
  </si>
  <si>
    <t>C2.2 DRY SERVICES</t>
  </si>
  <si>
    <t>PART    0301</t>
  </si>
  <si>
    <t>C3.1 DRAINS</t>
  </si>
  <si>
    <t>PART    0302</t>
  </si>
  <si>
    <t>C3.2 CULVERTS</t>
  </si>
  <si>
    <t>PART    0303</t>
  </si>
  <si>
    <t>C3.3 CONCRETE KERBING AND CHANNELING</t>
  </si>
  <si>
    <t>PART    0403</t>
  </si>
  <si>
    <t>C4.3 EXISTING ROAD MATERIALS</t>
  </si>
  <si>
    <t xml:space="preserve">             eTHEKWINI MUNICIPALITY</t>
  </si>
  <si>
    <t>ROAD REHABILITATION BRANCH</t>
  </si>
  <si>
    <t>19    GEOSYNTHETIC CRACK SEALING</t>
  </si>
  <si>
    <t>GENERAL REQUIREMENTS AND PROVISIONS</t>
  </si>
  <si>
    <t>0102   C1.2 GENERAL REQUIREMENTS AND PROVISIONS</t>
  </si>
  <si>
    <t>1     GENERAL REQUIREMENTS AND PROVISIONS</t>
  </si>
  <si>
    <t>0103   C1.3 CONTRACTOR’S SITE ESTABLISHMENT</t>
  </si>
  <si>
    <t>Section</t>
  </si>
  <si>
    <t>R</t>
  </si>
  <si>
    <t>SUMMARY OF BILL OF QUANTITIES</t>
  </si>
  <si>
    <t>3     ACCOMMODATION OF TRAFFIC</t>
  </si>
  <si>
    <t>4     LOADING AND HAULING</t>
  </si>
  <si>
    <t>5     GENERAL REQUIREMENTS AND TRENCHING FOR SERVICES</t>
  </si>
  <si>
    <t>6     DRY SERVICES</t>
  </si>
  <si>
    <t>7     DRAINS</t>
  </si>
  <si>
    <t>8     CULVERTS</t>
  </si>
  <si>
    <t>9     CONCRETE KERBING AND CHANNELING, ASPHALT BERMS</t>
  </si>
  <si>
    <t>10    EXISTING ROAD MATERIALS</t>
  </si>
  <si>
    <t>11    COMMERCIAL MATERIALS</t>
  </si>
  <si>
    <t>12    ROAD PAVEMENT LAYERS</t>
  </si>
  <si>
    <t>13    STABILISATION</t>
  </si>
  <si>
    <t>14    RECONSTRUCTION OF PAVEMENT LAYERS</t>
  </si>
  <si>
    <t>15    SEGMENTAL BLOCK PAVING LAYERS</t>
  </si>
  <si>
    <t>16    PRIME COAT</t>
  </si>
  <si>
    <t>17    COVER SPRAYS, FOG SPRAYS AND REJUVENATION SPRAYS</t>
  </si>
  <si>
    <t>18    STANDARD CRACK SEALING</t>
  </si>
  <si>
    <t>2     CONTRACTORS SITE ESTABLISHMENT</t>
  </si>
  <si>
    <t>0105   C1.5 ACCOMMODATION OF TRAFFIC</t>
  </si>
  <si>
    <t>0107   C1.7 LOADING AND HAULING</t>
  </si>
  <si>
    <t>0201   C2.1 GEN REQMENTS AND TRENCHING SERVICE</t>
  </si>
  <si>
    <t>0202   C2.2 DRY SERVICES</t>
  </si>
  <si>
    <t>0301   C3.1 DRAINS</t>
  </si>
  <si>
    <t>0302   C3.2 CULVERTS</t>
  </si>
  <si>
    <t>0303   C3.3 CONCRETE KERBING AND CHANNELING</t>
  </si>
  <si>
    <t>0403   C4.3 EXISTING ROAD MATERIALS</t>
  </si>
  <si>
    <t>0404   C4.4 COMMERCIAL MATERIALS</t>
  </si>
  <si>
    <t>0503   C5.3 ROAD PAVEMENT LAYERS</t>
  </si>
  <si>
    <t>0504   C5.4 STABILISATION</t>
  </si>
  <si>
    <t>0505   C5.5 RECONSTRUCTION OF PAVEMENT LAYERS</t>
  </si>
  <si>
    <t>0602   C6.2 SEGMENTAL BLOCK PAVING LAYERS</t>
  </si>
  <si>
    <t>0801   C8.1 PRIME COAT</t>
  </si>
  <si>
    <t>0802   C8.2 COVER, FOG, REJUVINATION SPRAYS</t>
  </si>
  <si>
    <t>0805   C8.5 STANDARD CRACK SEALING</t>
  </si>
  <si>
    <t>20    PLANNING</t>
  </si>
  <si>
    <t>0806   C8.6 GEOSYNTHETIC CRACK SEALING</t>
  </si>
  <si>
    <t>22    ASPHALT LAYERS</t>
  </si>
  <si>
    <t>0808   C8.8 PATCHING AND EDGE BREAK REPAIR</t>
  </si>
  <si>
    <t>23    SURFACE TREATMENTS</t>
  </si>
  <si>
    <t>0901   C9.1 ASPHALT LAYERS</t>
  </si>
  <si>
    <t>24    NON-STRUCTURAL GABIONS</t>
  </si>
  <si>
    <t>1001   C10.1 GENERAL REQUIREMENTS FOR SURFACE</t>
  </si>
  <si>
    <t>26    ROAD SIGNS</t>
  </si>
  <si>
    <t>1104   C11.4 ROAD RESTRAINT SYSTEMS</t>
  </si>
  <si>
    <t>27    ROAD MARKING</t>
  </si>
  <si>
    <t>1106   C11.6 ROAD SIGNS</t>
  </si>
  <si>
    <t>28    LANDSCAPING AND PLANTING PLANTS</t>
  </si>
  <si>
    <t>1107   C11.7 ROAD MARKINGS AND ROAD STUDS</t>
  </si>
  <si>
    <t>30    QUALITY ASSURANCE</t>
  </si>
  <si>
    <t>1501   PSC15.1.1 CHEMICAL CONTROL OF VEGETATION</t>
  </si>
  <si>
    <t>21    PATCHING AND EDGE BREAK REPAIR</t>
  </si>
  <si>
    <t>25    ROAD RESTRAINT SYSTEMS</t>
  </si>
  <si>
    <t>29    CHEMICAL CONTROL OF UNDESIRABLE VEGETATION</t>
  </si>
  <si>
    <t>0807   C8.7 PLANING</t>
  </si>
  <si>
    <t>1102   C11.2 NON-STRUCTURAL GABIONS</t>
  </si>
  <si>
    <t>1108   C11.8 LANDSCAPING AND PLANTING PLANTS</t>
  </si>
  <si>
    <t>2001   C20.1 TESTING MATERIALS AND JUDGEMENT</t>
  </si>
  <si>
    <t xml:space="preserve">SUB TOTAL                  </t>
  </si>
  <si>
    <t xml:space="preserve">ADD VAT (15%) - (only if a registered VAT Vendor)                                                                                   </t>
  </si>
  <si>
    <t xml:space="preserve">TOTAL CARRIED TO FORM OF TENDER                                                                                                   </t>
  </si>
  <si>
    <t>Item</t>
  </si>
  <si>
    <t>Clause</t>
  </si>
  <si>
    <t>Description</t>
  </si>
  <si>
    <t>Unit</t>
  </si>
  <si>
    <t>Quantity</t>
  </si>
  <si>
    <t xml:space="preserve">Rate </t>
  </si>
  <si>
    <t>Amount</t>
  </si>
  <si>
    <t>PART</t>
  </si>
  <si>
    <t>C1.2 GENERAL REQUIREMENTS AND PROVISIONS</t>
  </si>
  <si>
    <t>0102</t>
  </si>
  <si>
    <t xml:space="preserve">      eTHEKWINI MUNICIPALITY</t>
  </si>
  <si>
    <t>C1.2.8.2(h)</t>
  </si>
  <si>
    <t>C1.2.8.2(i)</t>
  </si>
  <si>
    <t>C1.2.8.4(a)</t>
  </si>
  <si>
    <t>C1.2.8.4(b)</t>
  </si>
  <si>
    <t>PSC1.2.10 (a)</t>
  </si>
  <si>
    <t>PSC1.2.10 (b)</t>
  </si>
  <si>
    <t>PSC1.2.11</t>
  </si>
  <si>
    <t>PSC1.2.12</t>
  </si>
  <si>
    <t>Employer's contribution to DAB (50%)</t>
  </si>
  <si>
    <t>Provision of lighting for night time work</t>
  </si>
  <si>
    <t>hour</t>
  </si>
  <si>
    <t>PC Sum</t>
  </si>
  <si>
    <t>%</t>
  </si>
  <si>
    <t>no</t>
  </si>
  <si>
    <t>months</t>
  </si>
  <si>
    <t>Dayworks: Construction equipment: (h) Bulldozer (mass of at least 35T &amp; engine developing approx. 220 kW at the flywheel)</t>
  </si>
  <si>
    <t>Dayworks: Construction equipment: Water tanker (min. 10 kl capacity)</t>
  </si>
  <si>
    <t>C1.2.2.3</t>
  </si>
  <si>
    <t>C1.2.2.4</t>
  </si>
  <si>
    <t>C1.2.2.5</t>
  </si>
  <si>
    <t>C1.2.2.6</t>
  </si>
  <si>
    <t>C1.2.4</t>
  </si>
  <si>
    <t>C1.2.6.1</t>
  </si>
  <si>
    <t>C1.2.6.2</t>
  </si>
  <si>
    <t>C1.2.6.3</t>
  </si>
  <si>
    <t>C1.2.8.1(a)</t>
  </si>
  <si>
    <t>C1.2.8.1(b)</t>
  </si>
  <si>
    <t>C1.2.8.1 (c )</t>
  </si>
  <si>
    <t>C1.2.8.1(d)</t>
  </si>
  <si>
    <t>C1.2.8.1 (e )</t>
  </si>
  <si>
    <t>C1.2.8.2(a)</t>
  </si>
  <si>
    <t>C1.2.8.2(d)</t>
  </si>
  <si>
    <t>C1.2.8.2 (e )</t>
  </si>
  <si>
    <t>C1.2.8.2(g)</t>
  </si>
  <si>
    <t>C1.3.1.1 (i)</t>
  </si>
  <si>
    <t>C1.3.1.1 (ii)</t>
  </si>
  <si>
    <t>C1.3.1.1 (iii)</t>
  </si>
  <si>
    <t>C1.3.1.1 (iv)</t>
  </si>
  <si>
    <t>C1.3.1.1 (v)</t>
  </si>
  <si>
    <t>PSC1.3.1.3 (a)</t>
  </si>
  <si>
    <t>PSC1.3.1.3 (b) (i)</t>
  </si>
  <si>
    <t>PSC1.3.1.3 (b) (ii)</t>
  </si>
  <si>
    <t>PSC1.3.1.3 (b) (iii)</t>
  </si>
  <si>
    <t>PSC1.3.1.3 (b) (iv)</t>
  </si>
  <si>
    <t>PSC1.3.1.3 (b) (v)</t>
  </si>
  <si>
    <t>PSC1.3.1.4 (a)</t>
  </si>
  <si>
    <t>PSC1.3.1.4 (b)</t>
  </si>
  <si>
    <t>PSC1.3.1.4 (c )</t>
  </si>
  <si>
    <t>PSC1.3.1.4 (d)</t>
  </si>
  <si>
    <t>C1.3.2</t>
  </si>
  <si>
    <t>C1.5.1.1</t>
  </si>
  <si>
    <t>C1.5.2 (a)</t>
  </si>
  <si>
    <t>C1.5.2 (a)(i)</t>
  </si>
  <si>
    <t>C1.5.2 (b)</t>
  </si>
  <si>
    <t>C1.5.2 (b) (ii)</t>
  </si>
  <si>
    <t>C1.5.3</t>
  </si>
  <si>
    <t>C1.5.7.1(a)</t>
  </si>
  <si>
    <t>C1.5.7.1(b)</t>
  </si>
  <si>
    <t>C1.5.7.2</t>
  </si>
  <si>
    <t>C1.5.7.3</t>
  </si>
  <si>
    <t>C1.5.7.7(a)</t>
  </si>
  <si>
    <t>C1.5.7.7(b)</t>
  </si>
  <si>
    <t>C1.5.8</t>
  </si>
  <si>
    <t>C1.5.9</t>
  </si>
  <si>
    <t>C1.5.11.1</t>
  </si>
  <si>
    <t>C1.5.11.2</t>
  </si>
  <si>
    <t>C1.5.12.1</t>
  </si>
  <si>
    <t>C1.5.12.2</t>
  </si>
  <si>
    <t>A1.5.3.7 (a)</t>
  </si>
  <si>
    <t>A1.5.3.7 (b)</t>
  </si>
  <si>
    <t>C1.7.1.3</t>
  </si>
  <si>
    <t>C1.7.2.1(a)</t>
  </si>
  <si>
    <t>C1.7.2.2(a)</t>
  </si>
  <si>
    <t>C1.7.2.2( c)</t>
  </si>
  <si>
    <t>C2.1.1.1</t>
  </si>
  <si>
    <t>C2.1.1.2</t>
  </si>
  <si>
    <t>C2.1.1.3</t>
  </si>
  <si>
    <t>C2.1.1.4</t>
  </si>
  <si>
    <t>C2.1.2.1</t>
  </si>
  <si>
    <t>C2.1.2.2</t>
  </si>
  <si>
    <t>C2.1.2.3</t>
  </si>
  <si>
    <t>C2.1.2.4</t>
  </si>
  <si>
    <t>C2.1.2.5</t>
  </si>
  <si>
    <t>C2.1.3</t>
  </si>
  <si>
    <t>C2.1.5</t>
  </si>
  <si>
    <t>C2.1.6.1(a)</t>
  </si>
  <si>
    <t>C2.1.6.1(b)</t>
  </si>
  <si>
    <t>C2.1.6.2(a)</t>
  </si>
  <si>
    <t>C2.1.6.2(b)</t>
  </si>
  <si>
    <t>C2.1.7.1</t>
  </si>
  <si>
    <t>C2.1.8</t>
  </si>
  <si>
    <t>C2.1.9.1(a)</t>
  </si>
  <si>
    <t>C2.1.9.3(a)</t>
  </si>
  <si>
    <t>C2.1.11.1(a)</t>
  </si>
  <si>
    <t>C2.1.16</t>
  </si>
  <si>
    <t>C2.1.17.1</t>
  </si>
  <si>
    <t>C2.1.19.1</t>
  </si>
  <si>
    <t>C2.1.19.2</t>
  </si>
  <si>
    <t>C2.2.1.1(a)</t>
  </si>
  <si>
    <t>C2.2.4.1</t>
  </si>
  <si>
    <t>C2.2.4.5(a)</t>
  </si>
  <si>
    <t>C2.2.5.1</t>
  </si>
  <si>
    <t>C2.2.5.2</t>
  </si>
  <si>
    <t>C2.2.6.1</t>
  </si>
  <si>
    <t>C2.2.6.3</t>
  </si>
  <si>
    <t>C2.2.6.4</t>
  </si>
  <si>
    <t>C2.2.7.2(a)</t>
  </si>
  <si>
    <t>PSC2.2.7.4 (a)</t>
  </si>
  <si>
    <t>C2.2.8.1</t>
  </si>
  <si>
    <t>PSC2.2.10 (a)</t>
  </si>
  <si>
    <t>PSC2.2.10 (a) (i)</t>
  </si>
  <si>
    <t>PSC2.2.10 (b)</t>
  </si>
  <si>
    <t>PSC2.2.10 (b) (i)</t>
  </si>
  <si>
    <t>PSC2.2.10 (b) (ii)</t>
  </si>
  <si>
    <t>PSC2.2.10 (c )</t>
  </si>
  <si>
    <t>PSC2.2.10 (c ) (i)</t>
  </si>
  <si>
    <t>PSC2.2.10 (d)</t>
  </si>
  <si>
    <t>PSC2.2.10 (d) (i)</t>
  </si>
  <si>
    <t>PSC2.2.10 (e )</t>
  </si>
  <si>
    <t>PSC2.2.10 (f)</t>
  </si>
  <si>
    <t>PSC2.2.10 (g)</t>
  </si>
  <si>
    <t>PSC2.2.10 (h)</t>
  </si>
  <si>
    <t>PSC2.2.10 (j)</t>
  </si>
  <si>
    <t>PSC2.2.10 (k)</t>
  </si>
  <si>
    <t>PSC2.2.10 (l)</t>
  </si>
  <si>
    <t>PSC2.2.10 (m)</t>
  </si>
  <si>
    <t>PSC2.2.10 (n)</t>
  </si>
  <si>
    <t>C3.1.1.1(a)</t>
  </si>
  <si>
    <t>C3.1.1.4</t>
  </si>
  <si>
    <t>C3.1.1.5</t>
  </si>
  <si>
    <t>C3.1.2.2</t>
  </si>
  <si>
    <t>C3.1.3.3(a)</t>
  </si>
  <si>
    <t>C3.1.3.3(c )</t>
  </si>
  <si>
    <t>C3.1.4.1(a)</t>
  </si>
  <si>
    <t>C3.1.4.2</t>
  </si>
  <si>
    <t>C3.1.4.3</t>
  </si>
  <si>
    <t>C3.1.4.4</t>
  </si>
  <si>
    <t>C3.1.5.2</t>
  </si>
  <si>
    <t>C3.1.7.2</t>
  </si>
  <si>
    <t>C3.1.8.2</t>
  </si>
  <si>
    <t>C3.1.9.1</t>
  </si>
  <si>
    <t>C3.1.11</t>
  </si>
  <si>
    <t>C3.1.13.1</t>
  </si>
  <si>
    <t>C3.1.13.3</t>
  </si>
  <si>
    <t>C3.1.14.1</t>
  </si>
  <si>
    <t>C3.1.16</t>
  </si>
  <si>
    <t>C3.1.18</t>
  </si>
  <si>
    <t>C3.1.19</t>
  </si>
  <si>
    <t>C3.1.20</t>
  </si>
  <si>
    <t>C3.2.1.2</t>
  </si>
  <si>
    <t>C3.2.2.1</t>
  </si>
  <si>
    <t>C3.2.2.2(a)</t>
  </si>
  <si>
    <t>C3.2.2.2(b)</t>
  </si>
  <si>
    <t>C3.2.3.2 (i)</t>
  </si>
  <si>
    <t>C3.2.3.2 (ii)</t>
  </si>
  <si>
    <t>C3.2.3.2 (iii)</t>
  </si>
  <si>
    <t>C3.2.3.2 (iv)</t>
  </si>
  <si>
    <t>C3.2.3.5</t>
  </si>
  <si>
    <t>C3.2.6</t>
  </si>
  <si>
    <t>C3.2.7.2</t>
  </si>
  <si>
    <t>C3.2.7.3</t>
  </si>
  <si>
    <t>C3.2.7.5</t>
  </si>
  <si>
    <t>C3.2.7.6</t>
  </si>
  <si>
    <t>C3.2.10.2</t>
  </si>
  <si>
    <t>C3.2.10.3</t>
  </si>
  <si>
    <t>C3.2.15.4</t>
  </si>
  <si>
    <t>C3.2.16.3</t>
  </si>
  <si>
    <t>C3.2.17</t>
  </si>
  <si>
    <t>C3.2.18</t>
  </si>
  <si>
    <t>C3.2.19.8 (a)</t>
  </si>
  <si>
    <t>C3.2.19.8 (b)</t>
  </si>
  <si>
    <t>C3.2.19.8 (c )</t>
  </si>
  <si>
    <t>C3.2.19.8 (d)</t>
  </si>
  <si>
    <t>C3.2.19.8 (e )</t>
  </si>
  <si>
    <t>C3.2.19.8 (f)</t>
  </si>
  <si>
    <t>C3.2.19.8 (g)</t>
  </si>
  <si>
    <t>C3.2.19.8 (h)</t>
  </si>
  <si>
    <t>C3.2.22 (i)</t>
  </si>
  <si>
    <t>C3.2.22 (ii)</t>
  </si>
  <si>
    <t>C3.2.23 (i)</t>
  </si>
  <si>
    <t>C3.2.23 (ii)</t>
  </si>
  <si>
    <t>C3.2.24.1 (a)</t>
  </si>
  <si>
    <t>C3.2.24.1 (b)</t>
  </si>
  <si>
    <t>C3.2.24.1 (c )</t>
  </si>
  <si>
    <t>C3.2.24.2 (a)</t>
  </si>
  <si>
    <t>C3.2.24.2 (b)</t>
  </si>
  <si>
    <t>C3.2.24.2 (c )</t>
  </si>
  <si>
    <t>C3.3.1.1 (a)</t>
  </si>
  <si>
    <t>C3.3.1.1 (b)</t>
  </si>
  <si>
    <t>C3.3.1.1 (c )</t>
  </si>
  <si>
    <t>C3.3.2.1 (a)</t>
  </si>
  <si>
    <t>C3.3.2.1 (b)</t>
  </si>
  <si>
    <t>C3.3.2.1 (c )</t>
  </si>
  <si>
    <t>C3.3.2.1 (d)</t>
  </si>
  <si>
    <t>C3.3.2.1 (e )</t>
  </si>
  <si>
    <t>C3.3.2.1 (f)</t>
  </si>
  <si>
    <t>C3.3.2.1 (g) (i)</t>
  </si>
  <si>
    <t>C3.3.2.1 (g) (ii)</t>
  </si>
  <si>
    <t>C3.3.2.1 (g) (iii)</t>
  </si>
  <si>
    <t>C3.3.2.1 (g) (iv)</t>
  </si>
  <si>
    <t>C3.3.2.1 (g) (v)</t>
  </si>
  <si>
    <t>C3.3.2.1 (g) (vi)</t>
  </si>
  <si>
    <t>C3.3.3.1</t>
  </si>
  <si>
    <t>C3.3.3.2</t>
  </si>
  <si>
    <t>C3.3.3.3</t>
  </si>
  <si>
    <t>C3.3.4</t>
  </si>
  <si>
    <t>C3.3.7.1</t>
  </si>
  <si>
    <t>C3.3.7.2</t>
  </si>
  <si>
    <t>C3.3.8.1</t>
  </si>
  <si>
    <t>C3.3.8.2</t>
  </si>
  <si>
    <t>C3.3.9.2</t>
  </si>
  <si>
    <t>C3.3.9.3</t>
  </si>
  <si>
    <t>C3.3.14</t>
  </si>
  <si>
    <t>C3.3.16</t>
  </si>
  <si>
    <t>C4.3.1.1</t>
  </si>
  <si>
    <t>C4.3.1.2</t>
  </si>
  <si>
    <t>C4.3.2.1</t>
  </si>
  <si>
    <t>C4.3.2.2</t>
  </si>
  <si>
    <t>C4.3.3</t>
  </si>
  <si>
    <t>C4.3.4.1(a)</t>
  </si>
  <si>
    <t>C4.3.4.1(b)</t>
  </si>
  <si>
    <t>C4.3.4.2(a)</t>
  </si>
  <si>
    <t>C4.3.4.2(b)</t>
  </si>
  <si>
    <t>C4.3.4.3(a)</t>
  </si>
  <si>
    <t>C4.3.4.3(b)</t>
  </si>
  <si>
    <t>C4.3.4.4(a)</t>
  </si>
  <si>
    <t>C4.3.4.4(b)</t>
  </si>
  <si>
    <t>C4.3.5.1</t>
  </si>
  <si>
    <t>PSC4.3.5.1(i)</t>
  </si>
  <si>
    <t>C4.3.5.2</t>
  </si>
  <si>
    <t>PSC4.3.5.1(ii)</t>
  </si>
  <si>
    <t>PSC4.3.5.3 (i)</t>
  </si>
  <si>
    <t>PSC4.3.5.3 (ii)</t>
  </si>
  <si>
    <t>C4.3.7.1</t>
  </si>
  <si>
    <t>C4.3.7.2</t>
  </si>
  <si>
    <t>C4.3.7.3</t>
  </si>
  <si>
    <t>C4.3.8.1</t>
  </si>
  <si>
    <t>C4.3.8.2</t>
  </si>
  <si>
    <t>C4.3.8.3</t>
  </si>
  <si>
    <t>C4.3.9.1</t>
  </si>
  <si>
    <t>C4.3.9.2</t>
  </si>
  <si>
    <t>C4.3.9.3</t>
  </si>
  <si>
    <t>C4.3.9.4</t>
  </si>
  <si>
    <t>C4.3.10.1</t>
  </si>
  <si>
    <t>C4.3.10.2</t>
  </si>
  <si>
    <t>C4.3.10.3</t>
  </si>
  <si>
    <t>C4.3.10.4</t>
  </si>
  <si>
    <t>C4.3.11</t>
  </si>
  <si>
    <t>C4.3.12.1(a)</t>
  </si>
  <si>
    <t>C4.3.12.1(b)</t>
  </si>
  <si>
    <t>C4.3.12.2(a)</t>
  </si>
  <si>
    <t>C4.3.12.2(b)</t>
  </si>
  <si>
    <t>C4.3.12.3(a)</t>
  </si>
  <si>
    <t>C4.3.12.3(b)</t>
  </si>
  <si>
    <t>C4.3.14.1(a)(i)</t>
  </si>
  <si>
    <t>C4.3.14.1(a)(ii)</t>
  </si>
  <si>
    <t>C4.3.14.1(a)(iii)</t>
  </si>
  <si>
    <t>C4.3.14.1(b)</t>
  </si>
  <si>
    <t>C4.3.14.2(a)(i)</t>
  </si>
  <si>
    <t>C4.3.14.2(a)(ii)</t>
  </si>
  <si>
    <t>C4.3.14.2(a)(iii)</t>
  </si>
  <si>
    <t>C4.3.14.2(b)</t>
  </si>
  <si>
    <t>C4.3.15.2</t>
  </si>
  <si>
    <t>C4.3.15.3</t>
  </si>
  <si>
    <t>C4.3.15.4</t>
  </si>
  <si>
    <t>C4.3.17.1</t>
  </si>
  <si>
    <t>C4.3.17.2</t>
  </si>
  <si>
    <t>C4.3.17.3</t>
  </si>
  <si>
    <t>C4.3.17.4</t>
  </si>
  <si>
    <t>C4.3.18.1</t>
  </si>
  <si>
    <t>C4.3.18.2</t>
  </si>
  <si>
    <t>C4.3.18.3</t>
  </si>
  <si>
    <t>C4.3.18.4</t>
  </si>
  <si>
    <t>C4.4.2.1(b)</t>
  </si>
  <si>
    <t>C4.4.2.1(c )</t>
  </si>
  <si>
    <t>C4.4.2.1(d)</t>
  </si>
  <si>
    <t>C4.4.2.1(e )</t>
  </si>
  <si>
    <t>C4.4.2.5(a)</t>
  </si>
  <si>
    <t>C4.4.2.5(b)</t>
  </si>
  <si>
    <t>C4.4.2.6</t>
  </si>
  <si>
    <t>C4.4.4.1</t>
  </si>
  <si>
    <t>C4.4.4.2</t>
  </si>
  <si>
    <t>C4.4.5.1</t>
  </si>
  <si>
    <t>C4.4.5.2</t>
  </si>
  <si>
    <t>C4.4.6 (a)</t>
  </si>
  <si>
    <t>C4.4.6 (b)</t>
  </si>
  <si>
    <t>C4.4.7.1</t>
  </si>
  <si>
    <t>C4.4.7.2</t>
  </si>
  <si>
    <t>C5.3.1</t>
  </si>
  <si>
    <t>C5.3.2.1(i)(i)</t>
  </si>
  <si>
    <t>C5.3.2.1(i) (ii)</t>
  </si>
  <si>
    <t>C5.3.2.1(j) (i)</t>
  </si>
  <si>
    <t>C5.3.2.1(j) (ii)</t>
  </si>
  <si>
    <t>C5.3.2.1(k) (i)</t>
  </si>
  <si>
    <t>C5.3.2.1(k) (ii)</t>
  </si>
  <si>
    <t>C5.3.2.1(l) (i)</t>
  </si>
  <si>
    <t>C5.3.2.1(l) (ii)</t>
  </si>
  <si>
    <t>C5.3.2.1(n) (i)</t>
  </si>
  <si>
    <t>C5.3.2.1(n) (ii)</t>
  </si>
  <si>
    <t>C5.3.2.1(n) (iii)</t>
  </si>
  <si>
    <t>C5.3.2.1(n) (iv)</t>
  </si>
  <si>
    <t>C5.3.2.1(n) (v)</t>
  </si>
  <si>
    <t>C5.3.2.1(n) (vi)</t>
  </si>
  <si>
    <t>C5.3.2.1(n) (vii)</t>
  </si>
  <si>
    <t>C5.3.2.1(n) (viii)</t>
  </si>
  <si>
    <t>C5.3.2.1(o) (i)</t>
  </si>
  <si>
    <t>C5.3.2.1(o) (ii)</t>
  </si>
  <si>
    <t>C5.3.2.1(p) (i)</t>
  </si>
  <si>
    <t>C5.3.2.1(p) (ii)</t>
  </si>
  <si>
    <t>C5.3.2.1(q) (i)</t>
  </si>
  <si>
    <t>C5.3.2.1(q) (ii)</t>
  </si>
  <si>
    <t>C5.3.2.1 (r ) (i)</t>
  </si>
  <si>
    <t>C5.3.2.1 (r ) (ii)</t>
  </si>
  <si>
    <t>C5.3.2.1(s) (i)</t>
  </si>
  <si>
    <t>C5.3.2.1(s) (ii)</t>
  </si>
  <si>
    <t>C5.3.2.1(t) (i)</t>
  </si>
  <si>
    <t>C5.3.2.1(t) (ii)</t>
  </si>
  <si>
    <t>C5.3.2.1(u) (i)</t>
  </si>
  <si>
    <t>C5.3.2.1(u) (ii)</t>
  </si>
  <si>
    <t>C5.3.2.1(v) (i)</t>
  </si>
  <si>
    <t>C5.3.2.1(v) (ii)</t>
  </si>
  <si>
    <t>C5.3.2.1(w) (i)</t>
  </si>
  <si>
    <t>C5.3.2.1(w) (ii)</t>
  </si>
  <si>
    <t>C5.3.2.1(x) (i)</t>
  </si>
  <si>
    <t>C5.3.2.1(x) (ii)</t>
  </si>
  <si>
    <t>PSC12.3.20 (i)</t>
  </si>
  <si>
    <t>PSC12.3.20 (ii)</t>
  </si>
  <si>
    <t>PSC12.3.20 (iii)</t>
  </si>
  <si>
    <t>C5.3.8</t>
  </si>
  <si>
    <t>C5.3.9.1(a) (i)</t>
  </si>
  <si>
    <t>C5.3.9.1(a) (ii)</t>
  </si>
  <si>
    <t>C5.3.9.1(b) (i)</t>
  </si>
  <si>
    <t>C5.3.9.1(b) (ii)</t>
  </si>
  <si>
    <t>C5.3.9.1(c ) (i)</t>
  </si>
  <si>
    <t>C5.3.9.1(c ) (ii)</t>
  </si>
  <si>
    <t>C5.3.9.1(d) (i)</t>
  </si>
  <si>
    <t>C5.3.9.1(d) (ii)</t>
  </si>
  <si>
    <t>C5.3.10.1</t>
  </si>
  <si>
    <t>C5.3.10.2</t>
  </si>
  <si>
    <t>C5.3.10.3</t>
  </si>
  <si>
    <t>C5.3.11.1</t>
  </si>
  <si>
    <t>C5.3.11.2</t>
  </si>
  <si>
    <t>C5.3.11.3</t>
  </si>
  <si>
    <t>C5.4.7 (a)</t>
  </si>
  <si>
    <t>C5.4.7 (b)</t>
  </si>
  <si>
    <t>C5.4.7 (c )</t>
  </si>
  <si>
    <t>C5.4.7 (d)</t>
  </si>
  <si>
    <t>C5.4.7 (e )</t>
  </si>
  <si>
    <t>C5.4.7 (f)</t>
  </si>
  <si>
    <t>C5.4.7 (g)</t>
  </si>
  <si>
    <t>C5.4.7 (h)</t>
  </si>
  <si>
    <t>C5.4.7 (i)</t>
  </si>
  <si>
    <t>C5.4.8.1</t>
  </si>
  <si>
    <t>C5.4.8.2</t>
  </si>
  <si>
    <t>C5.4.8.3</t>
  </si>
  <si>
    <t>C5.4.9.1</t>
  </si>
  <si>
    <t>C5.4.10</t>
  </si>
  <si>
    <t>C5.4.11</t>
  </si>
  <si>
    <t>C5.4.13</t>
  </si>
  <si>
    <t>C5.4.14</t>
  </si>
  <si>
    <t>C5.4.15</t>
  </si>
  <si>
    <t>PSC5.4.18</t>
  </si>
  <si>
    <t>C5.5.1</t>
  </si>
  <si>
    <t>C5.5.2.1(a)</t>
  </si>
  <si>
    <t>C5.5.3</t>
  </si>
  <si>
    <t>C5.5.4</t>
  </si>
  <si>
    <t>C5.5.7</t>
  </si>
  <si>
    <t>C5.5.9</t>
  </si>
  <si>
    <t>C5.5.10.1</t>
  </si>
  <si>
    <t>C5.5.10.3</t>
  </si>
  <si>
    <t>C5.5.11</t>
  </si>
  <si>
    <t>C5.5.12</t>
  </si>
  <si>
    <t>C5.5.13</t>
  </si>
  <si>
    <t>C5.5.15.3 (a) (i)</t>
  </si>
  <si>
    <t>C5.5.15.3 (a) (ii)</t>
  </si>
  <si>
    <t>C5.5.15.3 (a) (iii)</t>
  </si>
  <si>
    <t>C5.5.15.3 (a) (iv)</t>
  </si>
  <si>
    <t>C5.5.16.3 (a) (i)</t>
  </si>
  <si>
    <t>C5.5.16.3 (a) (ii)</t>
  </si>
  <si>
    <t>C5.5.16.3 (a) (iii)</t>
  </si>
  <si>
    <t>C5.5.16.3 (a) (iv)</t>
  </si>
  <si>
    <t>C6.2.1.1 (i)</t>
  </si>
  <si>
    <t>C6.2.1.1 (ii)</t>
  </si>
  <si>
    <t>C6.2.2</t>
  </si>
  <si>
    <t>C6.2.3.1</t>
  </si>
  <si>
    <t>C6.2.3.2</t>
  </si>
  <si>
    <t>C6.2.4.1 (i)</t>
  </si>
  <si>
    <t>C6.2.4.1 (ii)</t>
  </si>
  <si>
    <t>C8.1.1.1</t>
  </si>
  <si>
    <t>C8.1.1.2</t>
  </si>
  <si>
    <t>C8.1.1.3</t>
  </si>
  <si>
    <t>C8.2.1.1(a)</t>
  </si>
  <si>
    <t>C8.2.1.1(b</t>
  </si>
  <si>
    <t>C8.2.1.2(a)</t>
  </si>
  <si>
    <t>C8.2.1.2(b)</t>
  </si>
  <si>
    <t>C8.2.1.3</t>
  </si>
  <si>
    <t>C8.5.1.1(a)</t>
  </si>
  <si>
    <t>C8.5.1.1(b)</t>
  </si>
  <si>
    <t>C8.5.1.2</t>
  </si>
  <si>
    <t>C8.5.1.4(a)</t>
  </si>
  <si>
    <t>C8.5.1.5</t>
  </si>
  <si>
    <t>C8.5.1.6</t>
  </si>
  <si>
    <t>C8.6.1.1</t>
  </si>
  <si>
    <t>C8.6.1.2</t>
  </si>
  <si>
    <t>C8.7.1.1</t>
  </si>
  <si>
    <t>C8.7.1.2</t>
  </si>
  <si>
    <t>C8.7.1.3</t>
  </si>
  <si>
    <t>C8.7.1.4</t>
  </si>
  <si>
    <t>C8.7.1.5</t>
  </si>
  <si>
    <t>C8.8.5.1</t>
  </si>
  <si>
    <t>C8.8.6.1</t>
  </si>
  <si>
    <t>C8.8.6.2</t>
  </si>
  <si>
    <t>C8.8.6.3(a)</t>
  </si>
  <si>
    <t>PSC8.8.7.1 (a)</t>
  </si>
  <si>
    <t>PSC8.8.7.1 (b)</t>
  </si>
  <si>
    <t>PSC8.8.7.1 (c )</t>
  </si>
  <si>
    <t>PSC8.8.7.2 (a)</t>
  </si>
  <si>
    <t>PSC8.8.7.2 (b)</t>
  </si>
  <si>
    <t>PSC8.8.7.2 (c )</t>
  </si>
  <si>
    <t>PSC8.8.7.3 (a)</t>
  </si>
  <si>
    <t>PSC8.8.7.3 (b)</t>
  </si>
  <si>
    <t>PSC8.8.7.3 (c )</t>
  </si>
  <si>
    <t>PSC8.8.7.4 (i)</t>
  </si>
  <si>
    <t>PSC8.8.7.4 (ii)</t>
  </si>
  <si>
    <t>PSC8.8.7.5 (a)</t>
  </si>
  <si>
    <t>PSC8.8.7.5 (b)</t>
  </si>
  <si>
    <t>C9.1.1.1(b)</t>
  </si>
  <si>
    <t>C9.1.1.1(c ) (i)</t>
  </si>
  <si>
    <t>C9.1.1.1(c ) (ii)</t>
  </si>
  <si>
    <t>C9.1.1.1(c ) (iii)</t>
  </si>
  <si>
    <t>C9.1.1.1(d) (i)</t>
  </si>
  <si>
    <t>C9.1.1.1(d) (ii)</t>
  </si>
  <si>
    <t>C9.1.1.1(d) (iii)</t>
  </si>
  <si>
    <t>C9.1.1.2 (a) (i)</t>
  </si>
  <si>
    <t>C9.1.1.2 (a) (ii)</t>
  </si>
  <si>
    <t>C9.1.1.2 (a) (iii)</t>
  </si>
  <si>
    <t>C9.1.1.2 (a) (iv)</t>
  </si>
  <si>
    <t>C9.1.1.2 (a) (v)</t>
  </si>
  <si>
    <t>C9.1.2.1 (b) (i)</t>
  </si>
  <si>
    <t>C9.1.2.1 (c ) (i)</t>
  </si>
  <si>
    <t>C9.1.2.1 (d ) (i)</t>
  </si>
  <si>
    <t>C9.1.2.1 (e) (i)</t>
  </si>
  <si>
    <t>C9.1.2.2</t>
  </si>
  <si>
    <t>C9.1.3.1</t>
  </si>
  <si>
    <t>C9.1.3.2</t>
  </si>
  <si>
    <t>C9.1.3.3</t>
  </si>
  <si>
    <t>C9.1.4.2 (b) (i)</t>
  </si>
  <si>
    <t>C9.1.4.2 (c ) (i)</t>
  </si>
  <si>
    <t>C9.1.4.2 (c ) (ii)</t>
  </si>
  <si>
    <t>C9.1.5.2 (b) (i)</t>
  </si>
  <si>
    <t>C9.1.5.2 (b) (ii)</t>
  </si>
  <si>
    <t>C9.1.5.2 (e) (i)</t>
  </si>
  <si>
    <t>C9.1.2.1 (e ) (ii)</t>
  </si>
  <si>
    <t>C9.1.5.2 (e) (iii)</t>
  </si>
  <si>
    <t>C9.1.5.2 (e) (iv)</t>
  </si>
  <si>
    <t>C9.1.5.2 (e) (v)</t>
  </si>
  <si>
    <t>C9.1.5.2 (e) (vi)</t>
  </si>
  <si>
    <t>C9.1.5.2 (e) (vii)</t>
  </si>
  <si>
    <t>C9.1.5.2 (e) (viii)</t>
  </si>
  <si>
    <t>C9.1.5.2 (h) (i)</t>
  </si>
  <si>
    <t>C9.1.6</t>
  </si>
  <si>
    <t>C9.1.7.2 (b) (i)</t>
  </si>
  <si>
    <t>C9.1.7.2 (b) (ii)</t>
  </si>
  <si>
    <t>C9.1.7.2 (c) (i)</t>
  </si>
  <si>
    <t>C9.1.7.2 (c) (ii)</t>
  </si>
  <si>
    <t>C9.1.7.2 (f) (i)</t>
  </si>
  <si>
    <t>C9.1.7.2 (f) (ii)</t>
  </si>
  <si>
    <t>C9.1.7.2 (f) (iii)</t>
  </si>
  <si>
    <t>C9.1.7.2 (f) (iv)</t>
  </si>
  <si>
    <t>C9.1.7.2 (g) (i)</t>
  </si>
  <si>
    <t>C9.1.7.2 (g) (ii)</t>
  </si>
  <si>
    <t>C9.1.7.2 (g) (iii)</t>
  </si>
  <si>
    <t>C9.1.7.2 (g) (iv)</t>
  </si>
  <si>
    <t>C9.1.7.2 (g) (v)</t>
  </si>
  <si>
    <t>C9.1.7.2 (g) (vi)</t>
  </si>
  <si>
    <t>C9.1.7.2 (g) (vii)</t>
  </si>
  <si>
    <t>C9.1.7.2 (g) (viii)</t>
  </si>
  <si>
    <t>C9.1.7.2 (h) (i)</t>
  </si>
  <si>
    <t>C9.1.7.2 (h) (ii)</t>
  </si>
  <si>
    <t>C9.1.7.2 (h) (iii)</t>
  </si>
  <si>
    <t>C9.1.8.2 (b) (i)</t>
  </si>
  <si>
    <t>C9.1.8.2 (b) (ii)</t>
  </si>
  <si>
    <t>C9.1.8.2 (b) (iii)</t>
  </si>
  <si>
    <t>C9.1.8.2 (b) (iv)</t>
  </si>
  <si>
    <t>C9.1.8.2 (c) (i)</t>
  </si>
  <si>
    <t>C9.1.8.2 (c) (ii)</t>
  </si>
  <si>
    <t>C9.1.8.2 (d) (i)</t>
  </si>
  <si>
    <t>C9.1.8.2 (d) (ii)</t>
  </si>
  <si>
    <t>C9.1.8.2 (d) (iii)</t>
  </si>
  <si>
    <t>C9.1.8.2 (d) (iv)</t>
  </si>
  <si>
    <t>C9.1.8.2 (d) (v)</t>
  </si>
  <si>
    <t>C9.1.8.2 (d) (vi)</t>
  </si>
  <si>
    <t>C9.1.10.1 (a)</t>
  </si>
  <si>
    <t>C9.1.10.1 (b)</t>
  </si>
  <si>
    <t>C9.1.10.1 (c )</t>
  </si>
  <si>
    <t>C9.1.10.1 (d)</t>
  </si>
  <si>
    <t>C9.1.10.2</t>
  </si>
  <si>
    <t>C9.1.10.3</t>
  </si>
  <si>
    <t>C9.1.10.5</t>
  </si>
  <si>
    <t>C9.1.10.6</t>
  </si>
  <si>
    <t>C9.1.11(b)</t>
  </si>
  <si>
    <t>C9.1.12 (a)</t>
  </si>
  <si>
    <t>C9.1.12 (b)</t>
  </si>
  <si>
    <t>C9.1.12 (c )</t>
  </si>
  <si>
    <t>C9.1.13.1</t>
  </si>
  <si>
    <t>C9.1.13.2</t>
  </si>
  <si>
    <t>C9.1.14.1</t>
  </si>
  <si>
    <t>C9.1.14.2</t>
  </si>
  <si>
    <t>C9.1.15.1</t>
  </si>
  <si>
    <t>C9.1.15.2</t>
  </si>
  <si>
    <t>C9.1.15.3</t>
  </si>
  <si>
    <t>C10.1.1.2</t>
  </si>
  <si>
    <t>C10.1.1.3</t>
  </si>
  <si>
    <t>C10.1.1.4</t>
  </si>
  <si>
    <t>C10.1.4.1</t>
  </si>
  <si>
    <t>C10.1.4.2</t>
  </si>
  <si>
    <t>C10.1.9.4</t>
  </si>
  <si>
    <t>C10.1.9.7</t>
  </si>
  <si>
    <t>C10.1.9.8</t>
  </si>
  <si>
    <t>C10.1.9.9</t>
  </si>
  <si>
    <t>C10.1.9.10</t>
  </si>
  <si>
    <t>C10.1.9.11</t>
  </si>
  <si>
    <t>C10.1.10.2</t>
  </si>
  <si>
    <t>C10.1.10.3</t>
  </si>
  <si>
    <t>C10.1.10.4</t>
  </si>
  <si>
    <t>C10.1.14.1</t>
  </si>
  <si>
    <t>C10.1.19.1</t>
  </si>
  <si>
    <t>C10.1.19.8</t>
  </si>
  <si>
    <t>C10.1.21.2</t>
  </si>
  <si>
    <t>C10.1.25</t>
  </si>
  <si>
    <t>C10.1.26</t>
  </si>
  <si>
    <t>C11.2.1.1(a)</t>
  </si>
  <si>
    <t>C11.2.1.1(b)</t>
  </si>
  <si>
    <t>C11.2.1.2</t>
  </si>
  <si>
    <t>C11.2.1.3</t>
  </si>
  <si>
    <t>C11.2.1.4</t>
  </si>
  <si>
    <t>C11.2.2</t>
  </si>
  <si>
    <t>C11.2.3.1 (a)</t>
  </si>
  <si>
    <t>C11.2.3.1 (b)</t>
  </si>
  <si>
    <t>C11.2.3.1 (c)</t>
  </si>
  <si>
    <t>C11.2.3.2 (a)</t>
  </si>
  <si>
    <t>C11.2.3.2 (b)</t>
  </si>
  <si>
    <t>C11.2.3.2 ©</t>
  </si>
  <si>
    <t>C11.2.3.3</t>
  </si>
  <si>
    <t>C11.2.3.4</t>
  </si>
  <si>
    <t>C11.2.4</t>
  </si>
  <si>
    <t>C11.4.1.1(c )</t>
  </si>
  <si>
    <t>C11.4.1.2(a)</t>
  </si>
  <si>
    <t>C11.4.1.2(b)</t>
  </si>
  <si>
    <t>C11.4.1.2(c )</t>
  </si>
  <si>
    <t>C11.4.1.2(d)</t>
  </si>
  <si>
    <t>C11.4.1.2(g)</t>
  </si>
  <si>
    <t>C11.4.4.1</t>
  </si>
  <si>
    <t>C11.4.4.2</t>
  </si>
  <si>
    <t>C11.4.6.1</t>
  </si>
  <si>
    <t>C11.4.6.2</t>
  </si>
  <si>
    <t>C11.4.7</t>
  </si>
  <si>
    <t>C11.4.8.1</t>
  </si>
  <si>
    <t>C11.4.9.1</t>
  </si>
  <si>
    <t>C11.4.9.2</t>
  </si>
  <si>
    <t>C11.4.9.3</t>
  </si>
  <si>
    <t>C11.4.10.1</t>
  </si>
  <si>
    <t>C11.4.10.2</t>
  </si>
  <si>
    <t>C11.4.10.3</t>
  </si>
  <si>
    <t>C11.4.10.4</t>
  </si>
  <si>
    <t>C11.4.10.5</t>
  </si>
  <si>
    <t>C11.4.10.6</t>
  </si>
  <si>
    <t>C11.4.11.1</t>
  </si>
  <si>
    <t>C11.4.11.2</t>
  </si>
  <si>
    <t>C11.4.11.3</t>
  </si>
  <si>
    <t>C11.4.11.4</t>
  </si>
  <si>
    <t>C11.4.11.5</t>
  </si>
  <si>
    <t>C11.4.11.6</t>
  </si>
  <si>
    <t>C11.4.11.7</t>
  </si>
  <si>
    <t>C11.4.12</t>
  </si>
  <si>
    <t>C11.4.13</t>
  </si>
  <si>
    <t>C11.4.14</t>
  </si>
  <si>
    <t>C11.4.15.1</t>
  </si>
  <si>
    <t>C11.4.15.2</t>
  </si>
  <si>
    <t>C11.4.15.3</t>
  </si>
  <si>
    <t>C11.6.1.3(a)</t>
  </si>
  <si>
    <t>C11.6.1.3(b)</t>
  </si>
  <si>
    <t>C11.6.1.3(c )</t>
  </si>
  <si>
    <t>C11.6.1.3(d)</t>
  </si>
  <si>
    <t>C11.6.1.4(a)</t>
  </si>
  <si>
    <t>C11.6.1.4(b)</t>
  </si>
  <si>
    <t>C11.6.1.4©</t>
  </si>
  <si>
    <t>C11.6.1.4(d)</t>
  </si>
  <si>
    <t>C11.6.1.6</t>
  </si>
  <si>
    <t>C11.6.1.7(a)</t>
  </si>
  <si>
    <t>C11.6.1.7(b)</t>
  </si>
  <si>
    <t>C11.6.1.7(c )</t>
  </si>
  <si>
    <t>C11.6.1.7(d )</t>
  </si>
  <si>
    <t>C11.6.8.1</t>
  </si>
  <si>
    <t>C11.6.8.2</t>
  </si>
  <si>
    <t>C11.6.8.3</t>
  </si>
  <si>
    <t>C11.6.1.9(a)</t>
  </si>
  <si>
    <t>C11.6.1.9(b)</t>
  </si>
  <si>
    <t>C11.6.1.9(c )</t>
  </si>
  <si>
    <t>C11.6.1.9(d )</t>
  </si>
  <si>
    <t>C11.6.1.11</t>
  </si>
  <si>
    <t>C11.6.2.1(b)</t>
  </si>
  <si>
    <t>C11.6.2.2(a)</t>
  </si>
  <si>
    <t>C11.6.3.2(a)</t>
  </si>
  <si>
    <t>C11.6.3.2(b)</t>
  </si>
  <si>
    <t>C11.6.5.1</t>
  </si>
  <si>
    <t>C11.6.5.2</t>
  </si>
  <si>
    <t>C11.6.5.3</t>
  </si>
  <si>
    <t>C11.6.5.4</t>
  </si>
  <si>
    <t>C11.6.5.5</t>
  </si>
  <si>
    <t>C11.6.7.1(a)</t>
  </si>
  <si>
    <t>C11.6.7.1(b)</t>
  </si>
  <si>
    <t>C11.6.10.1</t>
  </si>
  <si>
    <t>C11.6.10.2</t>
  </si>
  <si>
    <t>C11.7.2.1</t>
  </si>
  <si>
    <t>C11.7.2.2</t>
  </si>
  <si>
    <t>C11.7.2.3</t>
  </si>
  <si>
    <t>C11.7.2.4</t>
  </si>
  <si>
    <t>C11.7.2.5</t>
  </si>
  <si>
    <t>C11.7.2.6</t>
  </si>
  <si>
    <t>C11.7.2.7</t>
  </si>
  <si>
    <t>C11.7.3.1</t>
  </si>
  <si>
    <t>C11.7.5.1</t>
  </si>
  <si>
    <t>C11.7.5.2</t>
  </si>
  <si>
    <t>C11.7.5.3</t>
  </si>
  <si>
    <t>C11.7.5.4</t>
  </si>
  <si>
    <t>C11.7.5.5</t>
  </si>
  <si>
    <t>C11.7.7.1</t>
  </si>
  <si>
    <t>C11.7.8</t>
  </si>
  <si>
    <t>C11.7.9</t>
  </si>
  <si>
    <t>C11.7.10.1</t>
  </si>
  <si>
    <t>C11.7.10.2</t>
  </si>
  <si>
    <t>C11.7.11</t>
  </si>
  <si>
    <t>C11.8.3.1</t>
  </si>
  <si>
    <t>C11.8.3.2</t>
  </si>
  <si>
    <t>C11.8.3.3(a)</t>
  </si>
  <si>
    <t>C11.8.3.3(b)</t>
  </si>
  <si>
    <t>C11.8.3.5(a)</t>
  </si>
  <si>
    <t>C11.8.3.5(b)</t>
  </si>
  <si>
    <t>C11.8.3.5(c )</t>
  </si>
  <si>
    <t>C11.8.3.5(d)</t>
  </si>
  <si>
    <t>C11.8.3.5 (e )</t>
  </si>
  <si>
    <t>C11.8.4.1</t>
  </si>
  <si>
    <t>C11.8.4.2(a)</t>
  </si>
  <si>
    <t>C11.8.4.2(b)</t>
  </si>
  <si>
    <t>C11.8.4.3(a)</t>
  </si>
  <si>
    <t>C11.8.4.3(b)</t>
  </si>
  <si>
    <t>C11.8.4.3(c )</t>
  </si>
  <si>
    <t>C11.8.4.5</t>
  </si>
  <si>
    <t>C11.8.5</t>
  </si>
  <si>
    <t>C11.8.10</t>
  </si>
  <si>
    <t>PSC15.1.1 (a)</t>
  </si>
  <si>
    <t>PSC15.1.1 (e )</t>
  </si>
  <si>
    <t>C20.1.2.2(a)</t>
  </si>
  <si>
    <t>C20.1.2.3</t>
  </si>
  <si>
    <t>Submission of a Scheme 2 Initial Programme</t>
  </si>
  <si>
    <t>Lump sum</t>
  </si>
  <si>
    <t>Submission of a Scheme 2 Full Programme</t>
  </si>
  <si>
    <t>Reviewing and updating a Scheme 2 programme every month</t>
  </si>
  <si>
    <t>Preparation and submission of all information and reports specified in the  Contract Documentation</t>
  </si>
  <si>
    <t>Stakeholder liaison</t>
  </si>
  <si>
    <t>Safety</t>
  </si>
  <si>
    <t>Implementation of health and safety plan</t>
  </si>
  <si>
    <t>Preventive and/or mitigation measures</t>
  </si>
  <si>
    <t>Handling cost, profit and all other charges in respect of item C1.2.6.2</t>
  </si>
  <si>
    <t>Dayworks</t>
  </si>
  <si>
    <t>Dayworks: Personnel: (b) Semi-skilled labourer</t>
  </si>
  <si>
    <t>Dayworks: Personnel: (c) Skilled labourer</t>
  </si>
  <si>
    <t>Dayworks: Personnel: (d) Gang leader</t>
  </si>
  <si>
    <t>Dayworks: Personnel: (e) Foreman</t>
  </si>
  <si>
    <t>(b) Contractor's handling costs, profit and all other charges in respect of item C1.2.8.4(a)</t>
  </si>
  <si>
    <t>Community Participation - (a) Cost for community Participation (PLC and CLO)</t>
  </si>
  <si>
    <t>Community Participation</t>
  </si>
  <si>
    <t>Community Participation - (b) Handling costs and profit in respect of sub-item PSC1.2.10(a) above</t>
  </si>
  <si>
    <t>Capturing of as-built data at the completion of the project (i) Surfacing works</t>
  </si>
  <si>
    <t>Capturing of as-built data at the completion of the project (ii) Recycling works</t>
  </si>
  <si>
    <t>Capturing of as-built data at the completion of the project (iii) Granular works</t>
  </si>
  <si>
    <t>Capturing of as-built data at the completion of the project (iv) Subgrade Improvement works</t>
  </si>
  <si>
    <t>Capturing of as-built data at the completion of the project (v) Ancillary works</t>
  </si>
  <si>
    <t>Provision of security on site to guard against any disruption of the works throughout the duration of the project, or part thereof.</t>
  </si>
  <si>
    <t>The Contractor's General Obligations</t>
  </si>
  <si>
    <t>Time-related obligations (a) Mobilisation period (upto access to site)</t>
  </si>
  <si>
    <t>Time-related obligations (b) Execution of the works - (i) Surfacing works</t>
  </si>
  <si>
    <t>Time-related obligations (b) Execution of the works - (ii) Recycling works</t>
  </si>
  <si>
    <t>Time-related obligations (b) Execution of the works - (iii) Granular works</t>
  </si>
  <si>
    <t>Time-related obligations (b) Execution of the works - (iv) Subgrade Improvement works</t>
  </si>
  <si>
    <t>Time-related obligations (b) Execution of the works - (v) Ancillary works</t>
  </si>
  <si>
    <t>Suspension cost (a) De-establishment</t>
  </si>
  <si>
    <t>Suspension cost (b) Re-establishment</t>
  </si>
  <si>
    <t>Suspension cost (d) Engineers cost</t>
  </si>
  <si>
    <t>Contract sign boards</t>
  </si>
  <si>
    <t>Accommodation of pedestrian and non-motorised traffic</t>
  </si>
  <si>
    <t>Accommodation of vehicular traffic (a) Category A : Major Arterials or Freeways</t>
  </si>
  <si>
    <t>Accommodation of vehicular traffic</t>
  </si>
  <si>
    <t>Accommodation of vehicular traffic (a) Category A : Major Arterials or Freeways   (i) Extra-over for Night Work</t>
  </si>
  <si>
    <t>Accommodation of vehicular traffic (b) Category B : Urban Arterials, Major Bus Routes, CBD and Industrial Roads</t>
  </si>
  <si>
    <t>Accommodation of vehicular traffic (b) Category B : Urban Arterials, Major Bus Routes, CBD and Industrial Roads   (i) Extra-over for Night Work</t>
  </si>
  <si>
    <t>Liaison with traffic authorities</t>
  </si>
  <si>
    <t>sum</t>
  </si>
  <si>
    <t>Delineators including mounting bases and ballast: Double sided, reversible left or right (1000 mmx250 mm, TW401 and TW402, Class III)</t>
  </si>
  <si>
    <t>Traffic cones, minimum height 750 mm</t>
  </si>
  <si>
    <t>Flagmen</t>
  </si>
  <si>
    <t>man-day</t>
  </si>
  <si>
    <t>m</t>
  </si>
  <si>
    <t>(b) 50 mm high x 500 m wide asphalt rumble strips</t>
  </si>
  <si>
    <t>Traffic safety officer</t>
  </si>
  <si>
    <t>Traffic safety vehicle</t>
  </si>
  <si>
    <t>Provision of safety equipment for visitors</t>
  </si>
  <si>
    <t>Provision of hard hats for visitors</t>
  </si>
  <si>
    <t>Additional traffic accommodation facilities ordered by the Engineer</t>
  </si>
  <si>
    <t>Handling cost, profit and all other charges in respect of item C1.5.12.1</t>
  </si>
  <si>
    <t>(a) Fixed penalty per occurrence - R5000 per day</t>
  </si>
  <si>
    <t>RateOnly</t>
  </si>
  <si>
    <t>Penalty Events</t>
  </si>
  <si>
    <t>(b) Time related penalty per occurrence - R500 per day</t>
  </si>
  <si>
    <t>Loading by hand only from stockpile or heaps when labour enhancement work is specified or it is not possible to use machines</t>
  </si>
  <si>
    <t>Loading</t>
  </si>
  <si>
    <t>Hauling</t>
  </si>
  <si>
    <t>Hauling material to spoil and off-loading it at a designated spoil area:
(a) Cleared and grubbed material (organic matter and all other unsuitable or waste material)</t>
  </si>
  <si>
    <t>Hauling material to spoil and off-loading it at a designated spoil area: (c) Boulders and hard material</t>
  </si>
  <si>
    <t>Location, identification, protection and relocation of existing services:
Contractor’s obligation</t>
  </si>
  <si>
    <t>Location, identification, protection and relocation of existing services</t>
  </si>
  <si>
    <t>Permanent services relocation or protection work by others</t>
  </si>
  <si>
    <t>Handling costs and profit in respect of item C2.1.1.2 above</t>
  </si>
  <si>
    <t>Permanent services relocation or protection work by the Contractor</t>
  </si>
  <si>
    <t>ProvSum</t>
  </si>
  <si>
    <t>Existing services location, detection and verification:
Using specialist detection services (ground penetrating radar, radio detection etc.)</t>
  </si>
  <si>
    <t>Existing services location, detection and verification</t>
  </si>
  <si>
    <t>Handling costs and profit in respect of item C2.1.2.1 above</t>
  </si>
  <si>
    <t>Survey to verify existing service positions</t>
  </si>
  <si>
    <t>Handling costs and profit in respect of item C2.1.2.3 above</t>
  </si>
  <si>
    <t>Using hand excavation to locate, expose and verify services</t>
  </si>
  <si>
    <t>Obtaining construction or work permits</t>
  </si>
  <si>
    <t>Provision of record drawings and applicable data</t>
  </si>
  <si>
    <t>Trench excavation (in soft material):
Trenches up to 1,0 m wide, (a) Up to 1,0 m deep</t>
  </si>
  <si>
    <t>Trench excavation (in soft material)</t>
  </si>
  <si>
    <t>Trench excavation (in soft material):
Trenches up to 1,0 m wide, (b) Over 1,0 m and up to 2,0 m deep</t>
  </si>
  <si>
    <t>Trench excavation (in soft material): 
Trenches over 1,0 m and up to 2,0 m wide:
(a) Up to 1,0 m deep</t>
  </si>
  <si>
    <t>Trench excavation (in soft material):
(b) Over 1,0 m and up to 2,0 m deep</t>
  </si>
  <si>
    <t>Extra over items C2.1.6, C2.1.8 and C2.1.16 for excavating in:
Hard material irrespective of depth</t>
  </si>
  <si>
    <t>Excavations outside the normal trench profile</t>
  </si>
  <si>
    <t>Trench excavation using labour enhanced construction methods:
Trenches up to 1,0 m wide (in soft material)
(a) Up to 1,0 m deep</t>
  </si>
  <si>
    <t>Trench excavation using labour enhanced construction methods</t>
  </si>
  <si>
    <t>Trench excavation using labour enhanced construction methods: Trenches up to 1,0 m wide (in intermediate material):
(a) Up to 1,0 m deep</t>
  </si>
  <si>
    <t>Backfilling of trenches:
Backfill compacted to 93 % (100 % for sand) of MDD (areas subject to traffic loads) using material:
(a) From the excavated trench material</t>
  </si>
  <si>
    <t>Backfilling of trenches</t>
  </si>
  <si>
    <t>Subsurface drains in trench bottoms (drawing no.: 38575)</t>
  </si>
  <si>
    <t>Removal and disposal of spoil material from trench excavations:
To spoil sites provided by the Employer as indicated in the Contract Documentation or as instructed by the Engineer</t>
  </si>
  <si>
    <t>Dealing with surface water</t>
  </si>
  <si>
    <t>Dealing with water during services work</t>
  </si>
  <si>
    <t>Dealing with subsurface water</t>
  </si>
  <si>
    <t>Supply, lay and prove ducts : for U-PVC Class 6, 110mm diameter (OD) complete with couplings</t>
  </si>
  <si>
    <t>Supply, lay and prove ducts</t>
  </si>
  <si>
    <t>Supply, lay and prove ducts : for U-PVC Class 6, 160mm diameter (OD) complete with couplings</t>
  </si>
  <si>
    <t>Bedding for ducts compacted to 90 % of MDD (100 % for sand) using material: 
Selected from the excavated trench material</t>
  </si>
  <si>
    <t>Bedding for ducts compacted to 90 % of MDD (100 % for sand) using material:</t>
  </si>
  <si>
    <t>Concrete for bedding and encasement of ducts:
Concrete bedding (C16/20-20)</t>
  </si>
  <si>
    <t>Concrete for bedding and encasement of ducts</t>
  </si>
  <si>
    <t>Concrete encasement of ducts (C16/20-20)</t>
  </si>
  <si>
    <t>Duct markers</t>
  </si>
  <si>
    <t>Duct accessories (markers, marking, draw wires and end caps etc.)</t>
  </si>
  <si>
    <t>Draw wires (2.5mm galvanised wire)</t>
  </si>
  <si>
    <t>End caps or plugs (cement and sand plug or suitable wood stopper)</t>
  </si>
  <si>
    <t>Manholes (drawing reference no.: 38581/9, depth range 0-1200mm)</t>
  </si>
  <si>
    <t>Handholes, manholes and access chambers for ducts</t>
  </si>
  <si>
    <t>Brick Headwall to Ducts (depth range 0-1200mm, drawing reference 38581)</t>
  </si>
  <si>
    <t>Covers and frames for duct handholes, manholes and access chambers:(as per eThekwini Standard Details - concrete manhole cover including frame)</t>
  </si>
  <si>
    <t>Covers and frames for duct handholes, manholes and access chambers (as per Ethekweni Standard Details)</t>
  </si>
  <si>
    <t>Raising or lowering of various drainage or service structures: (a) Existing manhole with concrete cover and frame in paved areas: (0 mm to 50 mm)</t>
  </si>
  <si>
    <t>Raising or lowering of various drainage or service structures</t>
  </si>
  <si>
    <t>Raising or lowering of various drainage or service structures: (i) Extra over item PSC2.2.10(a) for manhole fitted with concrete cover (50mm to 130 mm)</t>
  </si>
  <si>
    <t>Raising or lowering of various drainage or service structures: (b) Existing manhole with cast-iron cover and frame in paved areas: (0 mm to 50 mm)</t>
  </si>
  <si>
    <t>Raising or lowering of various drainage or service structures: (i) Extra over item PSC2.2.10(b) for supply of new heavy duty cast iron covers and frames</t>
  </si>
  <si>
    <t>Raising or lowering of various drainage or service structures: (ii) Extra over item PSC2.2.10(b) for manhole fitted with cast-iron cover (50 mm to 130 mm)</t>
  </si>
  <si>
    <t>Raising or lowering of various drainage or service structures: (c) Existing chamber with cast-iron water valve cover in paved areas (0 mm to 50 mm)</t>
  </si>
  <si>
    <t>Raising or lowering of various drainage or service structures: (i) Extra over item PSC2.2.10( c) for cast-iron water valve cover: (50 mm to 130 mm)</t>
  </si>
  <si>
    <t>Raising or lowering of various drainage or service structures: (d) Existing cast-iron T.S.M. cover in paved areas: (0 mm to 50 mm)</t>
  </si>
  <si>
    <t>Raising or lowering of various drainage or service structures: (i) Extra over item PSC2.2.10( d) for cast-iron water valve cover: (50 mm to 130 mm)</t>
  </si>
  <si>
    <t>Raising or lowering of various drainage or service structures: (e) Existing stormwater Type S1 inlets (depths between 0 mm to 130 mm)</t>
  </si>
  <si>
    <t>Raising or lowering of various drainage or service structures: (f) Existing stormwater Type S2 inlets (depth between 0 mm to 130 mm)</t>
  </si>
  <si>
    <t>Raising or lowering of various drainage or service structures: (g) Existing stormwater Type D3 inlets (depths between 0 mm to 130 mm)</t>
  </si>
  <si>
    <t>Raising or lowering of various drainage or service structures: (h) Existing stormwater Type S1 inlets (depths between 0 mm to 250 mm)</t>
  </si>
  <si>
    <t>Raising or lowering of various drainage or service structures: (j) Existing stormwater Type S2 inlets (depths between 0 mm to 250 mm)</t>
  </si>
  <si>
    <t>Raising or lowering of various drainage or service structures: (k) Existing stormwater Type D3 inlets (depths between 0 mm to 250 mm)</t>
  </si>
  <si>
    <t>Raising or lowering of various drainage or service structures: (l) Existing stormwater Type S1 inlets (depths between 0 mm to 500 mm)</t>
  </si>
  <si>
    <t>Raising or lowering of various drainage or service structures: (m) Existing stormwater Type S2 inlets (depths between 0 mm to 500 mm)</t>
  </si>
  <si>
    <t>Raising or lowering of various drainage or service structures: (n) Existing stormwater Type D3 inlets (depths between 0 mm to 500 mm)</t>
  </si>
  <si>
    <t xml:space="preserve"> Excavation for open drains: Excavating all material situated within the following depth ranges below the surface level
using conventional methods:
(a) 0 m to 1,5 m</t>
  </si>
  <si>
    <t>Excavation for open drains:</t>
  </si>
  <si>
    <t>Excavating soft material situated 0 m to 1,5 m below the surface level using labour enhanced construction methods</t>
  </si>
  <si>
    <t>Excavating intermediate material situated 0 m to 1,5 m belo w the surface level using labour enhanced construction methods</t>
  </si>
  <si>
    <t>Clearing, shaping and disposal of accumulated sediment in existing unlined open drains: Using labour enhanced construction methods</t>
  </si>
  <si>
    <t>Excavation, clearing and disposal of accumulated sediment in existing lined drains and drainage systems: 
Using labour enhanced construction methods:
(a) Manholes and inlet and outlet structures</t>
  </si>
  <si>
    <t>Excavation, clearing and disposal of accumulated sediment in existing lined drains and drainage systems</t>
  </si>
  <si>
    <t>Excavation, clearing and disposal of accumulated sediment in existing lined drains and drainage systems: 
Using labour enhanced construction methods:
(c) Concrete or other lined side drains</t>
  </si>
  <si>
    <t>Excavation and disposal of material for subsoil drainage systems: in all material situated within the following depth ranges below the surface:
(a) 0 m to 1,5 m</t>
  </si>
  <si>
    <t>Excavation and disposal of material for subsoil drainage systems:</t>
  </si>
  <si>
    <t>Excavating soft material situated within 0 m to 1,5 m below the surface level using labour enhanced construction methods</t>
  </si>
  <si>
    <t>Excavating intermediate material situated within 0 m to 1,5 m below the surface level using labour enhanced construction methods</t>
  </si>
  <si>
    <t>Extra over sub-item C3.1.4.1 for excavation in hard and boulder material, irrespective of depth</t>
  </si>
  <si>
    <t>Impermeable backfilling to subsoil drainage systems:
G5 material obtained from commercial sources</t>
  </si>
  <si>
    <t>Natural permeable material in subsoil drainage systems (approved crushed stone): Crushed stone obtained from commercial sources - coarse grade (20mm nominal size)</t>
  </si>
  <si>
    <t>Natural permeable material in subsoil drainage systems (approved natural sand): Natural sand from commercial sources - Fine sand (0,2 mm nominal maximum particle size)</t>
  </si>
  <si>
    <t>Pipes in subsoil drainage systems: U-PVC pipes and fittings, normal duty, complete with couplings (150 mm ID, perforated or slotted)</t>
  </si>
  <si>
    <t>Geotextiles  - Synthetic fibre filter fabric with 200mm overlap, grade 2 or similar approved</t>
  </si>
  <si>
    <t>Concrete outlet structures, manhole boxes, junction boxes and cleaning eyes for subsoil drainage systems: Outlet structures.</t>
  </si>
  <si>
    <t>Concrete outlet structures, manhole boxes, junction boxes and cleaning eyes for subsoil drainage systems:</t>
  </si>
  <si>
    <t>Concrete outlet structures, manhole boxes, junction boxes and cleaning eyes for subsoil drainage systems: Cleaning eyes</t>
  </si>
  <si>
    <t>Concrete caps for subsoil drain pipes</t>
  </si>
  <si>
    <t>Loading and hauling of material in excess of 1,0 km</t>
  </si>
  <si>
    <t>Exposing of existing subsoil drains</t>
  </si>
  <si>
    <t>Breaking into existing drainage structures and install subsoil drain pipe</t>
  </si>
  <si>
    <t>Excavating soft material 0 m to 1,5 m below the surface level using labour enhanced construction methods, or instructed by hand under Clause A3.2.7.2d):</t>
  </si>
  <si>
    <t>Excavation for culvert structures:</t>
  </si>
  <si>
    <t>Backfilling: Using the excavated material</t>
  </si>
  <si>
    <t>Backfilling: Using imported selected material:
(a) From commercial sources (G7 material)</t>
  </si>
  <si>
    <t>Backfilling</t>
  </si>
  <si>
    <t>Backfilling: Using imported selected material:
(b) From sources on site (G7 material)</t>
  </si>
  <si>
    <t>Concrete pipe culverts: On Class B bedding (i) (450mm diameter, class 50D)</t>
  </si>
  <si>
    <t>Concrete pipe culverts:</t>
  </si>
  <si>
    <t>Concrete pipe culverts: On Class B bedding (i) (600mm diameter, class 50D)</t>
  </si>
  <si>
    <t>Concrete pipe culverts: On Class B bedding (i) (450mm diameter, class 100D)</t>
  </si>
  <si>
    <t>Concrete pipe culverts: On Class B bedding (i) (600mm diameter, class 100D)</t>
  </si>
  <si>
    <t>Provision of skew ends of pipe culvert (600mm diameter)</t>
  </si>
  <si>
    <t>Extra over items C3.2.3, C3.2.4 and C3.2.5 for constructing inclined culverts</t>
  </si>
  <si>
    <t>Cast in situ concrete and formwork: In complete in situ floor slabs for rectangular culverts, manholes and catchpits including formwork, joints and Class U2 surface finish (30MPa/19mm) (installed at a standard depth of 1,0 m)</t>
  </si>
  <si>
    <t>Cast in situ concrete and formwork:</t>
  </si>
  <si>
    <t>Cast in situ concrete and formwork: In walls, excluding formwork but including Class U2 surface finish (30 Mpa/19mm)</t>
  </si>
  <si>
    <t>Cast in situ concrete and formwork: In inlet and outlet structures including kerbs, chutes and downpipes, skewed ends, catchpits, manholes, thrust and anchor blocks, excluding formwork but including Class U2 surfacing finish (30 Mpa/19mm)</t>
  </si>
  <si>
    <t>Cast in situ concrete and formwork: Formwork of concrete under items C3.2.7.3 to 5 above (Class F2)</t>
  </si>
  <si>
    <t>Reinforcement: High-tensile steel bars</t>
  </si>
  <si>
    <t>t</t>
  </si>
  <si>
    <t>Reinforcement</t>
  </si>
  <si>
    <t>Welded steel fabric</t>
  </si>
  <si>
    <t>kg</t>
  </si>
  <si>
    <t>Extra over item C3.2.15.1 and C3.2.7.2 for variations in the depths of all types of concrete manholes with prefabricated, or in situ concrete or brickwork wall combinations deeper than 1,0 m designated for tendering purposes</t>
  </si>
  <si>
    <t>Brickwork (Engineering bricks): 345 mm thick</t>
  </si>
  <si>
    <t>Plaster</t>
  </si>
  <si>
    <t>Benching</t>
  </si>
  <si>
    <t>Accessories (as per eThekwini Standard details) - (a) Concrete Manhole cover including frame</t>
  </si>
  <si>
    <t>Accessories</t>
  </si>
  <si>
    <t>Accessories (as per eThekwini Standard details) - (b) Light Duty left/right hand splay</t>
  </si>
  <si>
    <t>Accessories (as per eThekwini Standard details) - (c) Heavy Duty left/right hand splay</t>
  </si>
  <si>
    <t>Accessories (as per eThekwini Standard details) - (d) Light Duty Inlet Slab including cover</t>
  </si>
  <si>
    <t>Accessories (as per eThekwini Standard details) - (e ) Heavy Duty Inlet Slab including cover</t>
  </si>
  <si>
    <t>Accessories (as per eThekwini Standard details) - (f) Light Duty Support Beam</t>
  </si>
  <si>
    <t>Accessories (as per eThekwini Standard details) - (g) Heavy Duty Support Beam</t>
  </si>
  <si>
    <t>Accessories (as per eThekwini Standard details) - (h) Light/Heavy Duty cover</t>
  </si>
  <si>
    <t>Cutting of concrete pipes (450mm diameter)</t>
  </si>
  <si>
    <t>Cutting of concrete pipes (600mm diameter)</t>
  </si>
  <si>
    <t>Breaking into existing drainage structures and building in pipes or culverts of the
following size (450mm diameter)</t>
  </si>
  <si>
    <t>Breaking into existing drainage structures and building in pipes or culverts of the following size (600mm diameter)</t>
  </si>
  <si>
    <t>Compaction of bedding for inlets, outlets, manholes and catchpits: Preparation and compaction of in situ bedding material to 90 % of MDD (100mm depth)</t>
  </si>
  <si>
    <t>Compaction of bedding for inlets, outlets, manholes and catchpits:</t>
  </si>
  <si>
    <t>Compaction of bedding for inlets, outlets, manholes and catchpits: Preparation and compaction of in situ bedding material to 90 % of MDD (150mm depth)</t>
  </si>
  <si>
    <t>Compaction of bedding for inlets, outlets, manholes and catchpits: Preparation and compaction of in situ bedding material to 90 % of MDD (200mm depth)</t>
  </si>
  <si>
    <t>Extra-over sub-item C3.2.24.1(a) for compaction to 93 % of MDD (100mm depth)</t>
  </si>
  <si>
    <t>Extra-over sub-item C3.2.24.1(b) for compaction to 93 % of MDD (150mm depth)</t>
  </si>
  <si>
    <t>Extra-over sub-item C3.2.24.1(c) for compaction to 93 % of MDD (200mm depth)</t>
  </si>
  <si>
    <t>Prefabricated kerbing on concrete bedding of class C16/20-20 cast in-situ. (a) Figure 4</t>
  </si>
  <si>
    <t>Concrete kerbing:</t>
  </si>
  <si>
    <t>Prefabricated kerbing on concrete bedding of class C16/20-20 cast in-situ. (b) Figure 6</t>
  </si>
  <si>
    <t>Prefabricated kerbing on concrete bedding of class C16/20-20 cast in-situ. (c) Figure 12</t>
  </si>
  <si>
    <t>Prefabricated kerbing-channeling on concrete bedding of class C16/20-20.  (a) Figure 4 and 150mm channel</t>
  </si>
  <si>
    <t>Concrete kerbing-channeling combination:</t>
  </si>
  <si>
    <t>Prefabricated kerbing-channeling on concrete bedding of class C16/20-20.  (b) Figure 4 and 300mm channel</t>
  </si>
  <si>
    <t>Prefabricated kerbing-channeling on concrete bedding of class C16/20-20.  (c) Figure 6 and 150mm channel</t>
  </si>
  <si>
    <t>Prefabricated kerbing-channeling on concrete bedding of class C16/20-20.  (d) Figure 6 and 300mm channel</t>
  </si>
  <si>
    <t>Prefabricated kerbing-channeling on concrete bedding of class C16/20-20.  (e) Figure 12 and 150mm channel</t>
  </si>
  <si>
    <t>Prefabricated kerbing-channeling on concrete bedding of class C16/20-20.  (f) Figure 12 and 300mm channel</t>
  </si>
  <si>
    <t>Concrete kerbing-channelling combination constructed to standard drawing detail no. 38577 (i) Type A: Barrier kerb and cast in-situ channel/fillet (Arterial Road)</t>
  </si>
  <si>
    <t>Concrete kerbing-channelling combination constructed to standard drawing detail no. 38577 (ii) Type B: Barrier kerb and cast in-situ channel/fillet</t>
  </si>
  <si>
    <t>Concrete kerbing-channelling combination constructed to standard drawing detail no. 38577 (iii) Type C: Mountable kerb and cast in-situ channel/fillet</t>
  </si>
  <si>
    <t>Concrete kerbing-channelling combination constructed to standard drawing detail no. 38577 (iv) Type D: Barrier kerb and cast in-situ channel/fillet (Minor Road)</t>
  </si>
  <si>
    <t>Concrete kerbing-channelling combination constructed to standard drawing detail no. 38577 (v) Type E: Semi-mountable kerb placed on road surface (Minor Road)</t>
  </si>
  <si>
    <t>Concrete kerbing-channelling combination constructed to standard drawing detail no. 38577 (vi) Type F: Mountable kerb with cast in-situ filet (Minor Road)</t>
  </si>
  <si>
    <t>Extra over items C3.3.1 and C3.3.2 for concrete kerbing or concrete kerbing and channeling on curves</t>
  </si>
  <si>
    <t>Extra over item C3.3.2 for drop kerbs at pedestrian crossings and driveways</t>
  </si>
  <si>
    <t>Cast in situ concrete chutes (measured by components): Concrete (class C25/30-20)</t>
  </si>
  <si>
    <t>Cast in situ concrete chutes (including Mitre chutes):</t>
  </si>
  <si>
    <t>Cast in situ concrete chutes (measured by components): Formwork (U2 surface finish)</t>
  </si>
  <si>
    <t>Linings for open drains: Cast in situ concrete lining (Class C25/30-20) for type F drain)</t>
  </si>
  <si>
    <t>Linings for open drains:</t>
  </si>
  <si>
    <t>Linings for open drains: ClassU2 surface finish to cast in situ concrete (for type F drain)</t>
  </si>
  <si>
    <t>Formwork to cast in situ concrete lining for open drains (Class F2 surface finish): To sides with formwork on both internal and external faces (each face measured)</t>
  </si>
  <si>
    <t>Formwork to cast in situ concrete lining for open drains (Class F2 surface finish):</t>
  </si>
  <si>
    <t>Formwork to cast in situ concrete lining for open drains (Class F2 surface finish): To ends of slabs</t>
  </si>
  <si>
    <t>Cutting bituminous surfacing and pavement layers for concrete kerbing, channeling or concrete-lined drains</t>
  </si>
  <si>
    <t>Demolition and removal of existing kerbs and/or channel (300mm wide)</t>
  </si>
  <si>
    <t>Additional material investigations: Cost of additional trial pits, sampling of asphalt and laboratory testing</t>
  </si>
  <si>
    <t>Additional material investigations</t>
  </si>
  <si>
    <t>Handling cost and profit in respect of item C4.3.1.1</t>
  </si>
  <si>
    <t>Cleaning the existing road surface: cost to clean the road surface</t>
  </si>
  <si>
    <t>Cleaning the existing road surface</t>
  </si>
  <si>
    <t>Handling costs and profit in respect of item C4.3.1.1</t>
  </si>
  <si>
    <t>Removal of bituminous seal surfacing (thickness not exceeding 30 mm)</t>
  </si>
  <si>
    <t>Saw-cutting existing materials within the following average depth ranges:
Asphalt:
(a) Up to 50 mm</t>
  </si>
  <si>
    <t>Saw-cutting existing materials within the following average depth ranges</t>
  </si>
  <si>
    <t>Saw-cutting existing materials within the following average depth ranges:Asphalt (b) Exceeding 50 mm and up to 100 mm</t>
  </si>
  <si>
    <t>Saw-cutting existing materials within the following average depth ranges:
Crushed stone and gravel material:
(a) Up to 100 mm</t>
  </si>
  <si>
    <t>Saw-cutting existing materials within the following average depth ranges:
Crushed stone and gravel material: (b) Exceeding 100 mm and up to 200 mm</t>
  </si>
  <si>
    <t>Saw-cutting existing materials within the following average depth ranges:
Cemented material:
(a) Up to 100 mm</t>
  </si>
  <si>
    <t>Saw-cutting existing materials within the following average depth ranges: (b) Exceeding 100 mm and up to 200 mm</t>
  </si>
  <si>
    <t>Saw-cutting existing materials within the following average depth ranges:
Concrete material:
(a) Up to 50 mm</t>
  </si>
  <si>
    <t>Saw-cutting existing materials within the following average depth ranges:
Concrete material (b) Exceeding 50 mm and up to 100 mm</t>
  </si>
  <si>
    <t>Providing small milling machine with a cutting width of 1,2 m or smaller</t>
  </si>
  <si>
    <t>Providing the milling machine on the site</t>
  </si>
  <si>
    <t>Moving the small milling machine with a cutting width of 1,2 m or smaller within the municipal boundary</t>
  </si>
  <si>
    <t>Providing large milling machine with a cutting width exceeding 1,2 m</t>
  </si>
  <si>
    <t>Moving the large milling machine with a cutting width of greater than 1,2 within the municipal boundary</t>
  </si>
  <si>
    <t>Providing of a Wirtgen KMA 240 recycler (or similar) on site</t>
  </si>
  <si>
    <t>Moving the Wirtgen KMA 240 recycler (or similar) within the municipal boundary</t>
  </si>
  <si>
    <t>Milling and removal of existing asphalt layers with an average milling depth (Employer takes ownership)</t>
  </si>
  <si>
    <t>Excavating material by milling: Crushed stone material</t>
  </si>
  <si>
    <t>Excavating material by milling</t>
  </si>
  <si>
    <t>Excavating material by milling: Cemented material</t>
  </si>
  <si>
    <t>Excavating material by milling: Natural gravel material</t>
  </si>
  <si>
    <t>Excavating material by using conventional road construction equipment: Asphalt material</t>
  </si>
  <si>
    <t>Excavating material by using conventional road construction equipment</t>
  </si>
  <si>
    <t>Excavating material by using conventional road construction equipment: Crushed stone and macadam materials</t>
  </si>
  <si>
    <t>Excavating material by using conventional road construction equipment: Cemented material</t>
  </si>
  <si>
    <t>Excavating material by using conventional road construction equipment: Natural gravel and sand materials</t>
  </si>
  <si>
    <t>Excavating material by using labour enhanced methods of construction: Asphalt material</t>
  </si>
  <si>
    <t>Excavating material by using labour enhanced methods of construction</t>
  </si>
  <si>
    <t>Excavating material by using labour enhanced methods of construction:Crushed stone and macadam materials</t>
  </si>
  <si>
    <t>Excavating material by using labour enhanced methods of construction: Cemented material</t>
  </si>
  <si>
    <t>Excavating material by using labour enhanced methods of construction: Natural gravel and sand materials</t>
  </si>
  <si>
    <t>Breaking down a stabilised layer by using conventional road construction equipment</t>
  </si>
  <si>
    <t>Removing of existing concrete material within the following average depth ranges by: The break-up method:
(a) Not exceeding 150 mm</t>
  </si>
  <si>
    <t>Removing of existing concrete material within the following average depth ranges by</t>
  </si>
  <si>
    <t>Removing of existing concrete material within the following average depth ranges by: The break-up method: (b) Exceeding 150 mm but not exceeding 250 mm</t>
  </si>
  <si>
    <t>Removing of existing concrete material within the following average depth ranges by: The break-up method using labour enhanced methods of construction:
(a) Not exceeding 75 mm</t>
  </si>
  <si>
    <t>Removing of existing concrete material within the following average depth ranges by: The break-up method using labour enhanced methods of construction: (b) Exceeding 75 mm but not exceeding 200 mm</t>
  </si>
  <si>
    <t>Removing of existing concrete material within the following average depth ranges by: The lift-out method:
(a) Not exceeding 150 mm</t>
  </si>
  <si>
    <t>Removing of existing concrete material within the following average depth ranges by: The lift-out method: (b) Exceeding 150 mm but not exceeding 250 mm</t>
  </si>
  <si>
    <t>Removing of existing road edging using construction equipment:
(a) Kerbing and edge beams:
(i) In situ concrete kerbing and edge beams</t>
  </si>
  <si>
    <t>Removing of existing road edging and services structures</t>
  </si>
  <si>
    <t>Removing of existing road edging using construction equipment:
(a) Kerbing and edge beams:
(ii) Precast concrete kerbing (figure 4/6/12)</t>
  </si>
  <si>
    <t>Removing of existing road edging using construction equipment:
(a) Kerbing and edge beams:
(iii) Precast concrete kerbing (figure 4/6/12) and situ concrete channel</t>
  </si>
  <si>
    <t>Removing of existing road edging using construction equipment:
(b) Kerb inlets</t>
  </si>
  <si>
    <t>Removing of existing road edging using labour enhanced methods of construction:
(a) Kerbing and edge beams:
(i) In situ concrete kerbing and edge beams</t>
  </si>
  <si>
    <t>Removing of existing road edging using labour enhanced methods of construction:
(b) Kerb inlets</t>
  </si>
  <si>
    <t>Stockpiling of road layer materials: Crushed stone material</t>
  </si>
  <si>
    <t>Stockpiling of road layer materials</t>
  </si>
  <si>
    <t>Stockpiling of road layer materials: Cemented material</t>
  </si>
  <si>
    <t>Stockpiling of road layer materials: Natural gravel material</t>
  </si>
  <si>
    <t>Excavate non-compliant or excess pavement layer material to spoil in sites designated by the Employer, material consisting of: Asphalt material</t>
  </si>
  <si>
    <t>Excavate non-compliant or excess pavement layer material to spoil in sites designated by the Employer, material consisting of</t>
  </si>
  <si>
    <t>Excavate non-compliant or excess pavement layer material to spoil in sites designated by the Employer, material consisting of: Crushed stone, macadam, gravel and sand material</t>
  </si>
  <si>
    <t>Excavate non-compliant or excess pavement layer material to spoil in sites designated by the Employer, material consisting of: Cemented material</t>
  </si>
  <si>
    <t>Excavate non-compliant or excess pavement layer material to spoil in sites designated by the Employer, material consisting of: Concrete material</t>
  </si>
  <si>
    <t>Excavate non-compliant or excess pavement layer material to spoil in sites designated by the Contractor, material consisting of: Asphalt material</t>
  </si>
  <si>
    <t>Excavate non-compliant or excess pavement layer material to spoil in sites designated by the Contractor, material consisting of</t>
  </si>
  <si>
    <t>Excavate non-compliant or excess pavement layer material to spoil in sites designated by the Contractor, material consisting of: Crushed stone, macadam, gravel and sand material</t>
  </si>
  <si>
    <t>Excavate non-compliant or excess pavement layer material to spoil in sites designated by the Contractor, material consisting of: Cemented material</t>
  </si>
  <si>
    <t>Excavate non-compliant or excess pavement layer material to spoil in sites designated by the Contractor, material consisting of: Concrete material</t>
  </si>
  <si>
    <t>Commercial materials identified by the Contractor from commercial suppliers:Pavement layer material: (b) Type G2 material</t>
  </si>
  <si>
    <t>Commercial materials identified by the Contractor from commercial suppliers:Pavement layer material: (c ) Type G3 material</t>
  </si>
  <si>
    <t>Commercial materials identified by the Contractor from commercial suppliers:Pavement layer material: (d) Type G4 material</t>
  </si>
  <si>
    <t>Commercial materials identified by the Contractor from commercial suppliers:Pavement layer material: (e ) Type G5 material</t>
  </si>
  <si>
    <t>Commercial materials identified by the Contractor from commercial suppliers:Fill material in the earthworks:
(a) Normal or coarse fill</t>
  </si>
  <si>
    <t>Commercial materials identified by the Contractor from commercial suppliers:Fill material in the earthworks:
(b) Rock fill</t>
  </si>
  <si>
    <t>Commercial materials identified by the Contractor from commercial suppliers:Pioneer material</t>
  </si>
  <si>
    <t>Cementitious stabilising agents: Cement</t>
  </si>
  <si>
    <t>Cementitious stabilising agents</t>
  </si>
  <si>
    <t>Cementitious stabilising agents: Road lime</t>
  </si>
  <si>
    <t>Bituminous stabilising agents: Penetration grade bitumen (grade 70/100)</t>
  </si>
  <si>
    <t>Bituminous stabilising agents</t>
  </si>
  <si>
    <t>Bituminous stabilising agents: Emulsion stable grade (anionic 60% nett bitumen)</t>
  </si>
  <si>
    <t>Fillers for bituminous stabilisation (Cement, CEM II B-L 32.5N)</t>
  </si>
  <si>
    <t>Fillers for bituminous stabilisation</t>
  </si>
  <si>
    <t>Fillers for bituminous stabilisation (Hydrated lime)</t>
  </si>
  <si>
    <t>Cost of sampling and material testing</t>
  </si>
  <si>
    <t>Sampling and material testing by a commercial laboratory for the stabilisation designs</t>
  </si>
  <si>
    <t>Handling cost and profit in respect of item C4.4.7.1</t>
  </si>
  <si>
    <t>Compiling and implementing M&amp;U plans for the construction of all the pavement layers.</t>
  </si>
  <si>
    <t>(i) Lower subbase gravel layer (unstabilised) (150mm thickness) compacted to 95 % of MDD</t>
  </si>
  <si>
    <t>(i) Lower subbase gravel layer (unstabilised) (200mm thickness) compacted to 95 % of MDD</t>
  </si>
  <si>
    <t>(j) Lower subbase gravel layer (chemically stabilised) (150mm thickness) compacted to 95 % of MDD</t>
  </si>
  <si>
    <t>(j) Lower subbase gravel layer (chemically stabilised) (200mm thickness) compacted to 95 % of MDD</t>
  </si>
  <si>
    <t>(k) Upper subbase gravel layer (unstabilised), (150mm thickness) compacted to 97 % of MDD</t>
  </si>
  <si>
    <t>(k) Upper subbase gravel layer (unstabilised), (200mm thickness) compacted to 97 % of MDD</t>
  </si>
  <si>
    <t>(l) Upper subbase gravel layer (chemically stabilised), (150mm thickness) compacted to 95 % of MDD</t>
  </si>
  <si>
    <t>(l) Upper subbase gravel layer (chemically stabilised), (200mm thickness) compacted to 95 % of MDD</t>
  </si>
  <si>
    <t>(n) Gravel base layer (chemically stabilised), (BSM1 150mm thickness) compacted to 98 % of MDD</t>
  </si>
  <si>
    <t>(n) Gravel base layer (chemically stabilised), (BSM1 200mm thickness) compacted to 98 % of MDD</t>
  </si>
  <si>
    <t>(n) Gravel base layer (chemically stabilised), (BSM1 150mm thickness) compacted to 100 % of MDD</t>
  </si>
  <si>
    <t>(n) Gravel base layer (chemically stabilised), (BSM1 200mm thickness) compacted to 100 % of MDD</t>
  </si>
  <si>
    <t>(n) Gravel base layer (chemically stabilised), (BSM2 150mm thickness) compacted to 98 % of MDD</t>
  </si>
  <si>
    <t>(n) Gravel base layer (chemically stabilised), (BSM2 200mm thickness) compacted to 98 % of MDD</t>
  </si>
  <si>
    <t>(n) Gravel base layer (chemically stabilised), (BSM2 150mm thickness) compacted to 100 % of MDD</t>
  </si>
  <si>
    <t>(n) Gravel base layer (chemically stabilised), (BSM2 200mm thickness) compacted to 100 % of MDD</t>
  </si>
  <si>
    <t>(o) G5B crushed rock/boulder subbase layer (150mm thickness) compacted to 97 % of MDD</t>
  </si>
  <si>
    <t>(o) G5B crushed rock/boulder subbase layer (200mm thickness) compacted to 97 % of MDD</t>
  </si>
  <si>
    <t>(p) G5B crushed rock/boulder base layer (150mm thickness) compacted to 100 % of MDD</t>
  </si>
  <si>
    <t>(p) G5B crushed rock/boulder base layer (200mm thickness) compacted to 100 % of MDD</t>
  </si>
  <si>
    <t>(q) G5A crushed rock/boulder subbase layer (150mm thickness) compacted to 97 % of MDD</t>
  </si>
  <si>
    <t>(q) G5A crushed rock/boulder subbase layer (200mm thickness) compacted to 97 % of MDD</t>
  </si>
  <si>
    <t>(r) G5A crushed rock/boulder base layer (150mm thickness) compacted to 100 % of MDD</t>
  </si>
  <si>
    <t>(r) G5A crushed rock/boulder base layer (200mm thickness) compacted to 100 % of MDD</t>
  </si>
  <si>
    <t>(s) G4A crushed rock/boulder lower subbase layer (unstabilised or chemically stabilised) (150mm thickness) compacted to 95 % of MDD</t>
  </si>
  <si>
    <t>(s) G4A crushed rock/boulder lower subbase layer (unstabilised or chemically stabilised) (200mm thickness) compacted to 95 % of MDD</t>
  </si>
  <si>
    <t>(t) G4A crushed rock/boulder upper subbase layer (unstabilised or chemically stabilised) (150mm thickness) compacted to 97 % of MDD</t>
  </si>
  <si>
    <t>(t) G4A crushed rock/boulder upper subbase layer (unstabilised or chemically stabilised) (200mm thickness) compacted to 97 % of MDD</t>
  </si>
  <si>
    <t>(u) G4A crushed rock/boulder subbase layer (150mm thickness) compacted to 97 % of MDD</t>
  </si>
  <si>
    <t>(u) G4A crushed rock/boulder subbase layer (200mm thickness) compacted to 97 % of MDD</t>
  </si>
  <si>
    <t>(v) G3 crushed stone subbase layer (unstabilised or chemically stabilised) (150mm thickness) compacted to 97 % of MDD</t>
  </si>
  <si>
    <t>(v) G3 crushed stone subbase layer (unstabilised or chemically stabilised) (200mm thickness) compacted to 97 % of MDD</t>
  </si>
  <si>
    <t>(w) G3 crushed stone base layer (150mm thickness) compacted to 85 % of BD</t>
  </si>
  <si>
    <t>(w) G3 crushed stone base layer (200mm thickness) compacted to 85 % of BD</t>
  </si>
  <si>
    <t>(x) G2 crushed stone base layer (150mm thickness) compacted to 88 % of BD</t>
  </si>
  <si>
    <t>(x) G2 crushed stone base layer (200mm thickness) compacted to 88 % of BD</t>
  </si>
  <si>
    <t>(dd) (i) Construction of a dumprock subgrade layer</t>
  </si>
  <si>
    <t>(dd) (ii) Choking of G5 material into dumprock layer</t>
  </si>
  <si>
    <t>Geotextile - Grade 1</t>
  </si>
  <si>
    <t>Geofabrics</t>
  </si>
  <si>
    <t>Geotextile - Grade 2</t>
  </si>
  <si>
    <t>Geotextile - Grade 3</t>
  </si>
  <si>
    <t>Geotextile - Grade 4</t>
  </si>
  <si>
    <t>Geotextile - Grade 5</t>
  </si>
  <si>
    <t>Geotextile - Grade 6</t>
  </si>
  <si>
    <t>Geotextile - Grade 7</t>
  </si>
  <si>
    <t>Geotextile - Grade 8</t>
  </si>
  <si>
    <t>Geotextile - Grade 9</t>
  </si>
  <si>
    <t>Geotextile - Grade 10</t>
  </si>
  <si>
    <t>Processing of coarse gravel subbase or base layers</t>
  </si>
  <si>
    <t>Construction of a trial section using conventional methods of construction
(a) Stabilised gravel trial section (150mm layer thickness)</t>
  </si>
  <si>
    <t>Construction of a trial section:</t>
  </si>
  <si>
    <t>Construction of a trial section using conventional methods of construction
(a) Stabilised gravel trial section (200mm layer thickness)</t>
  </si>
  <si>
    <t>(b) Crushed stone subbase trial section (150mm layer thickness)</t>
  </si>
  <si>
    <t>(b) Crushed stone subbase trial section (200mm layer thickness)</t>
  </si>
  <si>
    <t>(c) Crushed stone base trial section (150mm layer thickness)</t>
  </si>
  <si>
    <t>(c) Crushed stone base trial section (200mm layer thickness)</t>
  </si>
  <si>
    <t>(d) PMPL trial section (150mm layer thickness)</t>
  </si>
  <si>
    <t>(d) PMPL trial section (200mm layer thickness)</t>
  </si>
  <si>
    <t>Removal of a completed trial section
Stabilised layer</t>
  </si>
  <si>
    <t>Removal of a completed trial section</t>
  </si>
  <si>
    <t>Removal of a completed trial section
PMPL layer</t>
  </si>
  <si>
    <t>Removal of a completed trial section
Crushed stone layer</t>
  </si>
  <si>
    <t>Riding quality measurements
Using a 3,0 m straight edge</t>
  </si>
  <si>
    <t>km</t>
  </si>
  <si>
    <t>Riding quality measurements</t>
  </si>
  <si>
    <t>Riding quality measurements
Using a rolling straight edge</t>
  </si>
  <si>
    <t>Riding quality measurements
Using an inertial profilometer</t>
  </si>
  <si>
    <t>Bituminous stabilisation (150mm thickness) of pavement layers - base layer, (BSM1 constructed using PMPL)</t>
  </si>
  <si>
    <t>Bituminous stabilisation of pavement layers</t>
  </si>
  <si>
    <t>Bituminous stabilisation (200mm thickness) of pavement layers- base layer, (BSM1 constructed using PMPL)</t>
  </si>
  <si>
    <t>Bituminous stabilisation (250mm thickness) of pavement layers - base layer, (BSM1 constructed using PMPL)</t>
  </si>
  <si>
    <t>Bituminous stabilisation (150mm thickness) of pavement layers - base layer, (BSM2 constructed using PMPL)</t>
  </si>
  <si>
    <t>Bituminous stabilisation (200mm thickness) of pavement layers - base layer, (BSM2 constructed using PMPL)</t>
  </si>
  <si>
    <t>Bituminous stabilisation (250mm thickness) of pavement layers - base layer - (BSM2 constructed using PMPL)</t>
  </si>
  <si>
    <t>Bituminous stabilisation (150mm thickness) of pavement layers - subbase layer, (BSM2 constructed using a recycler on existing subbase layer)</t>
  </si>
  <si>
    <t>Bituminous stabilisation (200mm thickness) of pavement layers - subbase layer, (BSM2 constructed using a recycler on existing subbase layer)</t>
  </si>
  <si>
    <t>Bituminous stabilisation (250mm thickness) of pavement layers - subbase layer, (BSM2 constructed using a recycler on existing subbase layer)</t>
  </si>
  <si>
    <t>Bituminous soil stabilisation agent: 60 % anionic emulsion</t>
  </si>
  <si>
    <t>l</t>
  </si>
  <si>
    <t>Bituminous soil stabilisation agent</t>
  </si>
  <si>
    <t>Bituminous soil stabilisation agent: 60 % cationic emulsion</t>
  </si>
  <si>
    <t>Bituminous soil stabilisation agent: Foamed bitumen</t>
  </si>
  <si>
    <t>Cementitious agent or filler for bituminous stabilisation (lime filler - preferred act. filler content 1%)</t>
  </si>
  <si>
    <t>Cementitious agent or filler for bituminous stabilisation</t>
  </si>
  <si>
    <t>Provision and application of water for curing</t>
  </si>
  <si>
    <t>kl</t>
  </si>
  <si>
    <t>Curing by covering with the subsequent layer</t>
  </si>
  <si>
    <t>Trial section for a PMPL layer (3m width)</t>
  </si>
  <si>
    <t>Trial section for a cementitiously stabilised layer (3m width)</t>
  </si>
  <si>
    <t>Trial section for a bituminously stabilised layer (3m width)</t>
  </si>
  <si>
    <t>Damp protective layer curing</t>
  </si>
  <si>
    <t>Compiling and implementing M&amp;U plans for the reconstruction of an existing road pavement</t>
  </si>
  <si>
    <t>Reconstruction preparatory work:</t>
  </si>
  <si>
    <t>Construction equipment for sampling of in-place material for mix design procedure</t>
  </si>
  <si>
    <t>Sampling of in-place material for mix design procedure</t>
  </si>
  <si>
    <t>Pre-milling an asphalt wearing course (depth of pre-milling varies between 10mm and 40mm maximum)</t>
  </si>
  <si>
    <t>Pre-milling existing wearing course material:</t>
  </si>
  <si>
    <t>Temporarily blading layer material to windrow</t>
  </si>
  <si>
    <t>Roller-pass compaction of an exposed pavement layer - Smooth drum vibratory rollers</t>
  </si>
  <si>
    <t>Roller-pass compaction of an exposed pavement layer</t>
  </si>
  <si>
    <t>Roller-pass compaction of an exposed pavement layer - Pneumatic-tyred rollers</t>
  </si>
  <si>
    <t>Watering the exposed pavement layer</t>
  </si>
  <si>
    <t>Removal of surplus material from site</t>
  </si>
  <si>
    <t>Cross mixing of material (400mm)</t>
  </si>
  <si>
    <t>In-situ reconstruction of a pavement layer using a recycler to construct a stabilised subbase layer: Foam stabilised subbase layer compacted to 97% of MDD 
(a) (i) Using non-cemented material compacted to 100 mm thick</t>
  </si>
  <si>
    <t>In-situ reconstruction of a pavement layer using a recycler to construct a stabilised subbase layer</t>
  </si>
  <si>
    <t>In-situ reconstruction of a pavement layer using a recycler to construct a stabilised subbase layer: Foam stabilised subbase layer compacted to 97% of MDD 
(a) (ii) Using non-cemented material compacted to 150 mm thick</t>
  </si>
  <si>
    <t>In-situ reconstruction of a pavement layer using a recycler to construct a stabilised subbase layer: Foam stabilised subbase layer compacted to 97% of MDD 
(a) (iii) Using non-cemented material compacted to 200 mm thick</t>
  </si>
  <si>
    <t>In-situ reconstruction of a pavement layer using a recycler to construct a stabilised subbase layer: Foam stabilised subbase layer compacted to 97% of MDD 
(a) (iv) Using non-cemented material compacted to 250 mm thick</t>
  </si>
  <si>
    <t>In-situ reconstruction of a pavement layer using a recycler to construct a stabilised base layer: Foam stabilised base layer compacted to 102% of MDD 
(a) (i) Using non-cemented material compacted to 100 mm thick</t>
  </si>
  <si>
    <t>In-situ reconstruction of a pavement layer using a recycler to construct a stabilised base layer</t>
  </si>
  <si>
    <t>In-situ reconstruction of a pavement layer using a recycler to construct a stabilised base layer: Foam stabilised base layer compacted to 102% of MDD 
(a) (ii) Using non-cemented material compacted to 150 mm thick</t>
  </si>
  <si>
    <t>In-situ reconstruction of a pavement layer using a recycler to construct a stabilised base layer: Foam stabilised base layer compacted to 102% of MDD 
(a) (iii) Using non-cemented material compacted to 200 mm thick</t>
  </si>
  <si>
    <t>In-situ reconstruction of a pavement layer using a recycler to construct a stabilised base layer: Foam stabilised base layer compacted to 102% of MDD 
(a) (iv) Using non-cemented material compacted to 250 mm thick</t>
  </si>
  <si>
    <t>Segmental concrete block paving (i) Class 30, type S-A, 60 mm thick</t>
  </si>
  <si>
    <t>Segmental block paving</t>
  </si>
  <si>
    <t>Segmental concrete block paving (ii) Class 30, type S-A, 80 mm thick</t>
  </si>
  <si>
    <t>Cast in-situ concrete edge and intermediate beams</t>
  </si>
  <si>
    <t>Provision and application of approved herbicide and ant poison: Provision of materials</t>
  </si>
  <si>
    <t>Provision and application of approved herbicide and ant poison</t>
  </si>
  <si>
    <t>Contractor’s charges and profit added to the prime cost sum</t>
  </si>
  <si>
    <t>Re sanding of joints in segmental block paving: Concrete block paving  (i) Class 30, type S-A, 60 mm thick</t>
  </si>
  <si>
    <t>Re-sanding of joints in segmental block paving</t>
  </si>
  <si>
    <t>Re sanding of joints in segmental block paving: Concrete block paving  (ii) ) Class 30, type S-A, 80 mm thick</t>
  </si>
  <si>
    <t>Prime coat: MC -10 cut-back bitumen</t>
  </si>
  <si>
    <t>Prime coat</t>
  </si>
  <si>
    <t>Prime coat: MC -30 cut-back bitumen</t>
  </si>
  <si>
    <t>Prime coat: Inverted bitumen emulsion</t>
  </si>
  <si>
    <t>Cover sprays Fog Sprays and Rejuvenation sprays:
65 % Cationic spray grade emulsion
(a) Diluted 50% Emulsion / 50% Water</t>
  </si>
  <si>
    <t>65 % Cationic spray grade emulsion</t>
  </si>
  <si>
    <t>Cover sprays Fog Sprays and Rejuvenation sprays:
65 % Cationic spray grademulsion (b) Diluted 70% Emulsion / 30% Water</t>
  </si>
  <si>
    <t>Cover sprays Fog Sprays and Rejuvenation sprays:
60 % Anionic stable grade emulsion 
(a) Diluted 50% Emulsion / 50% Water</t>
  </si>
  <si>
    <t>60 % Anionic stable grade emulsion</t>
  </si>
  <si>
    <t>Cover sprays Fog Sprays and Rejuvenation sprays: 60 % Anionic stable grade emulsion (b) Diluted 70% Emulsion / 50% Water</t>
  </si>
  <si>
    <t>Cover sprays Fog Sprays and Rejuvenation sprays:
Cutback Inverted bitumen emulsion</t>
  </si>
  <si>
    <t>Cleaning cracks
(a) Cleaning crack with cold compressed air</t>
  </si>
  <si>
    <t>Cleaning cracks</t>
  </si>
  <si>
    <t>(b) Cleaning crack with hot compressed air</t>
  </si>
  <si>
    <t>Applying herbicides for sealing cracks</t>
  </si>
  <si>
    <t>Sealing the cracks (a) Sealing using CC-E1</t>
  </si>
  <si>
    <t>Sealing the cracks</t>
  </si>
  <si>
    <t>Heating of surface before rolling</t>
  </si>
  <si>
    <t>Rolling the cracks</t>
  </si>
  <si>
    <t>Sealing cracks with 200 mm wide geosynthetic (SC-E1, solvent omitted)</t>
  </si>
  <si>
    <t>Sealing cracks with geosynthetic over areas (SC-E1, solvent omitted)</t>
  </si>
  <si>
    <t>Planing of road surface (upto 20mm thickness)</t>
  </si>
  <si>
    <t>Fog spraying on planned surfaces</t>
  </si>
  <si>
    <t>Hand spraying</t>
  </si>
  <si>
    <t>Spraying with mechanical equipment</t>
  </si>
  <si>
    <t>Rolling the planed surface</t>
  </si>
  <si>
    <t>Sealing joints with geosynthetic strips (200mm width, 65% cationic emulsion @ 0.8 l/m²)</t>
  </si>
  <si>
    <t>Geosynthetic patching</t>
  </si>
  <si>
    <t>Repairing edge breaks in surfacing:
Cutting back the edges of the existing surfacing for the repairing of edge breaks</t>
  </si>
  <si>
    <t>Repairing edge breaks in surfacing</t>
  </si>
  <si>
    <t>Prime coat (65% cationic emulsion @ 1l/m²)</t>
  </si>
  <si>
    <t>Reconstructing edges using:
(a) Continuously-graded hot asphalt (A-E2 binder, NMPS of 10mm, Level 2 design)</t>
  </si>
  <si>
    <t>Categorised patches</t>
  </si>
  <si>
    <t>Category 1 – Surface Patch: (c) Shallow patching (0-50mm)</t>
  </si>
  <si>
    <t>Category 2 – Strutural Patch using G2: (a) Category B – 160mm asphalt, 150mm G2</t>
  </si>
  <si>
    <t>Category 2 – Strutural Patch using G2: (b) Category B – 80mm asphalt, 150mm G2</t>
  </si>
  <si>
    <t>Category 2 – Strutural Patch using G2: (c) Category B – 50mm asphalt, 150mm G2</t>
  </si>
  <si>
    <t>Category 3 – Strutural Patch using BSM: (a) Category B – 160mm asphalt, 150mm BSM</t>
  </si>
  <si>
    <t>Category 3 – Strutural Patch using BSM: (b) Category B – 80mm asphalt, 150mm BSM</t>
  </si>
  <si>
    <t>Category 3 – Strutural Patch using BSM: (c) Category B – 50mm asphalt, 150mm BSM</t>
  </si>
  <si>
    <t>Patching or Reconstruction of Existing Asphalt Sidewalk/Driveway Access Scoops: (i) Repairs or reconstruction of existing Sidewalks or Vehicular Access Scoops using the crusher run (G2) material.</t>
  </si>
  <si>
    <t>Patching or Reconstruction of Existing Asphalt Sidewalk/Driveway Access Scoops</t>
  </si>
  <si>
    <t>Patching or Reconstruction of Existing Asphalt Sidewalk/Driveway Access Scoops: (ii) Repairs or reconstruction of existing Sidewalks or Vehicular Access Scoops using the in-plant foamed BSM from Ethekwini Municipality's Aspahlt Plant stockpile.</t>
  </si>
  <si>
    <t>Speedhumps: (a) Removal of Speed humps</t>
  </si>
  <si>
    <t>Speedhumps</t>
  </si>
  <si>
    <t>Speedhumps: (b) Re-instating of Speed humps</t>
  </si>
  <si>
    <t>PG 58E -22, design mix level III</t>
  </si>
  <si>
    <t>Asphalt mix designs: High Modulus Asphalt (EME)</t>
  </si>
  <si>
    <t>(i) PG 58H -22</t>
  </si>
  <si>
    <t>Asphalt mix designs: Stone mastic asphalt (SMA)</t>
  </si>
  <si>
    <t>(ii) PG 58V -22</t>
  </si>
  <si>
    <t>(iii) PG 58E -22</t>
  </si>
  <si>
    <t>(i) PG 58H-22</t>
  </si>
  <si>
    <t>Asphalt mix designs: Ultrathin Friction Courses (UTFC)</t>
  </si>
  <si>
    <t>(ii) PG 58V-22</t>
  </si>
  <si>
    <t>(iii) PG 58E-22</t>
  </si>
  <si>
    <t>(i) PG 58S -22, design mix level IB</t>
  </si>
  <si>
    <t>Asphalt mix designs: Sand skeletal mixes - continuously graded</t>
  </si>
  <si>
    <t>(ii) PG 58S -22, design mix level IIA</t>
  </si>
  <si>
    <t>(iii) PG 58H -22, design mix level IIA</t>
  </si>
  <si>
    <t>(iv) PG 58V -22, design mix level IIB</t>
  </si>
  <si>
    <t>(v) PG 58E -22, design mix level IIB</t>
  </si>
  <si>
    <t>(b) High modulus asphalt (EME) (i) 50-80mm thick, paver laid</t>
  </si>
  <si>
    <t>Construction of trial sections</t>
  </si>
  <si>
    <t>(c) Stone Mastic Asphalt (SMA) (i) 30-50mm thick, paver laid</t>
  </si>
  <si>
    <t>(d) Ultrathin Friction Courses (UTFC) (i) 20mm thick, paver laid</t>
  </si>
  <si>
    <t>Sand skeletal mixes, (e) Continuously graded base or surfacing (i) 30-80mm thick, paver laid</t>
  </si>
  <si>
    <t>Removal of trial section where so instructed by the Engineer.</t>
  </si>
  <si>
    <t>Stable –grade 30 % net bitumen emulsion as specified. Applied with a calibrated distributer</t>
  </si>
  <si>
    <t>Application of bond coat</t>
  </si>
  <si>
    <t>Applied in restricted areas using a portable pressure sprayer</t>
  </si>
  <si>
    <t>Other: Applied by hand using brushes on all exposed transverse and longitudinal construction joints</t>
  </si>
  <si>
    <t>Rehabilitation - base: (b) High Modulus Asphalt (EME): (i) 50-80mm thick, PG 58E -22, design mix level III</t>
  </si>
  <si>
    <t>Asphalt base - Rehabilitation</t>
  </si>
  <si>
    <t>Rehabilitation - base: Sand skeletal mix - (c) continuously graded: (i) 60-90mm thick, PG 58H -22, design mix level IIA</t>
  </si>
  <si>
    <t>Rehabilitation - base: Sand skeletal mix - (c) continuously graded: (ii) 60-90mm thick,  PG 58V -22, design mix level IIB</t>
  </si>
  <si>
    <t>Rehabilitation - surfacing: (b) Stone Mastic Asphalt (SMA): (i) 35-50mm thick, PG 58V -22</t>
  </si>
  <si>
    <t>Asphalt surfacing - Rehabilitation</t>
  </si>
  <si>
    <t>Rehabilitation - surfacing: (b) Stone Mastic Asphalt (SMA): (ii) 35-50mm thick, PG 58E -22</t>
  </si>
  <si>
    <t>Rehabilitation - surfacing: Sand skeletal mix - (e) continuously graded: (i) 30-35mm thick PG 58S -22, design mix level IB</t>
  </si>
  <si>
    <t>Rehabilitation - surfacing: Sand skeletal mix - (e) continuously graded: (ii) 30-35mm thick PG 58S -22, design mix level IIA</t>
  </si>
  <si>
    <t>Rehabilitation - surfacing: Sand skeletal mix - (e) continuously graded: (iii) 30-35mm thick, PG 58H -22, design mix level IIA</t>
  </si>
  <si>
    <t>Rehabilitation - surfacing: Sand skeletal mix - (e) continuously graded: (iv) 30-35mm thick, PG 58V -22, design mix level IIB</t>
  </si>
  <si>
    <t>Rehabilitation - surfacing: Sand skeletal mix - (e) continuously graded: (v) 45-50mm thick, PG 58S -22, design mix level IB</t>
  </si>
  <si>
    <t>Rehabilitation - surfacing: Sand skeletal mix - (e) continuously graded: (vi) 45-50mm thick, PG 58S -22, design mix level IIA</t>
  </si>
  <si>
    <t>Rehabilitation - surfacing: Sand skeletal mix - (e) continuously graded: (vii) 45-50mm thick, PG 58H -22, design mix level IIA</t>
  </si>
  <si>
    <t>Rehabilitation - surfacing: Sand skeletal mix - (e) continuously graded: (viii) 45-50mm thick, PG 58V -22, design mix level IIB</t>
  </si>
  <si>
    <t>Rehabilitation - surfacing: Certified mixes (h) Ultrathin Friction Courses (UTFC) Agrément certified</t>
  </si>
  <si>
    <t>Extra over pay items C.9.1.4.1 and C.9.1.5.1 for placing small quantities of asphalt of less than 10 tons specially produced as specified in terms of Clause A9.1.7.1d)</t>
  </si>
  <si>
    <t>Extra over payment items C9.1.4.2, (b) High Modulus Asphalt (EME): (i) 50mm thick, 14mm NMPS, PG 58E -22, design mix level IIB, paver laid</t>
  </si>
  <si>
    <t>Placing and compacting asphalt in restricted areas</t>
  </si>
  <si>
    <t>Extra over payment items C9.1.4.2, (b) High Modulus Asphalt (EME): (ii) 80mm thick, 20mm NMPS, PG 58E -22, design mix level IIB, paver laid</t>
  </si>
  <si>
    <t>Extra over payment items C9.1.4.2, Sand skeletal mix – (c) continuously grade, (i) 80-90mm thick, 20mm NMPS, PG 58H -22, design mix level IIA, paver laid</t>
  </si>
  <si>
    <t>Extra over payment items C9.1.4.2, Sand skeletal mix – (c) continuously grade, (ii) 80-90mm thick, 20mm NMPS, PG 58V -22, design mix level IIB, paver laid</t>
  </si>
  <si>
    <t>Extra over payment items C9.1.5.2, (f) Stone Mastic Asphalt (SMA), (i) 35mm thick, 10mm NMPS, PG 58V -22, design mix level IIB, paver laid</t>
  </si>
  <si>
    <t>Extra over payment items C9.1.5.2, (f) Stone Mastic Asphalt (SMA), (ii) 35mm thick, 10mm NMPS, PG 58E -22, design mix level IIB, paver laid</t>
  </si>
  <si>
    <t>Extra over payment items C9.1.5.2, (f) Stone Mastic Asphalt (SMA), (iii) 50mm thick, 14mm NMPS, PG 58V -22, design mix level IIB, paver laid</t>
  </si>
  <si>
    <t>Extra over payment items C9.1.5.2, (f) Stone Mastic Asphalt (SMA), (iv) 50mm thick, 14mm NMPS, PG 58E -22, design mix level IIB, paver laid</t>
  </si>
  <si>
    <t>Extra over payment items C9.1.5.2, Sand skeletal mix – (g) continuously grade, (i) 30-35mm thick, 10mm NMPS, PG 58S -22, design mix level IB, paver laid</t>
  </si>
  <si>
    <t>Extra over payment items C9.1.5.2, Sand skeletal mix – (g) continuously grade, (ii) 30-35mm thick, 10mm NMPS, PG 58S -22, design mix level IIA, paver laid</t>
  </si>
  <si>
    <t>Extra over payment items C9.1.5.2, Sand skeletal mix – (g) continuously grade, (iii) 30-35mm thick, 10mm NMPS, PG 58H -22, design mix level II, paver laid</t>
  </si>
  <si>
    <t>Extra over payment items C9.1.5.2, Sand skeletal mix – (g) continuously grade, (iv) 30-35mm thick, 10mm NMPS, PG 58V -22, design mix level IIB, paver laid</t>
  </si>
  <si>
    <t>Extra over payment items C9.1.5.2, Sand skeletal mix – (g) continuously grade, (v) 45-50mm thick, 14mm NMPS, PG 58S -22, design mix level IB, paver laid</t>
  </si>
  <si>
    <t>Extra over payment items C9.1.5.2, Sand skeletal mix – (g) continuously grade, (vi) 45-50mm thick, 14mm NMPS, PG 58S -22, design mix level IIA, paver laid</t>
  </si>
  <si>
    <t>Extra over payment items C9.1.5.2, Sand skeletal mix – (g) continuously grade, (vii) 45-50mm thick, 14mm NMPS, PG 58H -22, design mix level IIA, paver laid</t>
  </si>
  <si>
    <t>Extra over payment items C9.1.5.2, Sand skeletal mix – (g) continuously grade, (viii) 45-50mm thick, 14mm NMPS, PG 58V -22, design mix level IIB, paver laid</t>
  </si>
  <si>
    <t>Extra over payment items C9.1.5.2, Certified mixes (h) – Ultrathin Friction Courses (UTFC), (i) 10mm NMPS, PG 58H -22, paver laid, Agrément certified</t>
  </si>
  <si>
    <t>Extra over payment items C9.1.5.2, Certified mixes (h) – Ultrathin Friction Courses (UTFC), (ii) 10mm NMPS, PG 58V -22, paver laid, Agrément certified</t>
  </si>
  <si>
    <t>Extra over payment items C9.1.5.2, Certified mixes (h) – Ultrathin Friction Courses (UTFC), (iii) 10mm NMPS, PG 58E -22, paver laid, Agrément certified</t>
  </si>
  <si>
    <t>(b) Stone Mastic Asphalt (SMA), (i) 35mm thick, 10mm NMPS, PG 58V -22, paver laid</t>
  </si>
  <si>
    <t>Surfacing of bridge decks</t>
  </si>
  <si>
    <t>(b) Stone Mastic Asphalt (SMA), (ii) 35mm thick, 10mm NMPS, PG 58E -22, paver laid</t>
  </si>
  <si>
    <t>(b) Stone Mastic Asphalt (SMA), (iii) 50mm thick, 14mm NMPS, PG 58V -22, paver laid</t>
  </si>
  <si>
    <t>(b) Stone Mastic Asphalt (SMA), (iv) 50mm thick, 14mm NMPS, PG 58E -22, paver laid</t>
  </si>
  <si>
    <t>(c) Certified Mixes - Ultrathin Friction Courses (UTFC), (i) 10mm NMPS, PG 58V -22, paver laid</t>
  </si>
  <si>
    <t>(c) Certified Mixes - Ultrathin Friction Courses (UTFC), (ii) 10mm NMPS, PG 58E -22, paver laid</t>
  </si>
  <si>
    <t>Sand skeletal mix - (d) continuously graded: (i) 30-35mm thick, 10mm NMPS, PG 58S -22, paver laid</t>
  </si>
  <si>
    <t>Sand skeletal mix - (d) continuously graded: (ii) 30-35mm thick, 10mm NMPS, PG 58H -22, paver laid</t>
  </si>
  <si>
    <t>Sand skeletal mix - (d) continuously graded: (iii) 30-35mm thick, 10mm NMPS, PG 58V -22, paver laid</t>
  </si>
  <si>
    <t>Sand skeletal mix - (d) continuously graded: (iv) 45-50mm thick, 14mm NMPS, PG 58S -22, paver laid</t>
  </si>
  <si>
    <t>Sand skeletal mix - (d) continuously graded: (v) 45mm thick, 14mm NMPS, PG 58H -22, paver laid</t>
  </si>
  <si>
    <t>Sand skeletal mix - (d) continuously graded: (vi) 45mm thick, 14mm NMPS, PG 58V -22, paver laid</t>
  </si>
  <si>
    <t>Variation rates: Bitumen - PG58S-22</t>
  </si>
  <si>
    <t>Variation rates</t>
  </si>
  <si>
    <t>Variation rates: Bitumen - PG58H-22</t>
  </si>
  <si>
    <t>Variation rates: Bitumen - PG58V-22</t>
  </si>
  <si>
    <t>Variation rates: Bitumen - PG58E-22</t>
  </si>
  <si>
    <t>Aggregate</t>
  </si>
  <si>
    <t>Active filler (lime unless stated in Contract Documentation)</t>
  </si>
  <si>
    <t>Rolled-in chippings</t>
  </si>
  <si>
    <t>Bituminous bond coat (Stable-grade 30% net bitumen)</t>
  </si>
  <si>
    <t>Asphalt warm mix technology – extra over/under rate:
(b) Rehabilitation</t>
  </si>
  <si>
    <t>Asphalt reinforcing - complete (Paving Grid Type 1 as per TG3 specifications)</t>
  </si>
  <si>
    <t>Asphalt reinforcing</t>
  </si>
  <si>
    <t>Asphalt reinforcing - complete (Paving Grid Type 2 as per TG3 specifications)</t>
  </si>
  <si>
    <t>Asphalt reinforcing - complete (Paving Grid Type 3 as per TG3 specifications)</t>
  </si>
  <si>
    <t>Coring of asphalt layers:
100 mm diameter</t>
  </si>
  <si>
    <t>Coring of asphalt layers</t>
  </si>
  <si>
    <t>Coring of asphalt layers:
150 mm diameter</t>
  </si>
  <si>
    <t>Surface regularity testing as described in Clause A9.1.8.4:
Establishment of equipment: Rolling Straight Edge</t>
  </si>
  <si>
    <t>Surface regularity testing as described in Clause A9.1.8.4</t>
  </si>
  <si>
    <t>Profiler Surveys utilising equipment as specified - Base layers and surfacing layers</t>
  </si>
  <si>
    <t>Milling of bridge decks and keys adjacent to bridge decks:
Provision of an appropriate sized milling machine</t>
  </si>
  <si>
    <t>Milling of bridge decks and keys adjacent to bridge decks</t>
  </si>
  <si>
    <t>Milling of bridge decks and keys to bridge deck approaches</t>
  </si>
  <si>
    <t>Cleaning of milled surfaces</t>
  </si>
  <si>
    <t>Single seals including a cover spray, if specified: Using 7,1 mm aggregate (Grade A aggregate, S-E1 hot applied tack coat and penetration coat, including 60% cationic spray-grade emulsion (50/50))</t>
  </si>
  <si>
    <t>Single seals including a cover spray, if specified</t>
  </si>
  <si>
    <t>Single seals including a cover spray, if specified: Using 10 mm aggregate (Grade A aggregate, S-E1 hot applied tack coat and penetration coat, including 60% cationic spray-grade emulsion (50/50))</t>
  </si>
  <si>
    <t>Single seals including a cover spray, if specified: Using 14 mm aggregate (Grade A aggregate, S-E1 hot applied tack coat and penetration coat, including 60% cationic spray-grade emulsion (50/50))</t>
  </si>
  <si>
    <t>Embargo period effects:
Re-establishment of sealing team after embargo period</t>
  </si>
  <si>
    <t>Embargo period effects</t>
  </si>
  <si>
    <t>Extra-over for sealing during the specified embargo period</t>
  </si>
  <si>
    <t>Bituminous binder variations:
Cationic Spray-grade emulsion (65% cationic spray-grade emulsion)</t>
  </si>
  <si>
    <t>Bituminous binder variations</t>
  </si>
  <si>
    <t>Bituminous binder variations:
Homogeneous modified binder (S-E1) hot applied</t>
  </si>
  <si>
    <t>Bituminous binder variations:
Homogeneous modified binder S-E1 with 4,5% MC30</t>
  </si>
  <si>
    <t>Bituminous binder variations:
Homogeneous modified binder S-E1 with 9% MC30</t>
  </si>
  <si>
    <t>Bituminous binder variations:
MC-3000 cut-back bitumen</t>
  </si>
  <si>
    <t>Bituminous binder variations:
Precoating fluid (Low viscosity bitumen-based product containing petroleum cutters and a chemical adhesion agent)</t>
  </si>
  <si>
    <t>Aggregate variation: 7,1mm aggregate</t>
  </si>
  <si>
    <t>Aggregate variation (Grade A)</t>
  </si>
  <si>
    <t>Aggregate variation: 10mm aggregate</t>
  </si>
  <si>
    <t>Aggregate variation: 14mm aggregate</t>
  </si>
  <si>
    <t>Precoating of aggregate using a frontend loader:
Product containing low flashpoint solvent (diluted stable grade bitumen emulsion (60/40))</t>
  </si>
  <si>
    <t>Extra over item for work in areas inaccessible to mechanical equipment:
Single seal</t>
  </si>
  <si>
    <t>Extra over item for work in areas inaccessible to mechanical equipment</t>
  </si>
  <si>
    <t>Extra over item for work in areas inaccessible to mechanical equipment: Microsurfacing</t>
  </si>
  <si>
    <t>Slurry and microsurfacing:Microsurfacing (70/100 penetration grade and grade A aggregate)</t>
  </si>
  <si>
    <t>Variation in active filler content (CEM II B-L 32.5N)</t>
  </si>
  <si>
    <t>Trial sections for all seal types specified (single stone seals/microsurfacings)</t>
  </si>
  <si>
    <t>Excavating all material situated within the following depth ranges below the surface level:
(a) 0 m to 1,5 m</t>
  </si>
  <si>
    <t>Foundation trench excavation</t>
  </si>
  <si>
    <t>(b) Exceeding 1,5 m and up to 3,0 m</t>
  </si>
  <si>
    <t>Extra over sub-item C11.2.1.1 for excavation in hard material, irrespective of depth</t>
  </si>
  <si>
    <t>Excavating soft material within 1,5 m below the surface level using labour enhanced construction methods:</t>
  </si>
  <si>
    <t>Excavating intermediate material within 1,5 m below the surface level using labour enhanced construction methods</t>
  </si>
  <si>
    <t>Surface preparation for bedding the gabion boxes and mattresses</t>
  </si>
  <si>
    <t>Galvanized gabion boxes (1m x 1m x 1m)</t>
  </si>
  <si>
    <t>Gabion boxes and mattresses</t>
  </si>
  <si>
    <t>Galvanized gabion boxes (1.5m x 1m x 1m)</t>
  </si>
  <si>
    <t>Galvanized gabion boxes (2m x 1m x 1m)</t>
  </si>
  <si>
    <t>PVC coated gabion boxes (1m x 1m x 1m)</t>
  </si>
  <si>
    <t>PVC coated gabion boxes (1.5m x 1m x 1m)</t>
  </si>
  <si>
    <t>PVC coated gabion boxes (2m x 1m x 1m)</t>
  </si>
  <si>
    <t>Galvanized gabion mattresses (3m x 1m x 0.3m)</t>
  </si>
  <si>
    <t>PVC-coated gabion mattresses (3m x 1m x 0.3m)</t>
  </si>
  <si>
    <t>Geotextile (Grade 3 filter fabric non woven)</t>
  </si>
  <si>
    <t>Erecting of guardrails at 3,81 m spacing:
Complete galvanized system compliant to SANS 1350:
(c) On concrete or other surfaces (Drawing reference no.: 38580)</t>
  </si>
  <si>
    <t>Erecting of guardrails at 3,81 m spacing</t>
  </si>
  <si>
    <t>Terminal sections for 3,81 guardrails comprising of:
(a) End wings to SAN1350</t>
  </si>
  <si>
    <t>Terminal sections for 3,81 guardrails comprising of</t>
  </si>
  <si>
    <t>(b) Bullnoses to SANS 1350</t>
  </si>
  <si>
    <t>(c) Bridge adapters to SANS 1350</t>
  </si>
  <si>
    <t>(d) End treatments where single guardrail sections are specified (Drawing reference no.: 38580)</t>
  </si>
  <si>
    <t>(g) Extra over C11.4.1.2(d) and C11.4.1.2(e) for excavating holes for posts using labour enhanced methods (soft and intermediate)</t>
  </si>
  <si>
    <t>Extra over for horizontally curved guard rails-
Extra over C11.4.1 and C11.4.11 for horizontally curved guard rails factory bent to a radius of less than 45 m</t>
  </si>
  <si>
    <t>Extra over for horizontally curved guard rails</t>
  </si>
  <si>
    <t>Extra over C11.4.2.1(a) for horizontally curved guard rails factory bent to a radius of less than 45 m</t>
  </si>
  <si>
    <t>Reflective plates</t>
  </si>
  <si>
    <t>Removing existing guardrails</t>
  </si>
  <si>
    <t>Renovating guardrail material:
Painting guardrails, end wings and bullnoses</t>
  </si>
  <si>
    <t>Re-erection of guardrails with recovered or provided material:
Singlguardrail</t>
  </si>
  <si>
    <t>Re-erection of guardrails with recovered or provided material</t>
  </si>
  <si>
    <t>Re-erection of guardrails with recovered or provided material:
Double guardral</t>
  </si>
  <si>
    <t>Extra over C11.4.9.1 and C11.4.9.2 for excavating holes of posts using labour enhanced methods</t>
  </si>
  <si>
    <t>End treatments to existing guardrails with recovered or provided material:
End wings</t>
  </si>
  <si>
    <t>End treatments to existing guardrails with recovered or provided material</t>
  </si>
  <si>
    <t>Bullnoses</t>
  </si>
  <si>
    <t>Bridge adaptors</t>
  </si>
  <si>
    <t>End treatments with single guardrails</t>
  </si>
  <si>
    <t>End treatments with double guardrails</t>
  </si>
  <si>
    <t>Extra over C11.4.10.4 and C11.4.10.5 for excavating holes of posts using labour enhanced methods (soft and intermediate)</t>
  </si>
  <si>
    <t>New material required for the re-erection guardrails with recovered materials:
Guardrails, 3,81 m compliant to SANS 1350</t>
  </si>
  <si>
    <t>New material required for the re-erection guardrails with recovered materials</t>
  </si>
  <si>
    <t>Timber posts compliant to SANS 1350</t>
  </si>
  <si>
    <t>Steel posts</t>
  </si>
  <si>
    <t>Spacer blocks compliant to SANS 1350</t>
  </si>
  <si>
    <t>Splice bolt complete with nut and washer compliant to SANS 1350</t>
  </si>
  <si>
    <t>Post bolt complete with nut and washer compliant to SANS 1350</t>
  </si>
  <si>
    <t>Extra over items C11.4.1 and C11.4.2 for drilling and blasting holes for guardrail posts</t>
  </si>
  <si>
    <t>Steel base plates for guardrail posts on structures</t>
  </si>
  <si>
    <t>Nailing of gang nail plates on top of timber guardrail posts</t>
  </si>
  <si>
    <t>Disposal of existing guardrails</t>
  </si>
  <si>
    <t>Road signboards with painted or coloured semi-matt background. Symbols, lettering and borders in semi- matt black or in Class I retro-reflective material, where the sign board is constructed from:
Prepainted galvanized steel plate</t>
  </si>
  <si>
    <t>(b) Area exceeding 0,5 m2 but not 2,0 m2</t>
  </si>
  <si>
    <t>(c) Area exceeding 2,0 m2 but not 10 m2</t>
  </si>
  <si>
    <t>(d) Area exceeding 10 m2</t>
  </si>
  <si>
    <t>(a) Area 0 to 0,5 m2</t>
  </si>
  <si>
    <t>Prepainted galvanized steel profiles (200 mm high panels)</t>
  </si>
  <si>
    <t>Extra over items C11.6.1.1 to C11.6.1.4 for attaching signboards to overhead gantry structures and overhead to bridges</t>
  </si>
  <si>
    <t>(a) 600 mm diameter (Pre-painted galvanised steel plate, background and symbol retro-reflective class III)</t>
  </si>
  <si>
    <t>Regulatory signs, permanent:</t>
  </si>
  <si>
    <t>(b) 900 mm diameter (Pre-painted galvanised steel plate, background and symbol retro-reflective class III)</t>
  </si>
  <si>
    <t>(c) 1200 mm diameter (Pre-painted galvanised steel plate, background and symbol retro-reflective class III)</t>
  </si>
  <si>
    <t>(d) 1500 mm diameter (Pre-painted galvanised steel plate, background and symbol retro-reflective class III)</t>
  </si>
  <si>
    <t>Size 200 x 800 mm (50x50x2mm galvanized steel tube)</t>
  </si>
  <si>
    <t>Size 300 x 1200 mm (50x50x2mm galvanized steel tube)</t>
  </si>
  <si>
    <t>Warning signs, permanent:</t>
  </si>
  <si>
    <t>Supplementary plates to permanent regulatory or warning signs (Pre-painted galvanised steel plate, background and symbol retro-reflective class III)</t>
  </si>
  <si>
    <t>Extra over on item C11.6.1 for using:
Background of retro-reflective material: (b) Class III</t>
  </si>
  <si>
    <t>Extra over on item C11.6.1 for using:
Lettering, symbols, numbers, arrows, emblems and borders of retro-reflective material:
(a) Class III</t>
  </si>
  <si>
    <t>Road sign supports (overhead road sign structures excluded): (a) Timber, 100mm diameter</t>
  </si>
  <si>
    <t>Road sign supports (overhead road sign structures excluded): (a) Timber, 150mm diameter</t>
  </si>
  <si>
    <t>Excavation and backfilling for road sign supports (not applicable to kilometre posts)</t>
  </si>
  <si>
    <t>Excavating soft or intermediate material and backfilling using labour enhanced construction methods</t>
  </si>
  <si>
    <t>Extra over item C11.6.5.1 and 2 for cement-treated soil backfill</t>
  </si>
  <si>
    <t>Extra over item C11.6.5.1 for hard material excavation</t>
  </si>
  <si>
    <t>Imported backfill material from commercial sources</t>
  </si>
  <si>
    <t>Dismantling and storing of road signs with a surface area of:</t>
  </si>
  <si>
    <t>Area 0 to 0,5 m2</t>
  </si>
  <si>
    <t>Disposing of road signs with a surface area of:</t>
  </si>
  <si>
    <t>Area exceeding 0,5 m2 but not 2,0 m2</t>
  </si>
  <si>
    <t>Retro-reflective road marking:
White lines broken or unbrokenwater born- 150mm wide</t>
  </si>
  <si>
    <t>Retro-reflective road marking:</t>
  </si>
  <si>
    <t>Retro-reflective road marking:
White lines broken or unbrokenwater born- 200mm wide</t>
  </si>
  <si>
    <t>Retro-reflective road marking:
White lines broken or unbrokenwateborne - 300mm wide</t>
  </si>
  <si>
    <t>Retro-reflective road marking:
White lines broken or unbrokenwater borne - 100mm wide</t>
  </si>
  <si>
    <t>Yellow lines broken or unbroken (water borne, 150mm wide)</t>
  </si>
  <si>
    <t>Red lines broken or unbroken (water borne, 150mm wide)</t>
  </si>
  <si>
    <t>White lettering and symbols (water borne)</t>
  </si>
  <si>
    <t>Yellow lettering and symbols (water borne)</t>
  </si>
  <si>
    <t>Red lettering and symbols (water borne)</t>
  </si>
  <si>
    <t>Transverse lines, painted island and arrestor bed markings (any colour) (water borne)</t>
  </si>
  <si>
    <t>Thermoplastic road marking, broken or unbroken (white lines broken or unbroken, 100mm wide)</t>
  </si>
  <si>
    <t>Thermoplastic road marking</t>
  </si>
  <si>
    <t>Thermoplastic road marking, broken or unbroken (white lines broken or unbroken, 150mm wide)</t>
  </si>
  <si>
    <t>Thermoplastic road marking, broken or unbroken (white lines broken or unbroken, 200mm wide)</t>
  </si>
  <si>
    <t>Thermoplastic road marking, broken or unbroken (white lines broken or unbroken, 300mm wide)</t>
  </si>
  <si>
    <t>Thermoplastic road marking, broken or unbroken (yellow lines broken or unbroken, 150mm wide)</t>
  </si>
  <si>
    <t>Thermoplastic road marking, broken or unbroken (red lines broken or unbroken, 150mm wide)</t>
  </si>
  <si>
    <t>Variations in rate of application:</t>
  </si>
  <si>
    <t>Yellow paint</t>
  </si>
  <si>
    <t>Red paint</t>
  </si>
  <si>
    <t>Retro-reflective beads</t>
  </si>
  <si>
    <t>Thermoplastic material, all colours</t>
  </si>
  <si>
    <t>Permanent road studs compliant to SANS 1442 (RSA-1, yellow/red)</t>
  </si>
  <si>
    <t>Road studs</t>
  </si>
  <si>
    <t>Permanent road studs compliant to SANS 1442 (RSA-1, red/red)</t>
  </si>
  <si>
    <t>Permanent road studs compliant to SANS 1442 (RSA-1, white/red)</t>
  </si>
  <si>
    <t>Permanent road studs compliant to SANS 1442 (RSA-1, white/white)</t>
  </si>
  <si>
    <t>Setting out and premarking the lines (excluding traffic island markings, lettering and symbols)</t>
  </si>
  <si>
    <t>Re-establishing the painting unit during the defects notification period and at other instances on instruction of the Engineer</t>
  </si>
  <si>
    <t>Removal of existing, temporary or final road markings by: 
Sandblasting</t>
  </si>
  <si>
    <t>Water-jetting</t>
  </si>
  <si>
    <t>Removal of existing road studs</t>
  </si>
  <si>
    <t>Preparing the areas for grassing:Ripping</t>
  </si>
  <si>
    <t>Preparing the areas for grassing</t>
  </si>
  <si>
    <t>Scarifying for loosening topsoil</t>
  </si>
  <si>
    <t>(a) Topsoil obtained from within the road reserve or borrow areas</t>
  </si>
  <si>
    <t>Topsoiling within the road reserve where the following materials are used</t>
  </si>
  <si>
    <t>(b) Topsoil obtained from commercial sources by the Contractor</t>
  </si>
  <si>
    <t>(a) Lime</t>
  </si>
  <si>
    <t>(b) Superphosphate</t>
  </si>
  <si>
    <t>(c) Limestone ammonium nitrate</t>
  </si>
  <si>
    <t>(d) 2:3:2 (22)</t>
  </si>
  <si>
    <t>(e) 3:2:1 (25)</t>
  </si>
  <si>
    <t>The planting of grass cuttings (kikuyu/berea)</t>
  </si>
  <si>
    <t>(a) Nursery sods kikuyu/berea)</t>
  </si>
  <si>
    <t>Sodding by using the following types of sods:</t>
  </si>
  <si>
    <t>(b) Veld sods</t>
  </si>
  <si>
    <t>(a) Providing an approved seed mixture for hydroseeding</t>
  </si>
  <si>
    <t>Hydroseeding:</t>
  </si>
  <si>
    <t>(b) Providing an approved mulch</t>
  </si>
  <si>
    <t>(c) Hydroseeding</t>
  </si>
  <si>
    <t>Hand sowing</t>
  </si>
  <si>
    <t>Watering the grass when established by topsoiling only</t>
  </si>
  <si>
    <t>Unspecified work for landscaping</t>
  </si>
  <si>
    <t>Shoulder Weed Spray: 300mm wide</t>
  </si>
  <si>
    <t>Blocked paved and other paved areas</t>
  </si>
  <si>
    <t>Special tests requested by the Engineer: Employer’s contribution to other special tests: (a) Provision</t>
  </si>
  <si>
    <t>Special tests requested by the Engineer</t>
  </si>
  <si>
    <t>Handling costs and profit in respect of item C20.1.2.2(a)</t>
  </si>
  <si>
    <t>Providing testing equipment: Core drill</t>
  </si>
  <si>
    <t>Safety: Health and safety plan</t>
  </si>
  <si>
    <t>Work adjacent to properties:
Survey of adjacent properties</t>
  </si>
  <si>
    <t>Dayworks: Personnel: (a) Unskilled labourer</t>
  </si>
  <si>
    <t>Dayworks: Construction equipment: (a) Motor grader (110kW)</t>
  </si>
  <si>
    <t>Dayworks: Construction equipment: (d) Front end loader - (2m3 to 3m3 capacity)</t>
  </si>
  <si>
    <t>Dayworks: Construction equipment: (e) Tractor loader backhoe (48kW)</t>
  </si>
  <si>
    <t>Dayworks: Construction equipment: (g) Compressor - (6m3/min. capacity with two jackhammers and two paving breakers with hoses)</t>
  </si>
  <si>
    <t>Dayworks: Materials
(a) Procurement of materials</t>
  </si>
  <si>
    <t>The Contractor's general obligations: Fixed obligations - Recycling works</t>
  </si>
  <si>
    <t>The Contractor's general obligations: Fixed obligations - Granular works</t>
  </si>
  <si>
    <t>The Contractor's general obligations: Fixed obligations - Subgrade Improvement works</t>
  </si>
  <si>
    <t>The Contractor's general obligations: Fixed obligations - Ancillary works</t>
  </si>
  <si>
    <t>The Contractor's general obligations: Fixed obligations - Surfacing works</t>
  </si>
  <si>
    <t>Temporary traffic control facilities:
Delineators including mounting bases and ballast: Single sided, reversible left or right (1000 mmx250 mm, TW401 and TW402, Class III)</t>
  </si>
  <si>
    <t>Traffic calming devices:
(a) 25 mm high x 100 mm wide asphalt rumble strips</t>
  </si>
  <si>
    <t>Provision of reflective safety vests for visitors</t>
  </si>
  <si>
    <t>Additional traffic accommodation facilities ordered by the Engineer:
Provision of additional traffic accommodation facilities</t>
  </si>
  <si>
    <t>Hauling material for use in the Works and off-loading it on the site of the Works:
(a) Soil, gravel, crushed stone and pavement layer material</t>
  </si>
  <si>
    <t>Bedding for ducts compacted to 90 % of MDD (100 % for sand) using material: 
From commercial sources :
(a) G7 quality material</t>
  </si>
  <si>
    <t>Milling and removal of existing asphalt layers with an average milling depth (Employer takes ownership): Not exceeding 50 mm</t>
  </si>
  <si>
    <t>Milling and removal of existing asphalt layers with an average milling depth (Employer takes ownership: Exceeding 50 mm but not exceeding 100 mm</t>
  </si>
  <si>
    <t>Milling and removal of existing asphalt layers with an average milling depth (Employer takes ownership: Exceeding 100 mm</t>
  </si>
  <si>
    <t>Reconstruction preparatory work
Undivided carriageway:
(a) Uniform section (to be specified in work package order)</t>
  </si>
  <si>
    <t>`</t>
  </si>
  <si>
    <t>Plastic plates</t>
  </si>
  <si>
    <t>Steel plates</t>
  </si>
  <si>
    <t>Straight or curved longitudinal guardrails</t>
  </si>
  <si>
    <t>Danger plates at culverts/structures</t>
  </si>
  <si>
    <t>Size 150 x 600 mm (50x50x2mm galvanized steel tube)</t>
  </si>
  <si>
    <t>Excavating soft material and backfilling</t>
  </si>
  <si>
    <t>White paint</t>
  </si>
  <si>
    <t>0103</t>
  </si>
  <si>
    <t>C1.3 CONTRACTOR’S SITE ESTABLISHMENT</t>
  </si>
  <si>
    <t>TOTAL CARRIED TO SECTION 1 SUMMARY: GENERAL REQUIREMENTS AND PROVISIONS</t>
  </si>
  <si>
    <t>TOTAL CARRIED TO SECTION 2 SUMMARY: CONTRACTORS SITE ESTABLISHMENT</t>
  </si>
  <si>
    <t>TOTAL CARRIED TO SECTION 3 SUMMARY: ACCOMMODATION OF TRAFFIC</t>
  </si>
  <si>
    <t>TOTAL CARRIED TO SECTION 4 SUMMARY: LOADING AND HAULING</t>
  </si>
  <si>
    <t>TOTAL CARRIED TO SECTION 5 SUMMARY: GENERAL REQUIREMENTS AND TRENCHING FOR SERVICES</t>
  </si>
  <si>
    <t>TOTAL CARRIED TO SECTION 6 SUMMARY: DRY SERVICES</t>
  </si>
  <si>
    <t>TOTAL CARRIED TO SECTION 7 SUMMARY: DRAINS</t>
  </si>
  <si>
    <t>TOTAL CARRIED TO SECTION 8 SUMMARY: CULVERTS</t>
  </si>
  <si>
    <t>TOTAL CARRIED TO SECTION 9 SUMMARY: CONCRETE KERBING AND CHANNELING, ASPHALT BERMS</t>
  </si>
  <si>
    <t>TOTAL CARRIED TO SECTION 10 SUMMARY: EXISTING ROAD MATERIALS</t>
  </si>
  <si>
    <t>TOTAL CARRIED TO SECTION 11 SUMMARY: COMMERCIAL MATERIALS</t>
  </si>
  <si>
    <t>TOTAL CARRIED TO SECTION 12 SUMMARY: ROAD PAVEMENT LAYERS</t>
  </si>
  <si>
    <t>TOTAL CARRIED TO SECTION 13 SUMMARY: STABILISATION</t>
  </si>
  <si>
    <t>TOTAL CARRIED TO SECTION 14 SUMMARY: RECONSTRUCTION OF PAVEMENT LAYERS</t>
  </si>
  <si>
    <t>TOTAL CARRIED TO SECTION 15 SUMMARY: SEGMENTAL BLOCK PAVING LAYERS</t>
  </si>
  <si>
    <t>TOTAL CARRIED TO SECTION 16 SUMMARY: PRIME COAT</t>
  </si>
  <si>
    <t>TOTAL CARRIED TO SECTION 17 SUMMARY: COVER SPRAYS, FOG SPRAYS AND REJUVENATION SPRAYS</t>
  </si>
  <si>
    <t>TOTAL CARRIED TO SECTION 18 SUMMARY: STANDARD CRACK SEALING</t>
  </si>
  <si>
    <t>TOTAL CARRIED TO SECTION 19 SUMMARY: GEOSYNTHETIC CRACK SEALING</t>
  </si>
  <si>
    <t>TOTAL CARRIED TO SECTION 20 SUMMARY: PLANNING</t>
  </si>
  <si>
    <t>TOTAL CARRIED TO SECTION 21 SUMMARY: PATCHING AND EDGE BREAK REPAIR</t>
  </si>
  <si>
    <t>TOTAL CARRIED TO SECTION 22 SUMMARY: ASPHALT LAYERS</t>
  </si>
  <si>
    <t>TOTAL CARRIED TO SECTION 23 SUMMARY: SURFACE TREATMENTS</t>
  </si>
  <si>
    <t>TOTAL CARRIED TO SECTION 24 SUMMARY: NON-STRUCTURAL GABIONS</t>
  </si>
  <si>
    <t>TOTAL CARRIED TO SECTION 25 SUMMARY: ROAD RESTRAINT SYSTEMS</t>
  </si>
  <si>
    <t>TOTAL CARRIED TO SECTION 26 SUMMARY: ROAD SIGNS</t>
  </si>
  <si>
    <t>TOTAL CARRIED TO SECTION 27 SUMMARY: ROAD MARKING</t>
  </si>
  <si>
    <t>TOTAL CARRIED TO SECTION 28 SUMMARY: LANDSCAPING AND PLANTING PLANTS</t>
  </si>
  <si>
    <t>TOTAL CARRIED TO SECTION 29 SUMMARY: CHEMICAL CONTROL OF UNDESIRABLE VEGETATION</t>
  </si>
  <si>
    <t>TOTAL CARRIED TO SECTION 30 SUMMARY: QUALITY ASSURANCE</t>
  </si>
  <si>
    <t>0105</t>
  </si>
  <si>
    <t>0107</t>
  </si>
  <si>
    <t>0201</t>
  </si>
  <si>
    <t>0202</t>
  </si>
  <si>
    <t>0301</t>
  </si>
  <si>
    <t>0302</t>
  </si>
  <si>
    <t>0303</t>
  </si>
  <si>
    <t>0403</t>
  </si>
  <si>
    <t>0404</t>
  </si>
  <si>
    <t>C4.4 COMMERCIAL MATERIALS</t>
  </si>
  <si>
    <t>0503</t>
  </si>
  <si>
    <t>C5.3 ROAD PAVEMENT LAYERS</t>
  </si>
  <si>
    <t>0504</t>
  </si>
  <si>
    <t>C5.4 STABILISATION</t>
  </si>
  <si>
    <t>0505</t>
  </si>
  <si>
    <t>C5.5 RECONSTRUCTION OF PAVEMENT LAYERS</t>
  </si>
  <si>
    <t>0602</t>
  </si>
  <si>
    <t>C6.2 SEGMENTAL BLOCK PAVING LAYERS</t>
  </si>
  <si>
    <t>0801</t>
  </si>
  <si>
    <t>C8.1 PRIME COAT</t>
  </si>
  <si>
    <t>0802</t>
  </si>
  <si>
    <t>C8.2 COVER, FOG, REJUVINATION SPRAYS</t>
  </si>
  <si>
    <t>0805</t>
  </si>
  <si>
    <t>C8.5 STANDARD CRACK SEALING</t>
  </si>
  <si>
    <t>0806</t>
  </si>
  <si>
    <t>C8.6 GEOSYNTHETIC CRACK SEALING</t>
  </si>
  <si>
    <t>0807</t>
  </si>
  <si>
    <t>C8.7 PLANNING</t>
  </si>
  <si>
    <t>0808</t>
  </si>
  <si>
    <t>C8.8 PATCHING AND EDGE BREAK REPAIR</t>
  </si>
  <si>
    <t>0901</t>
  </si>
  <si>
    <t>C9.1 ASPHALT LAYERS</t>
  </si>
  <si>
    <t>1001</t>
  </si>
  <si>
    <t>C10.1 GENERAL REQUIREMENTS FOR SURFACE</t>
  </si>
  <si>
    <t>1102</t>
  </si>
  <si>
    <t>C11.2 NON-STRUCTURAL GABIONS</t>
  </si>
  <si>
    <t>1104</t>
  </si>
  <si>
    <t>C11.4 ROAD RESTRAINT SYSTEMS</t>
  </si>
  <si>
    <t>1106</t>
  </si>
  <si>
    <t>C11.6 ROAD SIGNS</t>
  </si>
  <si>
    <t>1107</t>
  </si>
  <si>
    <t>C11.7 ROAD MARKINGS AND ROAD STUDS</t>
  </si>
  <si>
    <t>1108</t>
  </si>
  <si>
    <t>C11.8 LANDSCAPING AND PLANTING PLANTS</t>
  </si>
  <si>
    <t>1501</t>
  </si>
  <si>
    <t>PSC15.1.1 CHEMICAL CONTROL OF UNDESIRABLE VEGETATION</t>
  </si>
  <si>
    <t>2001</t>
  </si>
  <si>
    <t>C20.1 TESTING MATERIALS AND JUDGEMENT</t>
  </si>
  <si>
    <r>
      <t>• When printing, select the "</t>
    </r>
    <r>
      <rPr>
        <b/>
        <sz val="26"/>
        <color rgb="FFFFC000"/>
        <rFont val="Aptos"/>
        <family val="2"/>
      </rPr>
      <t>Fit all columns on one page</t>
    </r>
    <r>
      <rPr>
        <b/>
        <sz val="26"/>
        <color rgb="FFFFFF00"/>
        <rFont val="Aptos"/>
        <family val="2"/>
      </rPr>
      <t>" option on the PRINT SETUP page.</t>
    </r>
  </si>
  <si>
    <r>
      <t xml:space="preserve">• After </t>
    </r>
    <r>
      <rPr>
        <b/>
        <sz val="26"/>
        <color rgb="FFFFC000"/>
        <rFont val="Aptos"/>
        <family val="2"/>
      </rPr>
      <t>entering</t>
    </r>
    <r>
      <rPr>
        <b/>
        <sz val="26"/>
        <color rgb="FFFFFF00"/>
        <rFont val="Aptos"/>
        <family val="2"/>
      </rPr>
      <t xml:space="preserve"> all the rates and </t>
    </r>
    <r>
      <rPr>
        <b/>
        <sz val="26"/>
        <color rgb="FFFFC000"/>
        <rFont val="Aptos"/>
        <family val="2"/>
      </rPr>
      <t>printing</t>
    </r>
    <r>
      <rPr>
        <b/>
        <sz val="26"/>
        <color rgb="FFFFFF00"/>
        <rFont val="Aptos"/>
        <family val="2"/>
      </rPr>
      <t>, this EXCEL file is to be uploaded on the JDE - SSS Module with the scanned copy of the signed tender document.</t>
    </r>
  </si>
  <si>
    <t>ENTER ITEM RATES ONLY IN THE YELLOW SHADED CELLS</t>
  </si>
  <si>
    <t>SCROLL DOWN THE SHEET TO ENTER ALL THE RATES</t>
  </si>
  <si>
    <r>
      <rPr>
        <b/>
        <sz val="26"/>
        <color rgb="FFFFFF00"/>
        <rFont val="Calibri"/>
        <family val="2"/>
      </rPr>
      <t>•</t>
    </r>
    <r>
      <rPr>
        <b/>
        <sz val="18.2"/>
        <color rgb="FFFFFF00"/>
        <rFont val="Aptos"/>
        <family val="2"/>
      </rPr>
      <t xml:space="preserve"> </t>
    </r>
    <r>
      <rPr>
        <b/>
        <sz val="26"/>
        <color rgb="FFFFFF00"/>
        <rFont val="Aptos"/>
        <family val="2"/>
      </rPr>
      <t xml:space="preserve">All sheets in this workbook are to be be printed on </t>
    </r>
    <r>
      <rPr>
        <b/>
        <sz val="26"/>
        <color rgb="FFFFC000"/>
        <rFont val="Aptos"/>
        <family val="2"/>
      </rPr>
      <t>A4 paper</t>
    </r>
    <r>
      <rPr>
        <b/>
        <sz val="26"/>
        <color rgb="FFFFFF00"/>
        <rFont val="Aptos"/>
        <family val="2"/>
      </rPr>
      <t xml:space="preserve"> and included with the hard copy submission.</t>
    </r>
  </si>
  <si>
    <t>lump sum</t>
  </si>
  <si>
    <r>
      <rPr>
        <b/>
        <u/>
        <sz val="16"/>
        <color rgb="FF008000"/>
        <rFont val="Arial"/>
        <family val="2"/>
      </rPr>
      <t>BILL OF QUANTITIES</t>
    </r>
  </si>
  <si>
    <r>
      <rPr>
        <b/>
        <u/>
        <sz val="16"/>
        <color rgb="FF008000"/>
        <rFont val="Times New Roman"/>
        <family val="1"/>
      </rPr>
      <t>SECTION</t>
    </r>
    <r>
      <rPr>
        <b/>
        <sz val="16"/>
        <color rgb="FF008000"/>
        <rFont val="Times New Roman"/>
        <family val="1"/>
      </rPr>
      <t xml:space="preserve">   1          GENERAL REQUIREMENTS AND PROVISIONS</t>
    </r>
  </si>
  <si>
    <r>
      <rPr>
        <b/>
        <u/>
        <sz val="16"/>
        <color rgb="FF008000"/>
        <rFont val="Arial"/>
        <family val="2"/>
      </rPr>
      <t>Programming and Reporting</t>
    </r>
  </si>
  <si>
    <r>
      <rPr>
        <b/>
        <u/>
        <sz val="16"/>
        <color rgb="FF008000"/>
        <rFont val="Times New Roman"/>
        <family val="1"/>
      </rPr>
      <t>SECTION</t>
    </r>
    <r>
      <rPr>
        <b/>
        <sz val="16"/>
        <color rgb="FF008000"/>
        <rFont val="Times New Roman"/>
        <family val="1"/>
      </rPr>
      <t xml:space="preserve">   2          CONTRACTORS SITE ESTABLISHMENT</t>
    </r>
  </si>
  <si>
    <r>
      <rPr>
        <b/>
        <u/>
        <sz val="16"/>
        <color rgb="FF008000"/>
        <rFont val="Times New Roman"/>
        <family val="1"/>
      </rPr>
      <t>SECTION</t>
    </r>
    <r>
      <rPr>
        <b/>
        <sz val="16"/>
        <color rgb="FF008000"/>
        <rFont val="Times New Roman"/>
        <family val="1"/>
      </rPr>
      <t xml:space="preserve">   3          ACCOMMODATION OF TRAFFIC</t>
    </r>
  </si>
  <si>
    <r>
      <rPr>
        <b/>
        <u/>
        <sz val="16"/>
        <color rgb="FF008000"/>
        <rFont val="Times New Roman"/>
        <family val="1"/>
      </rPr>
      <t>SECTION</t>
    </r>
    <r>
      <rPr>
        <b/>
        <sz val="16"/>
        <color rgb="FF008000"/>
        <rFont val="Times New Roman"/>
        <family val="1"/>
      </rPr>
      <t xml:space="preserve">   4          LOADING AND HAULING</t>
    </r>
  </si>
  <si>
    <r>
      <rPr>
        <b/>
        <u/>
        <sz val="16"/>
        <color rgb="FF008000"/>
        <rFont val="Times New Roman"/>
        <family val="1"/>
      </rPr>
      <t>SECTION</t>
    </r>
    <r>
      <rPr>
        <b/>
        <sz val="16"/>
        <color rgb="FF008000"/>
        <rFont val="Times New Roman"/>
        <family val="1"/>
      </rPr>
      <t xml:space="preserve">   5          GENERAL REQUIREMENTS AND TRENCHING FOR SERVICES</t>
    </r>
  </si>
  <si>
    <r>
      <rPr>
        <b/>
        <u/>
        <sz val="16"/>
        <color rgb="FF008000"/>
        <rFont val="Times New Roman"/>
        <family val="1"/>
      </rPr>
      <t>SECTION</t>
    </r>
    <r>
      <rPr>
        <b/>
        <sz val="16"/>
        <color rgb="FF008000"/>
        <rFont val="Times New Roman"/>
        <family val="1"/>
      </rPr>
      <t xml:space="preserve">   6          DRY SERVICES</t>
    </r>
  </si>
  <si>
    <r>
      <rPr>
        <b/>
        <u/>
        <sz val="16"/>
        <color rgb="FF008000"/>
        <rFont val="Times New Roman"/>
        <family val="1"/>
      </rPr>
      <t>SECTION</t>
    </r>
    <r>
      <rPr>
        <b/>
        <sz val="16"/>
        <color rgb="FF008000"/>
        <rFont val="Times New Roman"/>
        <family val="1"/>
      </rPr>
      <t xml:space="preserve">   7          DRAINS</t>
    </r>
  </si>
  <si>
    <r>
      <rPr>
        <b/>
        <u/>
        <sz val="16"/>
        <color rgb="FF008000"/>
        <rFont val="Times New Roman"/>
        <family val="1"/>
      </rPr>
      <t>SECTION</t>
    </r>
    <r>
      <rPr>
        <b/>
        <sz val="16"/>
        <color rgb="FF008000"/>
        <rFont val="Times New Roman"/>
        <family val="1"/>
      </rPr>
      <t xml:space="preserve">   8          CULVERTS</t>
    </r>
  </si>
  <si>
    <r>
      <rPr>
        <b/>
        <u/>
        <sz val="16"/>
        <color rgb="FF008000"/>
        <rFont val="Times New Roman"/>
        <family val="1"/>
      </rPr>
      <t>SECTION</t>
    </r>
    <r>
      <rPr>
        <b/>
        <sz val="16"/>
        <color rgb="FF008000"/>
        <rFont val="Times New Roman"/>
        <family val="1"/>
      </rPr>
      <t xml:space="preserve">   9          CONCRETE KERBING AND CHANNELING, ASPHALT BERMS</t>
    </r>
  </si>
  <si>
    <r>
      <rPr>
        <b/>
        <u/>
        <sz val="16"/>
        <color rgb="FF008000"/>
        <rFont val="Times New Roman"/>
        <family val="1"/>
      </rPr>
      <t>SECTION</t>
    </r>
    <r>
      <rPr>
        <b/>
        <sz val="16"/>
        <color rgb="FF008000"/>
        <rFont val="Times New Roman"/>
        <family val="1"/>
      </rPr>
      <t xml:space="preserve">   10          EXISTING ROAD MATERIALS</t>
    </r>
  </si>
  <si>
    <r>
      <rPr>
        <b/>
        <u/>
        <sz val="16"/>
        <color rgb="FF008000"/>
        <rFont val="Times New Roman"/>
        <family val="1"/>
      </rPr>
      <t>SECTION</t>
    </r>
    <r>
      <rPr>
        <b/>
        <sz val="16"/>
        <color rgb="FF008000"/>
        <rFont val="Times New Roman"/>
        <family val="1"/>
      </rPr>
      <t xml:space="preserve">   11          COMMERCIAL MATERIALS</t>
    </r>
  </si>
  <si>
    <r>
      <rPr>
        <b/>
        <u/>
        <sz val="16"/>
        <color rgb="FF008000"/>
        <rFont val="Times New Roman"/>
        <family val="1"/>
      </rPr>
      <t>SECTION</t>
    </r>
    <r>
      <rPr>
        <b/>
        <sz val="16"/>
        <color rgb="FF008000"/>
        <rFont val="Times New Roman"/>
        <family val="1"/>
      </rPr>
      <t xml:space="preserve">   12          ROAD PAVEMENT LAYERS</t>
    </r>
  </si>
  <si>
    <r>
      <rPr>
        <b/>
        <u/>
        <sz val="16"/>
        <color rgb="FF008000"/>
        <rFont val="Times New Roman"/>
        <family val="1"/>
      </rPr>
      <t>SECTION</t>
    </r>
    <r>
      <rPr>
        <b/>
        <sz val="16"/>
        <color rgb="FF008000"/>
        <rFont val="Times New Roman"/>
        <family val="1"/>
      </rPr>
      <t xml:space="preserve">   13          STABILISATION</t>
    </r>
  </si>
  <si>
    <r>
      <rPr>
        <b/>
        <u/>
        <sz val="16"/>
        <color rgb="FF008000"/>
        <rFont val="Times New Roman"/>
        <family val="1"/>
      </rPr>
      <t>SECTION</t>
    </r>
    <r>
      <rPr>
        <b/>
        <sz val="16"/>
        <color rgb="FF008000"/>
        <rFont val="Times New Roman"/>
        <family val="1"/>
      </rPr>
      <t xml:space="preserve">   14          RECONSTRUCTION OF PAVEMENT LAYERS</t>
    </r>
  </si>
  <si>
    <r>
      <rPr>
        <b/>
        <u/>
        <sz val="16"/>
        <color rgb="FF008000"/>
        <rFont val="Times New Roman"/>
        <family val="1"/>
      </rPr>
      <t>SECTION</t>
    </r>
    <r>
      <rPr>
        <b/>
        <sz val="16"/>
        <color rgb="FF008000"/>
        <rFont val="Times New Roman"/>
        <family val="1"/>
      </rPr>
      <t xml:space="preserve">   15          SEGMENTAL BLOCK PAVING LAYERS</t>
    </r>
  </si>
  <si>
    <r>
      <rPr>
        <b/>
        <u/>
        <sz val="16"/>
        <color rgb="FF008000"/>
        <rFont val="Times New Roman"/>
        <family val="1"/>
      </rPr>
      <t>SECTION</t>
    </r>
    <r>
      <rPr>
        <b/>
        <sz val="16"/>
        <color rgb="FF008000"/>
        <rFont val="Times New Roman"/>
        <family val="1"/>
      </rPr>
      <t xml:space="preserve">   16          PRIME COAT</t>
    </r>
  </si>
  <si>
    <r>
      <rPr>
        <b/>
        <u/>
        <sz val="16"/>
        <color rgb="FF008000"/>
        <rFont val="Times New Roman"/>
        <family val="1"/>
      </rPr>
      <t>SECTION</t>
    </r>
    <r>
      <rPr>
        <b/>
        <sz val="16"/>
        <color rgb="FF008000"/>
        <rFont val="Times New Roman"/>
        <family val="1"/>
      </rPr>
      <t xml:space="preserve">   17          COVER SPRAYS, FOG SPRAYS AND REJUVENATION SPRAYS</t>
    </r>
  </si>
  <si>
    <r>
      <rPr>
        <b/>
        <u/>
        <sz val="16"/>
        <color rgb="FF008000"/>
        <rFont val="Times New Roman"/>
        <family val="1"/>
      </rPr>
      <t>SECTION</t>
    </r>
    <r>
      <rPr>
        <b/>
        <sz val="16"/>
        <color rgb="FF008000"/>
        <rFont val="Times New Roman"/>
        <family val="1"/>
      </rPr>
      <t xml:space="preserve">   18          STANDARD CRACK SEALING</t>
    </r>
  </si>
  <si>
    <r>
      <rPr>
        <b/>
        <u/>
        <sz val="16"/>
        <color rgb="FF008000"/>
        <rFont val="Times New Roman"/>
        <family val="1"/>
      </rPr>
      <t>SECTION</t>
    </r>
    <r>
      <rPr>
        <b/>
        <sz val="16"/>
        <color rgb="FF008000"/>
        <rFont val="Times New Roman"/>
        <family val="1"/>
      </rPr>
      <t xml:space="preserve">   19          GEOSYNTHETIC CRACK SEALING</t>
    </r>
  </si>
  <si>
    <r>
      <rPr>
        <b/>
        <u/>
        <sz val="16"/>
        <color rgb="FF008000"/>
        <rFont val="Times New Roman"/>
        <family val="1"/>
      </rPr>
      <t>SECTION</t>
    </r>
    <r>
      <rPr>
        <b/>
        <sz val="16"/>
        <color rgb="FF008000"/>
        <rFont val="Times New Roman"/>
        <family val="1"/>
      </rPr>
      <t xml:space="preserve">   20          PLANNING</t>
    </r>
  </si>
  <si>
    <r>
      <rPr>
        <b/>
        <u/>
        <sz val="16"/>
        <color rgb="FF008000"/>
        <rFont val="Times New Roman"/>
        <family val="1"/>
      </rPr>
      <t>SECTION</t>
    </r>
    <r>
      <rPr>
        <b/>
        <sz val="16"/>
        <color rgb="FF008000"/>
        <rFont val="Times New Roman"/>
        <family val="1"/>
      </rPr>
      <t xml:space="preserve">   21          PATCHING AND EDGE BREAK REPAIR</t>
    </r>
  </si>
  <si>
    <r>
      <rPr>
        <b/>
        <u/>
        <sz val="16"/>
        <color rgb="FF008000"/>
        <rFont val="Times New Roman"/>
        <family val="1"/>
      </rPr>
      <t>SECTION</t>
    </r>
    <r>
      <rPr>
        <b/>
        <sz val="16"/>
        <color rgb="FF008000"/>
        <rFont val="Times New Roman"/>
        <family val="1"/>
      </rPr>
      <t xml:space="preserve">   22          ASPHALT LAYERS</t>
    </r>
  </si>
  <si>
    <r>
      <rPr>
        <b/>
        <u/>
        <sz val="16"/>
        <color rgb="FF008000"/>
        <rFont val="Times New Roman"/>
        <family val="1"/>
      </rPr>
      <t>SECTION</t>
    </r>
    <r>
      <rPr>
        <b/>
        <sz val="16"/>
        <color rgb="FF008000"/>
        <rFont val="Times New Roman"/>
        <family val="1"/>
      </rPr>
      <t xml:space="preserve">   23          SURFACE TREATMENTS</t>
    </r>
  </si>
  <si>
    <r>
      <rPr>
        <b/>
        <u/>
        <sz val="16"/>
        <color rgb="FF008000"/>
        <rFont val="Times New Roman"/>
        <family val="1"/>
      </rPr>
      <t>SECTION</t>
    </r>
    <r>
      <rPr>
        <b/>
        <sz val="16"/>
        <color rgb="FF008000"/>
        <rFont val="Times New Roman"/>
        <family val="1"/>
      </rPr>
      <t xml:space="preserve">   24          NON-STRUCTURAL GABIONS</t>
    </r>
  </si>
  <si>
    <r>
      <rPr>
        <b/>
        <u/>
        <sz val="16"/>
        <color rgb="FF008000"/>
        <rFont val="Times New Roman"/>
        <family val="1"/>
      </rPr>
      <t>SECTION</t>
    </r>
    <r>
      <rPr>
        <b/>
        <sz val="16"/>
        <color rgb="FF008000"/>
        <rFont val="Times New Roman"/>
        <family val="1"/>
      </rPr>
      <t xml:space="preserve">   25          ROAD RESTRAINT SYSTEMS</t>
    </r>
  </si>
  <si>
    <r>
      <rPr>
        <b/>
        <u/>
        <sz val="16"/>
        <color rgb="FF008000"/>
        <rFont val="Times New Roman"/>
        <family val="1"/>
      </rPr>
      <t>SECTION</t>
    </r>
    <r>
      <rPr>
        <b/>
        <sz val="16"/>
        <color rgb="FF008000"/>
        <rFont val="Times New Roman"/>
        <family val="1"/>
      </rPr>
      <t xml:space="preserve">   26          ROAD SIGNS</t>
    </r>
  </si>
  <si>
    <r>
      <rPr>
        <b/>
        <u/>
        <sz val="16"/>
        <color rgb="FF008000"/>
        <rFont val="Times New Roman"/>
        <family val="1"/>
      </rPr>
      <t>SECTION</t>
    </r>
    <r>
      <rPr>
        <b/>
        <sz val="16"/>
        <color rgb="FF008000"/>
        <rFont val="Times New Roman"/>
        <family val="1"/>
      </rPr>
      <t xml:space="preserve">   27          ROAD MARKING</t>
    </r>
  </si>
  <si>
    <r>
      <rPr>
        <b/>
        <u/>
        <sz val="16"/>
        <color rgb="FF008000"/>
        <rFont val="Times New Roman"/>
        <family val="1"/>
      </rPr>
      <t>SECTION</t>
    </r>
    <r>
      <rPr>
        <b/>
        <sz val="16"/>
        <color rgb="FF008000"/>
        <rFont val="Times New Roman"/>
        <family val="1"/>
      </rPr>
      <t xml:space="preserve">   28          LANDSCAPING AND PLANTING PLANTS</t>
    </r>
  </si>
  <si>
    <r>
      <rPr>
        <b/>
        <u/>
        <sz val="16"/>
        <color rgb="FF008000"/>
        <rFont val="Times New Roman"/>
        <family val="1"/>
      </rPr>
      <t>SECTION</t>
    </r>
    <r>
      <rPr>
        <b/>
        <sz val="16"/>
        <color rgb="FF008000"/>
        <rFont val="Times New Roman"/>
        <family val="1"/>
      </rPr>
      <t xml:space="preserve">   29          CHEMICAL CONTROL OF UNDESIRABLE VEGETATION</t>
    </r>
  </si>
  <si>
    <r>
      <rPr>
        <b/>
        <u/>
        <sz val="16"/>
        <color rgb="FF008000"/>
        <rFont val="Times New Roman"/>
        <family val="1"/>
      </rPr>
      <t>SECTION</t>
    </r>
    <r>
      <rPr>
        <b/>
        <sz val="16"/>
        <color rgb="FF008000"/>
        <rFont val="Times New Roman"/>
        <family val="1"/>
      </rPr>
      <t xml:space="preserve">   30          QUALITY ASSURANCE</t>
    </r>
  </si>
  <si>
    <t>Backfilling of drains with selected material compacted to 93 % of MDD prior to construction of concrete lining and/or stone pitched lining</t>
  </si>
  <si>
    <t>Extra over items C3.3.1 and C3.3.2 for concrete kerbing or concrete kerbing and channeling on curves of radii more than or equal to 5,0 m but less than 20 m</t>
  </si>
  <si>
    <t>Extra over items C3.3.1 and C3.3.2 for concrete kerbing or concrete kerbing and channeling on curves with radii more than or equal to 1,0 m but less than 5,0 m</t>
  </si>
  <si>
    <t>Extra over items C3.3.1 and C3.3.2 for concrete kerbing or concrete kerbing and channeling on curves with radii less than 1,0 m</t>
  </si>
  <si>
    <t xml:space="preserve">PART    0102
</t>
  </si>
  <si>
    <t xml:space="preserve">C1.2 GENERAL REQUIREMENTS AND PROVISIONS
</t>
  </si>
  <si>
    <t>PS11.4</t>
  </si>
  <si>
    <t>PS12.4 (a) (i)</t>
  </si>
  <si>
    <t>PS12.4 (a) (ii)</t>
  </si>
  <si>
    <t>PS12.4 (a) (iii)</t>
  </si>
  <si>
    <t>PS12.4 (a) (iv)</t>
  </si>
  <si>
    <t>PS12.4 (a) (v)</t>
  </si>
  <si>
    <t>C1.2.5.1; PS10</t>
  </si>
  <si>
    <t>C1.2.5.2; PS10</t>
  </si>
  <si>
    <r>
      <t xml:space="preserve">• Tenderers are to rename the EXCEL file by adding their Central Supplier Database </t>
    </r>
    <r>
      <rPr>
        <b/>
        <sz val="26"/>
        <color rgb="FFFFC000"/>
        <rFont val="Aptos"/>
        <family val="2"/>
      </rPr>
      <t>(CSD) registration number</t>
    </r>
    <r>
      <rPr>
        <b/>
        <sz val="26"/>
        <color rgb="FFFFFF00"/>
        <rFont val="Aptos"/>
        <family val="2"/>
      </rPr>
      <t xml:space="preserve"> to the beginning of the file name:
Old file name: "1R-34223 BoQ for Tenderers (v1)_7-9.xlsx"
New file name: "MAAA####### 1R-34223 BoQ for Tenderers (v1)_7-9.xlsx"</t>
    </r>
  </si>
  <si>
    <t>1R-34223</t>
  </si>
  <si>
    <t>Suspension cost (c) Suspension period</t>
  </si>
  <si>
    <r>
      <t>m</t>
    </r>
    <r>
      <rPr>
        <vertAlign val="superscript"/>
        <sz val="16"/>
        <color rgb="FF000000"/>
        <rFont val="Arial mt"/>
      </rPr>
      <t>2</t>
    </r>
  </si>
  <si>
    <r>
      <t>m</t>
    </r>
    <r>
      <rPr>
        <vertAlign val="superscript"/>
        <sz val="16"/>
        <color rgb="FF000000"/>
        <rFont val="Arial mt"/>
      </rPr>
      <t>3</t>
    </r>
  </si>
  <si>
    <r>
      <t>m</t>
    </r>
    <r>
      <rPr>
        <vertAlign val="superscript"/>
        <sz val="16"/>
        <color rgb="FF000000"/>
        <rFont val="Arial mt"/>
      </rPr>
      <t>3</t>
    </r>
    <r>
      <rPr>
        <sz val="16"/>
        <color rgb="FF000000"/>
        <rFont val="Arial MT"/>
      </rPr>
      <t>-km</t>
    </r>
  </si>
  <si>
    <t>Removing of existing road edging using labour enhanced methods of construction:
(a) Kerbing and edge beams:
(ii) Precast concrete kerbing (figure 4/6/12)</t>
  </si>
  <si>
    <r>
      <t>m</t>
    </r>
    <r>
      <rPr>
        <vertAlign val="superscript"/>
        <sz val="16"/>
        <color rgb="FF000000"/>
        <rFont val="Arial mt"/>
      </rPr>
      <t>2</t>
    </r>
    <r>
      <rPr>
        <sz val="16"/>
        <color rgb="FF000000"/>
        <rFont val="Arial MT"/>
      </rPr>
      <t>-pass</t>
    </r>
  </si>
  <si>
    <t xml:space="preserve">Category 1 – Surface Patch: (a) Deep patching (101-160mm) </t>
  </si>
  <si>
    <t xml:space="preserve">Category 1 – Surface Patch: (b) Deep patching (51-100mm) </t>
  </si>
  <si>
    <r>
      <rPr>
        <b/>
        <u/>
        <sz val="16"/>
        <color rgb="FF008000"/>
        <rFont val="Times New Roman"/>
        <family val="1"/>
      </rPr>
      <t>SECTION</t>
    </r>
  </si>
  <si>
    <r>
      <rPr>
        <b/>
        <sz val="16"/>
        <color rgb="FF008000"/>
        <rFont val="Times New Roman"/>
        <family val="1"/>
      </rPr>
      <t>CONTRACTORS SITE ESTABLISHMENT</t>
    </r>
  </si>
  <si>
    <r>
      <rPr>
        <b/>
        <sz val="16"/>
        <color rgb="FF008000"/>
        <rFont val="Times New Roman"/>
        <family val="1"/>
      </rPr>
      <t>ACCOMMODATION OF TRAFFIC</t>
    </r>
  </si>
  <si>
    <r>
      <rPr>
        <b/>
        <sz val="16"/>
        <color rgb="FF008000"/>
        <rFont val="Times New Roman"/>
        <family val="1"/>
      </rPr>
      <t>LOADING AND HAULING</t>
    </r>
  </si>
  <si>
    <r>
      <rPr>
        <b/>
        <sz val="16"/>
        <color rgb="FF008000"/>
        <rFont val="Times New Roman"/>
        <family val="1"/>
      </rPr>
      <t>GENERAL REQUIREMENTS AND TRENCHING FOR SERVICES</t>
    </r>
  </si>
  <si>
    <r>
      <rPr>
        <b/>
        <sz val="16"/>
        <color rgb="FF008000"/>
        <rFont val="Times New Roman"/>
        <family val="1"/>
      </rPr>
      <t>DRY SERVICES</t>
    </r>
  </si>
  <si>
    <r>
      <rPr>
        <b/>
        <sz val="16"/>
        <color rgb="FF008000"/>
        <rFont val="Times New Roman"/>
        <family val="1"/>
      </rPr>
      <t>DRAINS</t>
    </r>
  </si>
  <si>
    <r>
      <rPr>
        <b/>
        <sz val="16"/>
        <color rgb="FF008000"/>
        <rFont val="Times New Roman"/>
        <family val="1"/>
      </rPr>
      <t>CULVERTS</t>
    </r>
  </si>
  <si>
    <r>
      <rPr>
        <b/>
        <sz val="16"/>
        <color rgb="FF008000"/>
        <rFont val="Times New Roman"/>
        <family val="1"/>
      </rPr>
      <t>CONCRETE KERBING AND CHANNELING, ASPHALT BERMS</t>
    </r>
  </si>
  <si>
    <r>
      <rPr>
        <b/>
        <sz val="16"/>
        <color rgb="FF008000"/>
        <rFont val="Times New Roman"/>
        <family val="1"/>
      </rPr>
      <t>EXISTING ROAD MATERIALS</t>
    </r>
  </si>
  <si>
    <r>
      <rPr>
        <b/>
        <u/>
        <sz val="16"/>
        <color rgb="FF008000"/>
        <rFont val="Times New Roman"/>
        <family val="1"/>
      </rPr>
      <t xml:space="preserve">SECTION
</t>
    </r>
    <r>
      <rPr>
        <b/>
        <sz val="16"/>
        <rFont val="Times New Roman"/>
        <family val="1"/>
      </rPr>
      <t>PART    0404</t>
    </r>
  </si>
  <si>
    <r>
      <rPr>
        <b/>
        <sz val="16"/>
        <color rgb="FF008000"/>
        <rFont val="Times New Roman"/>
        <family val="1"/>
      </rPr>
      <t xml:space="preserve">COMMERCIAL MATERIALS
</t>
    </r>
    <r>
      <rPr>
        <b/>
        <sz val="16"/>
        <rFont val="Times New Roman"/>
        <family val="1"/>
      </rPr>
      <t>C4.4 COMMERCIAL MATERIALS</t>
    </r>
  </si>
  <si>
    <r>
      <rPr>
        <b/>
        <u/>
        <sz val="16"/>
        <color rgb="FF008000"/>
        <rFont val="Times New Roman"/>
        <family val="1"/>
      </rPr>
      <t xml:space="preserve">SECTION
</t>
    </r>
    <r>
      <rPr>
        <b/>
        <sz val="16"/>
        <rFont val="Times New Roman"/>
        <family val="1"/>
      </rPr>
      <t>PART    0503</t>
    </r>
  </si>
  <si>
    <r>
      <rPr>
        <b/>
        <sz val="16"/>
        <color rgb="FF008000"/>
        <rFont val="Times New Roman"/>
        <family val="1"/>
      </rPr>
      <t xml:space="preserve">ROAD PAVEMENT LAYERS
</t>
    </r>
    <r>
      <rPr>
        <b/>
        <sz val="16"/>
        <rFont val="Times New Roman"/>
        <family val="1"/>
      </rPr>
      <t>C5.3 ROAD PAVEMENT LAYERS</t>
    </r>
  </si>
  <si>
    <r>
      <rPr>
        <b/>
        <u/>
        <sz val="16"/>
        <color rgb="FF008000"/>
        <rFont val="Times New Roman"/>
        <family val="1"/>
      </rPr>
      <t xml:space="preserve">SECTION
</t>
    </r>
    <r>
      <rPr>
        <b/>
        <sz val="16"/>
        <rFont val="Times New Roman"/>
        <family val="1"/>
      </rPr>
      <t>PART    0504</t>
    </r>
  </si>
  <si>
    <r>
      <rPr>
        <b/>
        <sz val="16"/>
        <color rgb="FF008000"/>
        <rFont val="Times New Roman"/>
        <family val="1"/>
      </rPr>
      <t xml:space="preserve">STABILISATION
</t>
    </r>
    <r>
      <rPr>
        <b/>
        <sz val="16"/>
        <rFont val="Times New Roman"/>
        <family val="1"/>
      </rPr>
      <t>C5.4 STABILISATION</t>
    </r>
  </si>
  <si>
    <r>
      <rPr>
        <b/>
        <u/>
        <sz val="16"/>
        <color rgb="FF008000"/>
        <rFont val="Times New Roman"/>
        <family val="1"/>
      </rPr>
      <t xml:space="preserve">SECTION
</t>
    </r>
    <r>
      <rPr>
        <b/>
        <sz val="16"/>
        <rFont val="Times New Roman"/>
        <family val="1"/>
      </rPr>
      <t>PART    0505</t>
    </r>
  </si>
  <si>
    <r>
      <rPr>
        <b/>
        <sz val="16"/>
        <color rgb="FF008000"/>
        <rFont val="Times New Roman"/>
        <family val="1"/>
      </rPr>
      <t xml:space="preserve">RECONSTRUCTION OF PAVEMENT LAYERS
</t>
    </r>
    <r>
      <rPr>
        <b/>
        <sz val="16"/>
        <rFont val="Times New Roman"/>
        <family val="1"/>
      </rPr>
      <t>C5.5 RECONSTRUCTION OF PAVEMENT LAYERS</t>
    </r>
  </si>
  <si>
    <r>
      <rPr>
        <b/>
        <u/>
        <sz val="16"/>
        <color rgb="FF008000"/>
        <rFont val="Times New Roman"/>
        <family val="1"/>
      </rPr>
      <t xml:space="preserve">SECTION
</t>
    </r>
    <r>
      <rPr>
        <b/>
        <sz val="16"/>
        <rFont val="Times New Roman"/>
        <family val="1"/>
      </rPr>
      <t>PART    0602</t>
    </r>
  </si>
  <si>
    <r>
      <rPr>
        <b/>
        <sz val="16"/>
        <color rgb="FF008000"/>
        <rFont val="Times New Roman"/>
        <family val="1"/>
      </rPr>
      <t xml:space="preserve">SEGMENTAL BLOCK PAVING LAYERS
</t>
    </r>
    <r>
      <rPr>
        <b/>
        <sz val="16"/>
        <rFont val="Times New Roman"/>
        <family val="1"/>
      </rPr>
      <t>C6.2 SEGMENTAL BLOCK PAVING LAYERS</t>
    </r>
  </si>
  <si>
    <r>
      <rPr>
        <b/>
        <u/>
        <sz val="16"/>
        <color rgb="FF008000"/>
        <rFont val="Times New Roman"/>
        <family val="1"/>
      </rPr>
      <t xml:space="preserve">SECTION
</t>
    </r>
    <r>
      <rPr>
        <b/>
        <sz val="16"/>
        <rFont val="Times New Roman"/>
        <family val="1"/>
      </rPr>
      <t>PART    0801</t>
    </r>
  </si>
  <si>
    <r>
      <rPr>
        <b/>
        <sz val="16"/>
        <color rgb="FF008000"/>
        <rFont val="Times New Roman"/>
        <family val="1"/>
      </rPr>
      <t xml:space="preserve">PRIME COAT
</t>
    </r>
    <r>
      <rPr>
        <b/>
        <sz val="16"/>
        <rFont val="Times New Roman"/>
        <family val="1"/>
      </rPr>
      <t>C8.1 PRIME COAT</t>
    </r>
  </si>
  <si>
    <r>
      <rPr>
        <b/>
        <u/>
        <sz val="16"/>
        <color rgb="FF008000"/>
        <rFont val="Times New Roman"/>
        <family val="1"/>
      </rPr>
      <t xml:space="preserve">SECTION
</t>
    </r>
    <r>
      <rPr>
        <b/>
        <sz val="16"/>
        <rFont val="Times New Roman"/>
        <family val="1"/>
      </rPr>
      <t>PART    0802</t>
    </r>
  </si>
  <si>
    <r>
      <rPr>
        <b/>
        <sz val="16"/>
        <color rgb="FF008000"/>
        <rFont val="Times New Roman"/>
        <family val="1"/>
      </rPr>
      <t xml:space="preserve">COVER SPRAYS, FOG SPRAYS AND REJUVENATION SPRAYS
</t>
    </r>
    <r>
      <rPr>
        <b/>
        <sz val="16"/>
        <rFont val="Times New Roman"/>
        <family val="1"/>
      </rPr>
      <t>C8.2 COVER, FOG, REJUVINATION SPRAYS</t>
    </r>
  </si>
  <si>
    <r>
      <rPr>
        <b/>
        <u/>
        <sz val="16"/>
        <color rgb="FF008000"/>
        <rFont val="Times New Roman"/>
        <family val="1"/>
      </rPr>
      <t xml:space="preserve">SECTION
</t>
    </r>
    <r>
      <rPr>
        <b/>
        <sz val="16"/>
        <rFont val="Times New Roman"/>
        <family val="1"/>
      </rPr>
      <t>PART    0805</t>
    </r>
  </si>
  <si>
    <r>
      <rPr>
        <b/>
        <sz val="16"/>
        <color rgb="FF008000"/>
        <rFont val="Times New Roman"/>
        <family val="1"/>
      </rPr>
      <t xml:space="preserve">STANDARD CRACK SEALING
</t>
    </r>
    <r>
      <rPr>
        <b/>
        <sz val="16"/>
        <rFont val="Times New Roman"/>
        <family val="1"/>
      </rPr>
      <t>C8.5 STANDARD CRACK SEALING</t>
    </r>
  </si>
  <si>
    <r>
      <rPr>
        <b/>
        <u/>
        <sz val="16"/>
        <color rgb="FF008000"/>
        <rFont val="Times New Roman"/>
        <family val="1"/>
      </rPr>
      <t xml:space="preserve">SECTION
</t>
    </r>
    <r>
      <rPr>
        <b/>
        <sz val="16"/>
        <rFont val="Times New Roman"/>
        <family val="1"/>
      </rPr>
      <t>PART    0806</t>
    </r>
  </si>
  <si>
    <r>
      <rPr>
        <b/>
        <sz val="16"/>
        <color rgb="FF008000"/>
        <rFont val="Times New Roman"/>
        <family val="1"/>
      </rPr>
      <t xml:space="preserve">GEOSYNTHETIC CRACK SEALING
</t>
    </r>
    <r>
      <rPr>
        <b/>
        <sz val="16"/>
        <rFont val="Times New Roman"/>
        <family val="1"/>
      </rPr>
      <t>C8.6 GEOSYNTHETIC CRACK SEALING</t>
    </r>
  </si>
  <si>
    <r>
      <rPr>
        <b/>
        <u/>
        <sz val="16"/>
        <color rgb="FF008000"/>
        <rFont val="Times New Roman"/>
        <family val="1"/>
      </rPr>
      <t xml:space="preserve">SECTION
</t>
    </r>
    <r>
      <rPr>
        <b/>
        <sz val="16"/>
        <rFont val="Times New Roman"/>
        <family val="1"/>
      </rPr>
      <t>PART    0807</t>
    </r>
  </si>
  <si>
    <r>
      <rPr>
        <b/>
        <sz val="16"/>
        <color rgb="FF008000"/>
        <rFont val="Times New Roman"/>
        <family val="1"/>
      </rPr>
      <t xml:space="preserve">PLANNING
</t>
    </r>
    <r>
      <rPr>
        <b/>
        <sz val="16"/>
        <rFont val="Times New Roman"/>
        <family val="1"/>
      </rPr>
      <t>C8.7 PLANING</t>
    </r>
  </si>
  <si>
    <r>
      <rPr>
        <b/>
        <u/>
        <sz val="16"/>
        <color rgb="FF008000"/>
        <rFont val="Times New Roman"/>
        <family val="1"/>
      </rPr>
      <t xml:space="preserve">SECTION
</t>
    </r>
    <r>
      <rPr>
        <b/>
        <sz val="16"/>
        <rFont val="Times New Roman"/>
        <family val="1"/>
      </rPr>
      <t>PART    0808</t>
    </r>
  </si>
  <si>
    <r>
      <rPr>
        <b/>
        <sz val="16"/>
        <color rgb="FF008000"/>
        <rFont val="Times New Roman"/>
        <family val="1"/>
      </rPr>
      <t xml:space="preserve">PATCHING AND EDGE BREAK REPAIR
</t>
    </r>
    <r>
      <rPr>
        <b/>
        <sz val="16"/>
        <rFont val="Times New Roman"/>
        <family val="1"/>
      </rPr>
      <t>C8.8 PATCHING AND EDGE BREAK REPAIR</t>
    </r>
  </si>
  <si>
    <r>
      <rPr>
        <b/>
        <u/>
        <sz val="16"/>
        <color rgb="FF008000"/>
        <rFont val="Times New Roman"/>
        <family val="1"/>
      </rPr>
      <t xml:space="preserve">SECTION
</t>
    </r>
    <r>
      <rPr>
        <b/>
        <sz val="16"/>
        <rFont val="Times New Roman"/>
        <family val="1"/>
      </rPr>
      <t>PART    0901</t>
    </r>
  </si>
  <si>
    <r>
      <rPr>
        <b/>
        <sz val="16"/>
        <color rgb="FF008000"/>
        <rFont val="Times New Roman"/>
        <family val="1"/>
      </rPr>
      <t xml:space="preserve">ASPHALT LAYERS
</t>
    </r>
    <r>
      <rPr>
        <b/>
        <sz val="16"/>
        <rFont val="Times New Roman"/>
        <family val="1"/>
      </rPr>
      <t>C9.1 ASPHALT LAYERS</t>
    </r>
  </si>
  <si>
    <r>
      <rPr>
        <b/>
        <u/>
        <sz val="16"/>
        <color rgb="FF008000"/>
        <rFont val="Times New Roman"/>
        <family val="1"/>
      </rPr>
      <t xml:space="preserve">SECTION
</t>
    </r>
    <r>
      <rPr>
        <b/>
        <sz val="16"/>
        <rFont val="Times New Roman"/>
        <family val="1"/>
      </rPr>
      <t>PART    1001</t>
    </r>
  </si>
  <si>
    <r>
      <rPr>
        <b/>
        <sz val="16"/>
        <color rgb="FF008000"/>
        <rFont val="Times New Roman"/>
        <family val="1"/>
      </rPr>
      <t xml:space="preserve">SURFACE TREATMENTS
</t>
    </r>
    <r>
      <rPr>
        <b/>
        <sz val="16"/>
        <rFont val="Times New Roman"/>
        <family val="1"/>
      </rPr>
      <t>C10.1 GENERAL REQUIREMENTS FOR SURFACE</t>
    </r>
  </si>
  <si>
    <r>
      <rPr>
        <b/>
        <u/>
        <sz val="16"/>
        <color rgb="FF008000"/>
        <rFont val="Times New Roman"/>
        <family val="1"/>
      </rPr>
      <t xml:space="preserve">SECTION
</t>
    </r>
    <r>
      <rPr>
        <b/>
        <sz val="16"/>
        <rFont val="Times New Roman"/>
        <family val="1"/>
      </rPr>
      <t>PART    1102</t>
    </r>
  </si>
  <si>
    <r>
      <rPr>
        <b/>
        <sz val="16"/>
        <color rgb="FF008000"/>
        <rFont val="Times New Roman"/>
        <family val="1"/>
      </rPr>
      <t xml:space="preserve">NON-STRUCTURAL GABIONS
</t>
    </r>
    <r>
      <rPr>
        <b/>
        <sz val="16"/>
        <rFont val="Times New Roman"/>
        <family val="1"/>
      </rPr>
      <t>C11.2 NON-STRUCTURAL GABIONS</t>
    </r>
  </si>
  <si>
    <r>
      <rPr>
        <b/>
        <u/>
        <sz val="16"/>
        <color rgb="FF008000"/>
        <rFont val="Times New Roman"/>
        <family val="1"/>
      </rPr>
      <t xml:space="preserve">SECTION
</t>
    </r>
    <r>
      <rPr>
        <b/>
        <sz val="16"/>
        <rFont val="Times New Roman"/>
        <family val="1"/>
      </rPr>
      <t>PART    1104</t>
    </r>
  </si>
  <si>
    <r>
      <rPr>
        <b/>
        <sz val="16"/>
        <color rgb="FF008000"/>
        <rFont val="Times New Roman"/>
        <family val="1"/>
      </rPr>
      <t xml:space="preserve">ROAD RESTRAINT SYSTEMS
</t>
    </r>
    <r>
      <rPr>
        <b/>
        <sz val="16"/>
        <rFont val="Times New Roman"/>
        <family val="1"/>
      </rPr>
      <t>C11.4 ROAD RESTRAINT SYSTEMS</t>
    </r>
  </si>
  <si>
    <r>
      <rPr>
        <b/>
        <u/>
        <sz val="16"/>
        <color rgb="FF008000"/>
        <rFont val="Times New Roman"/>
        <family val="1"/>
      </rPr>
      <t xml:space="preserve">SECTION
</t>
    </r>
    <r>
      <rPr>
        <b/>
        <sz val="16"/>
        <rFont val="Times New Roman"/>
        <family val="1"/>
      </rPr>
      <t>PART    1106</t>
    </r>
  </si>
  <si>
    <r>
      <rPr>
        <b/>
        <sz val="16"/>
        <color rgb="FF008000"/>
        <rFont val="Times New Roman"/>
        <family val="1"/>
      </rPr>
      <t xml:space="preserve">ROAD SIGNS
</t>
    </r>
    <r>
      <rPr>
        <b/>
        <sz val="16"/>
        <rFont val="Times New Roman"/>
        <family val="1"/>
      </rPr>
      <t>C11.6 ROAD SIGNS</t>
    </r>
  </si>
  <si>
    <r>
      <rPr>
        <b/>
        <u/>
        <sz val="16"/>
        <color rgb="FF008000"/>
        <rFont val="Times New Roman"/>
        <family val="1"/>
      </rPr>
      <t xml:space="preserve">SECTION
</t>
    </r>
    <r>
      <rPr>
        <b/>
        <sz val="16"/>
        <rFont val="Times New Roman"/>
        <family val="1"/>
      </rPr>
      <t>PART    1107</t>
    </r>
  </si>
  <si>
    <r>
      <rPr>
        <b/>
        <sz val="16"/>
        <color rgb="FF008000"/>
        <rFont val="Times New Roman"/>
        <family val="1"/>
      </rPr>
      <t xml:space="preserve">ROAD MARKING
</t>
    </r>
    <r>
      <rPr>
        <b/>
        <sz val="16"/>
        <rFont val="Times New Roman"/>
        <family val="1"/>
      </rPr>
      <t>C11.7 ROAD MARKINGS AND ROAD STUDS</t>
    </r>
  </si>
  <si>
    <r>
      <rPr>
        <b/>
        <u/>
        <sz val="16"/>
        <color rgb="FF008000"/>
        <rFont val="Times New Roman"/>
        <family val="1"/>
      </rPr>
      <t xml:space="preserve">SECTION
</t>
    </r>
    <r>
      <rPr>
        <b/>
        <sz val="16"/>
        <rFont val="Times New Roman"/>
        <family val="1"/>
      </rPr>
      <t>PART    1108</t>
    </r>
  </si>
  <si>
    <r>
      <rPr>
        <b/>
        <sz val="16"/>
        <color rgb="FF008000"/>
        <rFont val="Times New Roman"/>
        <family val="1"/>
      </rPr>
      <t xml:space="preserve">LANDSCAPING AND PLANTING PLANTS
</t>
    </r>
    <r>
      <rPr>
        <b/>
        <sz val="16"/>
        <rFont val="Times New Roman"/>
        <family val="1"/>
      </rPr>
      <t>C11.8 LANDSCAPING AND PLANTING PLANTS</t>
    </r>
  </si>
  <si>
    <r>
      <rPr>
        <b/>
        <u/>
        <sz val="16"/>
        <color rgb="FF008000"/>
        <rFont val="Times New Roman"/>
        <family val="1"/>
      </rPr>
      <t xml:space="preserve">SECTION
</t>
    </r>
    <r>
      <rPr>
        <b/>
        <sz val="16"/>
        <rFont val="Times New Roman"/>
        <family val="1"/>
      </rPr>
      <t>PART    1501</t>
    </r>
  </si>
  <si>
    <r>
      <rPr>
        <b/>
        <sz val="16"/>
        <color rgb="FF008000"/>
        <rFont val="Times New Roman"/>
        <family val="1"/>
      </rPr>
      <t xml:space="preserve">CHEMICAL CONTROL OF UNDESIRABLE VEGETATION
</t>
    </r>
    <r>
      <rPr>
        <b/>
        <sz val="16"/>
        <rFont val="Times New Roman"/>
        <family val="1"/>
      </rPr>
      <t>PSC15.1.1 CHEMICAL CONTROL OF VEGETATION</t>
    </r>
  </si>
  <si>
    <r>
      <rPr>
        <b/>
        <u/>
        <sz val="16"/>
        <color rgb="FF008000"/>
        <rFont val="Times New Roman"/>
        <family val="1"/>
      </rPr>
      <t xml:space="preserve">SECTION
</t>
    </r>
    <r>
      <rPr>
        <b/>
        <sz val="16"/>
        <rFont val="Times New Roman"/>
        <family val="1"/>
      </rPr>
      <t>PART    2001</t>
    </r>
  </si>
  <si>
    <r>
      <rPr>
        <b/>
        <sz val="16"/>
        <color rgb="FF008000"/>
        <rFont val="Times New Roman"/>
        <family val="1"/>
      </rPr>
      <t xml:space="preserve">QUALITY ASSURANCE
</t>
    </r>
    <r>
      <rPr>
        <b/>
        <sz val="16"/>
        <rFont val="Times New Roman"/>
        <family val="1"/>
      </rPr>
      <t>C20.1 TESTING MATERIALS AND JUDGEMENT</t>
    </r>
  </si>
  <si>
    <r>
      <t>m</t>
    </r>
    <r>
      <rPr>
        <vertAlign val="superscript"/>
        <sz val="16"/>
        <color rgb="FF000000"/>
        <rFont val="Arial mt"/>
      </rPr>
      <t>3</t>
    </r>
    <r>
      <rPr>
        <sz val="16"/>
        <color rgb="FF000000"/>
        <rFont val="Arial MT"/>
      </rPr>
      <t xml:space="preserve"> * km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</si>
</sst>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&quot;* #,##0.00_-;\-&quot;R&quot;* #,##0.00_-;_-&quot;R&quot;* &quot;-&quot;??_-;_-@_-"/>
    <numFmt numFmtId="164" formatCode="0000"/>
    <numFmt numFmtId="165" formatCode="_-[$R-1C09]* #,##0.00_-;\-[$R-1C09]* #,##0.00_-;_-[$R-1C09]* &quot;-&quot;??_-;_-@_-"/>
  </numFmts>
  <fonts count="32">
    <font>
      <sz val="10"/>
      <color rgb="FF000000"/>
      <name val="Times New Roman"/>
      <charset val="204"/>
    </font>
    <font>
      <b/>
      <sz val="10"/>
      <name val="Times New Roman"/>
      <family val="1"/>
    </font>
    <font>
      <b/>
      <sz val="10"/>
      <color rgb="FF000000"/>
      <name val="Times New Roman"/>
      <family val="2"/>
    </font>
    <font>
      <b/>
      <sz val="11"/>
      <color rgb="FF008000"/>
      <name val="Times New Roman"/>
      <family val="1"/>
    </font>
    <font>
      <sz val="10"/>
      <color rgb="FF000000"/>
      <name val="Times New Roman"/>
      <family val="1"/>
    </font>
    <font>
      <b/>
      <sz val="22"/>
      <color rgb="FF008080"/>
      <name val="Times New Roman"/>
      <family val="1"/>
    </font>
    <font>
      <sz val="10"/>
      <name val="Arial"/>
      <family val="2"/>
    </font>
    <font>
      <sz val="10"/>
      <color rgb="FFFF0000"/>
      <name val="Times New Roman"/>
      <family val="1"/>
    </font>
    <font>
      <b/>
      <sz val="21"/>
      <color rgb="FF008080"/>
      <name val="Times New Roman"/>
      <family val="1"/>
    </font>
    <font>
      <b/>
      <sz val="26"/>
      <color rgb="FF008080"/>
      <name val="Times New Roman"/>
      <family val="1"/>
    </font>
    <font>
      <b/>
      <u/>
      <sz val="16"/>
      <color rgb="FF008000"/>
      <name val="Arial"/>
      <family val="2"/>
    </font>
    <font>
      <b/>
      <sz val="26"/>
      <color rgb="FFFFFF00"/>
      <name val="Aptos"/>
      <family val="2"/>
    </font>
    <font>
      <b/>
      <sz val="26"/>
      <color rgb="FFFFFF00"/>
      <name val="Calibri"/>
      <family val="2"/>
    </font>
    <font>
      <b/>
      <sz val="18.2"/>
      <color rgb="FFFFFF00"/>
      <name val="Aptos"/>
      <family val="2"/>
    </font>
    <font>
      <b/>
      <sz val="26"/>
      <color rgb="FFFFC000"/>
      <name val="Aptos"/>
      <family val="2"/>
    </font>
    <font>
      <b/>
      <sz val="26"/>
      <color theme="0"/>
      <name val="Aptos"/>
      <family val="2"/>
    </font>
    <font>
      <b/>
      <sz val="16"/>
      <name val="Arial"/>
      <family val="2"/>
    </font>
    <font>
      <sz val="16"/>
      <color rgb="FF000000"/>
      <name val="Times New Roman"/>
      <family val="1"/>
    </font>
    <font>
      <b/>
      <u/>
      <sz val="16"/>
      <color rgb="FF008000"/>
      <name val="Times New Roman"/>
      <family val="1"/>
    </font>
    <font>
      <b/>
      <sz val="16"/>
      <color rgb="FF008000"/>
      <name val="Times New Roman"/>
      <family val="1"/>
    </font>
    <font>
      <b/>
      <sz val="16"/>
      <color rgb="FF008000"/>
      <name val="Times New Roman"/>
      <family val="2"/>
    </font>
    <font>
      <b/>
      <sz val="16"/>
      <name val="Times New Roman"/>
      <family val="1"/>
    </font>
    <font>
      <sz val="16"/>
      <color rgb="FF000000"/>
      <name val="Arial MT"/>
      <family val="2"/>
    </font>
    <font>
      <sz val="16"/>
      <name val="Arial MT"/>
    </font>
    <font>
      <sz val="16"/>
      <name val="Arial MT"/>
      <family val="2"/>
    </font>
    <font>
      <sz val="16"/>
      <name val="Arial"/>
      <family val="2"/>
    </font>
    <font>
      <b/>
      <u/>
      <sz val="16"/>
      <color rgb="FF008000"/>
      <name val="Arial MT"/>
    </font>
    <font>
      <sz val="16"/>
      <color theme="1"/>
      <name val="Arial MT"/>
    </font>
    <font>
      <sz val="16"/>
      <color rgb="FF000000"/>
      <name val="Arial MT"/>
    </font>
    <font>
      <vertAlign val="superscript"/>
      <sz val="16"/>
      <color rgb="FF000000"/>
      <name val="Arial mt"/>
    </font>
    <font>
      <sz val="16"/>
      <name val="Times New Roman"/>
      <family val="1"/>
    </font>
    <font>
      <b/>
      <sz val="16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1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 indent="1"/>
    </xf>
    <xf numFmtId="1" fontId="2" fillId="0" borderId="0" xfId="0" applyNumberFormat="1" applyFont="1" applyAlignment="1">
      <alignment horizontal="left" vertical="top" shrinkToFit="1"/>
    </xf>
    <xf numFmtId="0" fontId="6" fillId="0" borderId="0" xfId="0" applyFont="1"/>
    <xf numFmtId="0" fontId="5" fillId="0" borderId="0" xfId="0" applyFont="1" applyAlignment="1">
      <alignment horizontal="center" vertical="top"/>
    </xf>
    <xf numFmtId="0" fontId="0" fillId="0" borderId="0" xfId="0"/>
    <xf numFmtId="0" fontId="5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10" fillId="0" borderId="0" xfId="0" applyFont="1" applyAlignment="1">
      <alignment horizontal="center" vertical="top" wrapText="1"/>
    </xf>
    <xf numFmtId="0" fontId="11" fillId="2" borderId="0" xfId="0" applyFont="1" applyFill="1" applyAlignment="1">
      <alignment horizontal="left" vertical="center" wrapText="1"/>
    </xf>
    <xf numFmtId="0" fontId="15" fillId="3" borderId="0" xfId="0" applyFont="1" applyFill="1" applyAlignment="1">
      <alignment horizontal="center" vertical="center" wrapText="1"/>
    </xf>
    <xf numFmtId="0" fontId="0" fillId="0" borderId="0" xfId="0" applyProtection="1">
      <protection locked="0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/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4" fontId="23" fillId="4" borderId="2" xfId="0" applyNumberFormat="1" applyFont="1" applyFill="1" applyBorder="1" applyAlignment="1" applyProtection="1">
      <alignment horizontal="center" vertical="center" wrapText="1"/>
      <protection locked="0"/>
    </xf>
    <xf numFmtId="10" fontId="23" fillId="4" borderId="2" xfId="0" applyNumberFormat="1" applyFont="1" applyFill="1" applyBorder="1" applyAlignment="1" applyProtection="1">
      <alignment horizontal="center" vertical="center" wrapText="1"/>
      <protection locked="0"/>
    </xf>
    <xf numFmtId="44" fontId="28" fillId="0" borderId="4" xfId="0" applyNumberFormat="1" applyFont="1" applyBorder="1" applyAlignment="1" applyProtection="1">
      <alignment horizontal="center" vertical="center"/>
      <protection locked="0"/>
    </xf>
    <xf numFmtId="0" fontId="21" fillId="0" borderId="0" xfId="0" applyFont="1" applyAlignment="1">
      <alignment horizontal="left" vertical="top" wrapText="1"/>
    </xf>
    <xf numFmtId="1" fontId="19" fillId="0" borderId="0" xfId="0" applyNumberFormat="1" applyFont="1" applyAlignment="1">
      <alignment horizontal="left" vertical="top" shrinkToFi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top" wrapText="1" indent="1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 wrapText="1" inden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 indent="1"/>
    </xf>
    <xf numFmtId="0" fontId="19" fillId="0" borderId="0" xfId="0" applyFont="1" applyAlignment="1">
      <alignment horizontal="left" vertical="center" wrapText="1"/>
    </xf>
    <xf numFmtId="0" fontId="30" fillId="0" borderId="1" xfId="0" applyFont="1" applyBorder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30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top"/>
    </xf>
    <xf numFmtId="0" fontId="17" fillId="0" borderId="1" xfId="0" applyFont="1" applyBorder="1" applyAlignment="1">
      <alignment horizontal="left" vertical="center"/>
    </xf>
    <xf numFmtId="0" fontId="19" fillId="0" borderId="0" xfId="0" applyFont="1" applyAlignment="1">
      <alignment horizontal="left" vertical="top" wrapText="1" indent="1"/>
    </xf>
    <xf numFmtId="0" fontId="21" fillId="0" borderId="0" xfId="0" applyFont="1" applyAlignment="1">
      <alignment horizontal="left" vertical="top" wrapText="1" indent="1"/>
    </xf>
    <xf numFmtId="0" fontId="21" fillId="0" borderId="0" xfId="0" applyFont="1" applyAlignment="1">
      <alignment horizontal="left" vertical="center" wrapText="1"/>
    </xf>
    <xf numFmtId="1" fontId="19" fillId="0" borderId="0" xfId="0" applyNumberFormat="1" applyFont="1" applyAlignment="1">
      <alignment horizontal="left" vertical="center" shrinkToFit="1"/>
    </xf>
    <xf numFmtId="0" fontId="21" fillId="0" borderId="0" xfId="0" applyFont="1" applyAlignment="1">
      <alignment horizontal="left" vertical="center" wrapText="1" indent="1"/>
    </xf>
    <xf numFmtId="0" fontId="17" fillId="0" borderId="0" xfId="0" applyFont="1" applyAlignment="1">
      <alignment horizontal="left" wrapText="1"/>
    </xf>
    <xf numFmtId="0" fontId="31" fillId="0" borderId="0" xfId="0" applyFont="1" applyAlignment="1">
      <alignment horizontal="left" vertical="top" wrapText="1"/>
    </xf>
    <xf numFmtId="0" fontId="31" fillId="0" borderId="0" xfId="0" applyFont="1" applyAlignment="1">
      <alignment horizontal="left" vertical="top" wrapText="1" indent="1"/>
    </xf>
    <xf numFmtId="0" fontId="16" fillId="0" borderId="0" xfId="0" applyFont="1" applyAlignment="1">
      <alignment vertical="top" wrapText="1"/>
    </xf>
    <xf numFmtId="0" fontId="17" fillId="0" borderId="0" xfId="0" applyFont="1" applyAlignment="1">
      <alignment vertical="top" wrapText="1"/>
    </xf>
    <xf numFmtId="0" fontId="19" fillId="0" borderId="0" xfId="0" applyFont="1" applyAlignment="1">
      <alignment horizontal="left" vertical="top"/>
    </xf>
    <xf numFmtId="0" fontId="19" fillId="0" borderId="0" xfId="0" quotePrefix="1" applyFont="1" applyAlignment="1">
      <alignment horizontal="left" vertical="top" wrapText="1"/>
    </xf>
    <xf numFmtId="0" fontId="19" fillId="0" borderId="0" xfId="0" applyFont="1" applyAlignment="1">
      <alignment vertical="top" wrapText="1"/>
    </xf>
    <xf numFmtId="164" fontId="20" fillId="0" borderId="0" xfId="0" applyNumberFormat="1" applyFont="1" applyAlignment="1">
      <alignment horizontal="left" vertical="center" shrinkToFit="1"/>
    </xf>
    <xf numFmtId="0" fontId="19" fillId="0" borderId="0" xfId="0" applyFont="1" applyAlignment="1">
      <alignment horizontal="center" vertical="center"/>
    </xf>
    <xf numFmtId="0" fontId="17" fillId="0" borderId="3" xfId="0" applyFont="1" applyBorder="1" applyAlignment="1">
      <alignment horizontal="left" vertical="top"/>
    </xf>
    <xf numFmtId="0" fontId="17" fillId="0" borderId="2" xfId="0" applyFont="1" applyBorder="1" applyAlignment="1">
      <alignment horizontal="left" vertical="center" wrapText="1"/>
    </xf>
    <xf numFmtId="0" fontId="16" fillId="0" borderId="5" xfId="0" applyFont="1" applyBorder="1" applyAlignment="1">
      <alignment vertical="top" wrapText="1"/>
    </xf>
    <xf numFmtId="0" fontId="16" fillId="0" borderId="6" xfId="0" applyFont="1" applyBorder="1" applyAlignment="1">
      <alignment vertical="center" wrapText="1"/>
    </xf>
    <xf numFmtId="0" fontId="16" fillId="0" borderId="3" xfId="0" applyFont="1" applyBorder="1" applyAlignment="1">
      <alignment vertical="top" wrapText="1"/>
    </xf>
    <xf numFmtId="0" fontId="16" fillId="0" borderId="3" xfId="0" applyFont="1" applyBorder="1" applyAlignment="1">
      <alignment horizontal="left" vertical="top" wrapText="1"/>
    </xf>
    <xf numFmtId="1" fontId="22" fillId="0" borderId="3" xfId="0" applyNumberFormat="1" applyFont="1" applyBorder="1" applyAlignment="1">
      <alignment horizontal="right" vertical="top" shrinkToFit="1"/>
    </xf>
    <xf numFmtId="0" fontId="23" fillId="0" borderId="2" xfId="0" applyFont="1" applyBorder="1" applyAlignment="1">
      <alignment horizontal="right" vertical="top" wrapText="1"/>
    </xf>
    <xf numFmtId="0" fontId="23" fillId="0" borderId="2" xfId="0" applyFont="1" applyBorder="1" applyAlignment="1">
      <alignment horizontal="left" vertical="top" wrapText="1"/>
    </xf>
    <xf numFmtId="0" fontId="24" fillId="0" borderId="5" xfId="0" applyFont="1" applyBorder="1" applyAlignment="1">
      <alignment vertical="top" wrapText="1"/>
    </xf>
    <xf numFmtId="0" fontId="23" fillId="0" borderId="6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165" fontId="27" fillId="0" borderId="14" xfId="0" applyNumberFormat="1" applyFont="1" applyBorder="1" applyAlignment="1">
      <alignment horizontal="center" vertical="center"/>
    </xf>
    <xf numFmtId="165" fontId="27" fillId="5" borderId="14" xfId="0" applyNumberFormat="1" applyFont="1" applyFill="1" applyBorder="1" applyAlignment="1">
      <alignment horizontal="right" vertical="center"/>
    </xf>
    <xf numFmtId="0" fontId="17" fillId="0" borderId="2" xfId="0" applyFont="1" applyBorder="1" applyAlignment="1">
      <alignment horizontal="left" wrapText="1"/>
    </xf>
    <xf numFmtId="0" fontId="23" fillId="0" borderId="5" xfId="0" applyFont="1" applyBorder="1" applyAlignment="1">
      <alignment vertical="top" wrapText="1"/>
    </xf>
    <xf numFmtId="165" fontId="27" fillId="0" borderId="14" xfId="0" applyNumberFormat="1" applyFont="1" applyBorder="1" applyAlignment="1">
      <alignment horizontal="right" vertical="center"/>
    </xf>
    <xf numFmtId="0" fontId="25" fillId="0" borderId="5" xfId="0" applyFont="1" applyBorder="1" applyAlignment="1">
      <alignment vertical="top" wrapText="1"/>
    </xf>
    <xf numFmtId="0" fontId="25" fillId="0" borderId="6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44" fontId="23" fillId="0" borderId="2" xfId="0" applyNumberFormat="1" applyFont="1" applyBorder="1" applyAlignment="1">
      <alignment horizontal="center" vertical="center" wrapText="1"/>
    </xf>
    <xf numFmtId="0" fontId="23" fillId="0" borderId="3" xfId="0" applyFont="1" applyBorder="1" applyAlignment="1">
      <alignment horizontal="left" vertical="top" wrapText="1"/>
    </xf>
    <xf numFmtId="0" fontId="26" fillId="0" borderId="5" xfId="0" applyFont="1" applyBorder="1" applyAlignment="1">
      <alignment vertical="top" wrapText="1"/>
    </xf>
    <xf numFmtId="2" fontId="22" fillId="0" borderId="2" xfId="0" applyNumberFormat="1" applyFont="1" applyBorder="1" applyAlignment="1">
      <alignment horizontal="right" vertical="top" shrinkToFit="1"/>
    </xf>
    <xf numFmtId="0" fontId="24" fillId="0" borderId="6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top"/>
    </xf>
    <xf numFmtId="1" fontId="22" fillId="0" borderId="7" xfId="0" applyNumberFormat="1" applyFont="1" applyBorder="1" applyAlignment="1">
      <alignment horizontal="right" vertical="top" shrinkToFit="1"/>
    </xf>
    <xf numFmtId="0" fontId="23" fillId="0" borderId="8" xfId="0" applyFont="1" applyBorder="1" applyAlignment="1">
      <alignment horizontal="left" vertical="top" wrapText="1"/>
    </xf>
    <xf numFmtId="0" fontId="24" fillId="0" borderId="9" xfId="0" applyFont="1" applyBorder="1" applyAlignment="1">
      <alignment vertical="top" wrapText="1"/>
    </xf>
    <xf numFmtId="0" fontId="23" fillId="0" borderId="10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165" fontId="23" fillId="0" borderId="13" xfId="0" applyNumberFormat="1" applyFont="1" applyBorder="1" applyAlignment="1">
      <alignment horizontal="left" vertical="top" wrapText="1"/>
    </xf>
    <xf numFmtId="0" fontId="19" fillId="0" borderId="4" xfId="0" applyFont="1" applyBorder="1" applyAlignment="1">
      <alignment horizontal="left" vertical="top"/>
    </xf>
    <xf numFmtId="0" fontId="19" fillId="0" borderId="6" xfId="0" quotePrefix="1" applyFont="1" applyBorder="1" applyAlignment="1">
      <alignment horizontal="left" vertical="top" wrapText="1"/>
    </xf>
    <xf numFmtId="0" fontId="19" fillId="0" borderId="6" xfId="0" applyFont="1" applyBorder="1" applyAlignment="1">
      <alignment vertical="top" wrapText="1"/>
    </xf>
    <xf numFmtId="164" fontId="20" fillId="0" borderId="6" xfId="0" applyNumberFormat="1" applyFont="1" applyBorder="1" applyAlignment="1">
      <alignment horizontal="left" vertical="center" shrinkToFit="1"/>
    </xf>
    <xf numFmtId="0" fontId="21" fillId="0" borderId="6" xfId="0" applyFont="1" applyBorder="1" applyAlignment="1">
      <alignment vertical="top" wrapText="1"/>
    </xf>
    <xf numFmtId="0" fontId="21" fillId="0" borderId="0" xfId="0" applyFont="1" applyAlignment="1">
      <alignment vertical="top" wrapText="1"/>
    </xf>
    <xf numFmtId="0" fontId="19" fillId="0" borderId="4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23" fillId="0" borderId="3" xfId="0" applyFont="1" applyBorder="1" applyAlignment="1">
      <alignment vertical="top" wrapText="1"/>
    </xf>
    <xf numFmtId="0" fontId="23" fillId="0" borderId="2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left" vertical="top"/>
    </xf>
    <xf numFmtId="0" fontId="24" fillId="0" borderId="5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17" fillId="0" borderId="6" xfId="0" applyFont="1" applyBorder="1" applyAlignment="1">
      <alignment horizontal="left" vertical="top"/>
    </xf>
    <xf numFmtId="0" fontId="17" fillId="0" borderId="4" xfId="0" applyFont="1" applyBorder="1" applyAlignment="1">
      <alignment horizontal="left" vertical="top"/>
    </xf>
    <xf numFmtId="44" fontId="28" fillId="0" borderId="4" xfId="0" applyNumberFormat="1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165" fontId="23" fillId="0" borderId="15" xfId="0" applyNumberFormat="1" applyFont="1" applyBorder="1" applyAlignment="1">
      <alignment horizontal="left" vertical="top" wrapText="1"/>
    </xf>
    <xf numFmtId="0" fontId="0" fillId="0" borderId="0" xfId="0" applyAlignment="1">
      <alignment horizontal="left" vertical="top" wrapText="1" inden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 wrapText="1"/>
    </xf>
    <xf numFmtId="0" fontId="17" fillId="0" borderId="11" xfId="0" applyFont="1" applyBorder="1" applyAlignment="1">
      <alignment horizontal="center" vertical="top"/>
    </xf>
    <xf numFmtId="0" fontId="19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1" fontId="26" fillId="0" borderId="13" xfId="0" applyNumberFormat="1" applyFont="1" applyBorder="1" applyAlignment="1">
      <alignment horizontal="left" vertical="top" shrinkToFit="1"/>
    </xf>
    <xf numFmtId="0" fontId="17" fillId="0" borderId="0" xfId="0" applyFont="1" applyAlignment="1">
      <alignment horizontal="center" vertical="top"/>
    </xf>
    <xf numFmtId="1" fontId="26" fillId="0" borderId="15" xfId="0" applyNumberFormat="1" applyFont="1" applyBorder="1" applyAlignment="1">
      <alignment horizontal="left" vertical="top" shrinkToFit="1"/>
    </xf>
    <xf numFmtId="0" fontId="17" fillId="0" borderId="12" xfId="0" applyFont="1" applyBorder="1" applyAlignment="1">
      <alignment horizontal="center" vertical="top"/>
    </xf>
    <xf numFmtId="0" fontId="2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 indent="1"/>
    </xf>
    <xf numFmtId="0" fontId="5" fillId="0" borderId="0" xfId="0" applyFont="1" applyAlignment="1">
      <alignment horizontal="center" vertical="top"/>
    </xf>
    <xf numFmtId="0" fontId="8" fillId="0" borderId="0" xfId="0" applyFont="1" applyAlignment="1">
      <alignment horizontal="right" vertical="top"/>
    </xf>
    <xf numFmtId="0" fontId="16" fillId="0" borderId="0" xfId="0" applyFont="1" applyAlignment="1">
      <alignment horizontal="center" vertical="top" wrapText="1"/>
    </xf>
    <xf numFmtId="0" fontId="8" fillId="0" borderId="0" xfId="0" applyFont="1" applyAlignment="1">
      <alignment horizontal="left" vertical="top"/>
    </xf>
    <xf numFmtId="0" fontId="30" fillId="0" borderId="0" xfId="0" applyFont="1" applyAlignment="1">
      <alignment horizontal="left" vertical="center" wrapText="1" indent="6"/>
    </xf>
    <xf numFmtId="0" fontId="19" fillId="0" borderId="0" xfId="0" applyFont="1" applyAlignment="1">
      <alignment horizontal="left" vertical="top" wrapText="1" indent="2"/>
    </xf>
    <xf numFmtId="0" fontId="17" fillId="0" borderId="0" xfId="0" applyFont="1" applyAlignment="1">
      <alignment horizontal="left" vertical="center" wrapText="1" indent="6"/>
    </xf>
    <xf numFmtId="0" fontId="30" fillId="0" borderId="0" xfId="0" applyFont="1" applyAlignment="1">
      <alignment horizontal="left" vertical="top" wrapText="1" indent="6"/>
    </xf>
    <xf numFmtId="0" fontId="17" fillId="0" borderId="0" xfId="0" applyFont="1" applyAlignment="1">
      <alignment horizontal="left" vertical="top"/>
    </xf>
    <xf numFmtId="0" fontId="30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8</xdr:row>
      <xdr:rowOff>0</xdr:rowOff>
    </xdr:from>
    <xdr:to>
      <xdr:col>19</xdr:col>
      <xdr:colOff>304800</xdr:colOff>
      <xdr:row>8</xdr:row>
      <xdr:rowOff>304800</xdr:rowOff>
    </xdr:to>
    <xdr:sp macro="" textlink="">
      <xdr:nvSpPr>
        <xdr:cNvPr id="3073" name="AutoShape 1" descr="Home Page">
          <a:extLst>
            <a:ext uri="{FF2B5EF4-FFF2-40B4-BE49-F238E27FC236}">
              <a16:creationId xmlns:a16="http://schemas.microsoft.com/office/drawing/2014/main" id="{08FAA7AC-908A-722F-57C2-16540B0B3B41}"/>
            </a:ext>
          </a:extLst>
        </xdr:cNvPr>
        <xdr:cNvSpPr>
          <a:spLocks noChangeAspect="1" noChangeArrowheads="1"/>
        </xdr:cNvSpPr>
      </xdr:nvSpPr>
      <xdr:spPr bwMode="auto">
        <a:xfrm>
          <a:off x="17040225" y="180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304800</xdr:colOff>
      <xdr:row>8</xdr:row>
      <xdr:rowOff>304800</xdr:rowOff>
    </xdr:to>
    <xdr:sp macro="" textlink="">
      <xdr:nvSpPr>
        <xdr:cNvPr id="3074" name="AutoShape 2" descr="Home Page">
          <a:extLst>
            <a:ext uri="{FF2B5EF4-FFF2-40B4-BE49-F238E27FC236}">
              <a16:creationId xmlns:a16="http://schemas.microsoft.com/office/drawing/2014/main" id="{EF763620-4434-5B65-45C2-40AC76135D90}"/>
            </a:ext>
          </a:extLst>
        </xdr:cNvPr>
        <xdr:cNvSpPr>
          <a:spLocks noChangeAspect="1" noChangeArrowheads="1"/>
        </xdr:cNvSpPr>
      </xdr:nvSpPr>
      <xdr:spPr bwMode="auto">
        <a:xfrm>
          <a:off x="12773025" y="180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1587663</xdr:colOff>
      <xdr:row>0</xdr:row>
      <xdr:rowOff>52917</xdr:rowOff>
    </xdr:from>
    <xdr:to>
      <xdr:col>3</xdr:col>
      <xdr:colOff>2818341</xdr:colOff>
      <xdr:row>4</xdr:row>
      <xdr:rowOff>167216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3587BA-5404-C35A-3A03-5A31E66BC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2996" y="52917"/>
          <a:ext cx="1230678" cy="14372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8</xdr:row>
      <xdr:rowOff>0</xdr:rowOff>
    </xdr:from>
    <xdr:to>
      <xdr:col>20</xdr:col>
      <xdr:colOff>304800</xdr:colOff>
      <xdr:row>8</xdr:row>
      <xdr:rowOff>304800</xdr:rowOff>
    </xdr:to>
    <xdr:sp macro="" textlink="">
      <xdr:nvSpPr>
        <xdr:cNvPr id="2" name="AutoShape 1" descr="Home Page">
          <a:extLst>
            <a:ext uri="{FF2B5EF4-FFF2-40B4-BE49-F238E27FC236}">
              <a16:creationId xmlns:a16="http://schemas.microsoft.com/office/drawing/2014/main" id="{C8F70DE0-6982-44EB-9942-35FD606AA7B3}"/>
            </a:ext>
          </a:extLst>
        </xdr:cNvPr>
        <xdr:cNvSpPr>
          <a:spLocks noChangeAspect="1" noChangeArrowheads="1"/>
        </xdr:cNvSpPr>
      </xdr:nvSpPr>
      <xdr:spPr bwMode="auto">
        <a:xfrm>
          <a:off x="17125950" y="2505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304800</xdr:colOff>
      <xdr:row>8</xdr:row>
      <xdr:rowOff>304800</xdr:rowOff>
    </xdr:to>
    <xdr:sp macro="" textlink="">
      <xdr:nvSpPr>
        <xdr:cNvPr id="3" name="AutoShape 2" descr="Home Page">
          <a:extLst>
            <a:ext uri="{FF2B5EF4-FFF2-40B4-BE49-F238E27FC236}">
              <a16:creationId xmlns:a16="http://schemas.microsoft.com/office/drawing/2014/main" id="{7FB7FD6E-2DD0-4384-BFF4-891464B66095}"/>
            </a:ext>
          </a:extLst>
        </xdr:cNvPr>
        <xdr:cNvSpPr>
          <a:spLocks noChangeAspect="1" noChangeArrowheads="1"/>
        </xdr:cNvSpPr>
      </xdr:nvSpPr>
      <xdr:spPr bwMode="auto">
        <a:xfrm>
          <a:off x="12858750" y="2505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863763</xdr:colOff>
      <xdr:row>0</xdr:row>
      <xdr:rowOff>33867</xdr:rowOff>
    </xdr:from>
    <xdr:to>
      <xdr:col>8</xdr:col>
      <xdr:colOff>503766</xdr:colOff>
      <xdr:row>4</xdr:row>
      <xdr:rowOff>148166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DE2B7D9-2534-47D3-99B0-51D629CCC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8763" y="33867"/>
          <a:ext cx="1230678" cy="14382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13</xdr:row>
      <xdr:rowOff>1229</xdr:rowOff>
    </xdr:from>
    <xdr:ext cx="14297024" cy="45719"/>
    <xdr:sp macro="" textlink="">
      <xdr:nvSpPr>
        <xdr:cNvPr id="5" name="Shape 2">
          <a:extLst>
            <a:ext uri="{FF2B5EF4-FFF2-40B4-BE49-F238E27FC236}">
              <a16:creationId xmlns:a16="http://schemas.microsoft.com/office/drawing/2014/main" id="{7ED0F2CF-5FE8-45FD-AD19-80131F155D65}"/>
            </a:ext>
          </a:extLst>
        </xdr:cNvPr>
        <xdr:cNvSpPr/>
      </xdr:nvSpPr>
      <xdr:spPr>
        <a:xfrm>
          <a:off x="0" y="5173304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58</xdr:row>
      <xdr:rowOff>0</xdr:rowOff>
    </xdr:from>
    <xdr:ext cx="14297024" cy="45719"/>
    <xdr:sp macro="" textlink="">
      <xdr:nvSpPr>
        <xdr:cNvPr id="6" name="Shape 2">
          <a:extLst>
            <a:ext uri="{FF2B5EF4-FFF2-40B4-BE49-F238E27FC236}">
              <a16:creationId xmlns:a16="http://schemas.microsoft.com/office/drawing/2014/main" id="{2E322EA6-F59B-4C17-81C6-FD1C12D89361}"/>
            </a:ext>
          </a:extLst>
        </xdr:cNvPr>
        <xdr:cNvSpPr/>
      </xdr:nvSpPr>
      <xdr:spPr>
        <a:xfrm>
          <a:off x="0" y="17173575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80</xdr:row>
      <xdr:rowOff>0</xdr:rowOff>
    </xdr:from>
    <xdr:ext cx="14297024" cy="45719"/>
    <xdr:sp macro="" textlink="">
      <xdr:nvSpPr>
        <xdr:cNvPr id="9" name="Shape 2">
          <a:extLst>
            <a:ext uri="{FF2B5EF4-FFF2-40B4-BE49-F238E27FC236}">
              <a16:creationId xmlns:a16="http://schemas.microsoft.com/office/drawing/2014/main" id="{96143941-5F16-4F9D-B272-C0B2CD4DED32}"/>
            </a:ext>
          </a:extLst>
        </xdr:cNvPr>
        <xdr:cNvSpPr/>
      </xdr:nvSpPr>
      <xdr:spPr>
        <a:xfrm>
          <a:off x="0" y="22126575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114</xdr:row>
      <xdr:rowOff>0</xdr:rowOff>
    </xdr:from>
    <xdr:ext cx="14297024" cy="45719"/>
    <xdr:sp macro="" textlink="">
      <xdr:nvSpPr>
        <xdr:cNvPr id="10" name="Shape 2">
          <a:extLst>
            <a:ext uri="{FF2B5EF4-FFF2-40B4-BE49-F238E27FC236}">
              <a16:creationId xmlns:a16="http://schemas.microsoft.com/office/drawing/2014/main" id="{6FD48E65-7ABA-4042-81F5-F47AB0343CA2}"/>
            </a:ext>
          </a:extLst>
        </xdr:cNvPr>
        <xdr:cNvSpPr/>
      </xdr:nvSpPr>
      <xdr:spPr>
        <a:xfrm>
          <a:off x="0" y="22126575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126</xdr:row>
      <xdr:rowOff>0</xdr:rowOff>
    </xdr:from>
    <xdr:ext cx="14297024" cy="45719"/>
    <xdr:sp macro="" textlink="">
      <xdr:nvSpPr>
        <xdr:cNvPr id="11" name="Shape 2">
          <a:extLst>
            <a:ext uri="{FF2B5EF4-FFF2-40B4-BE49-F238E27FC236}">
              <a16:creationId xmlns:a16="http://schemas.microsoft.com/office/drawing/2014/main" id="{DC546B62-0886-46C8-ABED-5FE10FE0E427}"/>
            </a:ext>
          </a:extLst>
        </xdr:cNvPr>
        <xdr:cNvSpPr/>
      </xdr:nvSpPr>
      <xdr:spPr>
        <a:xfrm>
          <a:off x="0" y="31699200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166</xdr:row>
      <xdr:rowOff>0</xdr:rowOff>
    </xdr:from>
    <xdr:ext cx="14297024" cy="45719"/>
    <xdr:sp macro="" textlink="">
      <xdr:nvSpPr>
        <xdr:cNvPr id="12" name="Shape 2">
          <a:extLst>
            <a:ext uri="{FF2B5EF4-FFF2-40B4-BE49-F238E27FC236}">
              <a16:creationId xmlns:a16="http://schemas.microsoft.com/office/drawing/2014/main" id="{7011F902-FD91-474A-9F94-82D58394E974}"/>
            </a:ext>
          </a:extLst>
        </xdr:cNvPr>
        <xdr:cNvSpPr/>
      </xdr:nvSpPr>
      <xdr:spPr>
        <a:xfrm>
          <a:off x="0" y="35404425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214</xdr:row>
      <xdr:rowOff>0</xdr:rowOff>
    </xdr:from>
    <xdr:ext cx="14297024" cy="45719"/>
    <xdr:sp macro="" textlink="">
      <xdr:nvSpPr>
        <xdr:cNvPr id="13" name="Shape 2">
          <a:extLst>
            <a:ext uri="{FF2B5EF4-FFF2-40B4-BE49-F238E27FC236}">
              <a16:creationId xmlns:a16="http://schemas.microsoft.com/office/drawing/2014/main" id="{DED39E0A-1918-41AF-BCC3-0C0257DE90C6}"/>
            </a:ext>
          </a:extLst>
        </xdr:cNvPr>
        <xdr:cNvSpPr/>
      </xdr:nvSpPr>
      <xdr:spPr>
        <a:xfrm>
          <a:off x="0" y="46910625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248</xdr:row>
      <xdr:rowOff>0</xdr:rowOff>
    </xdr:from>
    <xdr:ext cx="14297024" cy="45719"/>
    <xdr:sp macro="" textlink="">
      <xdr:nvSpPr>
        <xdr:cNvPr id="14" name="Shape 2">
          <a:extLst>
            <a:ext uri="{FF2B5EF4-FFF2-40B4-BE49-F238E27FC236}">
              <a16:creationId xmlns:a16="http://schemas.microsoft.com/office/drawing/2014/main" id="{939EB0DA-DA59-43F7-851C-8F20B951D589}"/>
            </a:ext>
          </a:extLst>
        </xdr:cNvPr>
        <xdr:cNvSpPr/>
      </xdr:nvSpPr>
      <xdr:spPr>
        <a:xfrm>
          <a:off x="0" y="64436625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305</xdr:row>
      <xdr:rowOff>0</xdr:rowOff>
    </xdr:from>
    <xdr:ext cx="14297024" cy="45719"/>
    <xdr:sp macro="" textlink="">
      <xdr:nvSpPr>
        <xdr:cNvPr id="15" name="Shape 2">
          <a:extLst>
            <a:ext uri="{FF2B5EF4-FFF2-40B4-BE49-F238E27FC236}">
              <a16:creationId xmlns:a16="http://schemas.microsoft.com/office/drawing/2014/main" id="{A3DBEBB4-4961-477E-B909-2BFCA5296C21}"/>
            </a:ext>
          </a:extLst>
        </xdr:cNvPr>
        <xdr:cNvSpPr/>
      </xdr:nvSpPr>
      <xdr:spPr>
        <a:xfrm>
          <a:off x="0" y="77181075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348</xdr:row>
      <xdr:rowOff>0</xdr:rowOff>
    </xdr:from>
    <xdr:ext cx="14297024" cy="45719"/>
    <xdr:sp macro="" textlink="">
      <xdr:nvSpPr>
        <xdr:cNvPr id="16" name="Shape 2">
          <a:extLst>
            <a:ext uri="{FF2B5EF4-FFF2-40B4-BE49-F238E27FC236}">
              <a16:creationId xmlns:a16="http://schemas.microsoft.com/office/drawing/2014/main" id="{787E04CB-397E-4088-95A8-81682A43820D}"/>
            </a:ext>
          </a:extLst>
        </xdr:cNvPr>
        <xdr:cNvSpPr/>
      </xdr:nvSpPr>
      <xdr:spPr>
        <a:xfrm>
          <a:off x="0" y="95916750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437</xdr:row>
      <xdr:rowOff>0</xdr:rowOff>
    </xdr:from>
    <xdr:ext cx="14297024" cy="45719"/>
    <xdr:sp macro="" textlink="">
      <xdr:nvSpPr>
        <xdr:cNvPr id="17" name="Shape 2">
          <a:extLst>
            <a:ext uri="{FF2B5EF4-FFF2-40B4-BE49-F238E27FC236}">
              <a16:creationId xmlns:a16="http://schemas.microsoft.com/office/drawing/2014/main" id="{0CBA79A5-3311-4681-95E7-BA5B6ADDFB53}"/>
            </a:ext>
          </a:extLst>
        </xdr:cNvPr>
        <xdr:cNvSpPr/>
      </xdr:nvSpPr>
      <xdr:spPr>
        <a:xfrm>
          <a:off x="0" y="112109250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465</xdr:row>
      <xdr:rowOff>0</xdr:rowOff>
    </xdr:from>
    <xdr:ext cx="14297024" cy="45719"/>
    <xdr:sp macro="" textlink="">
      <xdr:nvSpPr>
        <xdr:cNvPr id="18" name="Shape 2">
          <a:extLst>
            <a:ext uri="{FF2B5EF4-FFF2-40B4-BE49-F238E27FC236}">
              <a16:creationId xmlns:a16="http://schemas.microsoft.com/office/drawing/2014/main" id="{4CB75925-A5BD-48C1-893E-CBD76355EF3D}"/>
            </a:ext>
          </a:extLst>
        </xdr:cNvPr>
        <xdr:cNvSpPr/>
      </xdr:nvSpPr>
      <xdr:spPr>
        <a:xfrm>
          <a:off x="0" y="146037300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542</xdr:row>
      <xdr:rowOff>0</xdr:rowOff>
    </xdr:from>
    <xdr:ext cx="14297024" cy="45719"/>
    <xdr:sp macro="" textlink="">
      <xdr:nvSpPr>
        <xdr:cNvPr id="19" name="Shape 2">
          <a:extLst>
            <a:ext uri="{FF2B5EF4-FFF2-40B4-BE49-F238E27FC236}">
              <a16:creationId xmlns:a16="http://schemas.microsoft.com/office/drawing/2014/main" id="{81F3DF9F-9077-4CF9-9009-5788B10EBF85}"/>
            </a:ext>
          </a:extLst>
        </xdr:cNvPr>
        <xdr:cNvSpPr/>
      </xdr:nvSpPr>
      <xdr:spPr>
        <a:xfrm>
          <a:off x="0" y="154009725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571</xdr:row>
      <xdr:rowOff>0</xdr:rowOff>
    </xdr:from>
    <xdr:ext cx="14297024" cy="45719"/>
    <xdr:sp macro="" textlink="">
      <xdr:nvSpPr>
        <xdr:cNvPr id="20" name="Shape 2">
          <a:extLst>
            <a:ext uri="{FF2B5EF4-FFF2-40B4-BE49-F238E27FC236}">
              <a16:creationId xmlns:a16="http://schemas.microsoft.com/office/drawing/2014/main" id="{9F304D6A-D30B-42C7-9EE8-A10670A0C099}"/>
            </a:ext>
          </a:extLst>
        </xdr:cNvPr>
        <xdr:cNvSpPr/>
      </xdr:nvSpPr>
      <xdr:spPr>
        <a:xfrm>
          <a:off x="0" y="177955575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605</xdr:row>
      <xdr:rowOff>0</xdr:rowOff>
    </xdr:from>
    <xdr:ext cx="14297024" cy="45719"/>
    <xdr:sp macro="" textlink="">
      <xdr:nvSpPr>
        <xdr:cNvPr id="21" name="Shape 2">
          <a:extLst>
            <a:ext uri="{FF2B5EF4-FFF2-40B4-BE49-F238E27FC236}">
              <a16:creationId xmlns:a16="http://schemas.microsoft.com/office/drawing/2014/main" id="{6CF425E5-328D-4D70-B997-B027B2DF791D}"/>
            </a:ext>
          </a:extLst>
        </xdr:cNvPr>
        <xdr:cNvSpPr/>
      </xdr:nvSpPr>
      <xdr:spPr>
        <a:xfrm>
          <a:off x="0" y="185708925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622</xdr:row>
      <xdr:rowOff>0</xdr:rowOff>
    </xdr:from>
    <xdr:ext cx="14297024" cy="45719"/>
    <xdr:sp macro="" textlink="">
      <xdr:nvSpPr>
        <xdr:cNvPr id="22" name="Shape 2">
          <a:extLst>
            <a:ext uri="{FF2B5EF4-FFF2-40B4-BE49-F238E27FC236}">
              <a16:creationId xmlns:a16="http://schemas.microsoft.com/office/drawing/2014/main" id="{EEA2F053-75FF-4CAA-BF7B-FC0633A0038E}"/>
            </a:ext>
          </a:extLst>
        </xdr:cNvPr>
        <xdr:cNvSpPr/>
      </xdr:nvSpPr>
      <xdr:spPr>
        <a:xfrm>
          <a:off x="0" y="199082025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631</xdr:row>
      <xdr:rowOff>0</xdr:rowOff>
    </xdr:from>
    <xdr:ext cx="14297024" cy="45719"/>
    <xdr:sp macro="" textlink="">
      <xdr:nvSpPr>
        <xdr:cNvPr id="23" name="Shape 2">
          <a:extLst>
            <a:ext uri="{FF2B5EF4-FFF2-40B4-BE49-F238E27FC236}">
              <a16:creationId xmlns:a16="http://schemas.microsoft.com/office/drawing/2014/main" id="{0CCC091F-A785-42B2-AE88-4BD992052F2F}"/>
            </a:ext>
          </a:extLst>
        </xdr:cNvPr>
        <xdr:cNvSpPr/>
      </xdr:nvSpPr>
      <xdr:spPr>
        <a:xfrm>
          <a:off x="0" y="203111100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644</xdr:row>
      <xdr:rowOff>0</xdr:rowOff>
    </xdr:from>
    <xdr:ext cx="14297024" cy="45719"/>
    <xdr:sp macro="" textlink="">
      <xdr:nvSpPr>
        <xdr:cNvPr id="24" name="Shape 2">
          <a:extLst>
            <a:ext uri="{FF2B5EF4-FFF2-40B4-BE49-F238E27FC236}">
              <a16:creationId xmlns:a16="http://schemas.microsoft.com/office/drawing/2014/main" id="{6D409E85-C3CC-4973-83DC-30FD94259E28}"/>
            </a:ext>
          </a:extLst>
        </xdr:cNvPr>
        <xdr:cNvSpPr/>
      </xdr:nvSpPr>
      <xdr:spPr>
        <a:xfrm>
          <a:off x="0" y="204949425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658</xdr:row>
      <xdr:rowOff>0</xdr:rowOff>
    </xdr:from>
    <xdr:ext cx="14297024" cy="45719"/>
    <xdr:sp macro="" textlink="">
      <xdr:nvSpPr>
        <xdr:cNvPr id="25" name="Shape 2">
          <a:extLst>
            <a:ext uri="{FF2B5EF4-FFF2-40B4-BE49-F238E27FC236}">
              <a16:creationId xmlns:a16="http://schemas.microsoft.com/office/drawing/2014/main" id="{2637ECD4-4DC8-4D61-AB95-6CEBDB67F6B5}"/>
            </a:ext>
          </a:extLst>
        </xdr:cNvPr>
        <xdr:cNvSpPr/>
      </xdr:nvSpPr>
      <xdr:spPr>
        <a:xfrm>
          <a:off x="0" y="209140425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665</xdr:row>
      <xdr:rowOff>0</xdr:rowOff>
    </xdr:from>
    <xdr:ext cx="14297024" cy="45719"/>
    <xdr:sp macro="" textlink="">
      <xdr:nvSpPr>
        <xdr:cNvPr id="26" name="Shape 2">
          <a:extLst>
            <a:ext uri="{FF2B5EF4-FFF2-40B4-BE49-F238E27FC236}">
              <a16:creationId xmlns:a16="http://schemas.microsoft.com/office/drawing/2014/main" id="{A73C6A37-1A30-4DCC-8844-186CDC518824}"/>
            </a:ext>
          </a:extLst>
        </xdr:cNvPr>
        <xdr:cNvSpPr/>
      </xdr:nvSpPr>
      <xdr:spPr>
        <a:xfrm>
          <a:off x="0" y="212131275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675</xdr:row>
      <xdr:rowOff>0</xdr:rowOff>
    </xdr:from>
    <xdr:ext cx="14297024" cy="45719"/>
    <xdr:sp macro="" textlink="">
      <xdr:nvSpPr>
        <xdr:cNvPr id="27" name="Shape 2">
          <a:extLst>
            <a:ext uri="{FF2B5EF4-FFF2-40B4-BE49-F238E27FC236}">
              <a16:creationId xmlns:a16="http://schemas.microsoft.com/office/drawing/2014/main" id="{45B4E841-48B0-48AA-AC35-3A2D7DF559AD}"/>
            </a:ext>
          </a:extLst>
        </xdr:cNvPr>
        <xdr:cNvSpPr/>
      </xdr:nvSpPr>
      <xdr:spPr>
        <a:xfrm>
          <a:off x="0" y="213788625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706</xdr:row>
      <xdr:rowOff>0</xdr:rowOff>
    </xdr:from>
    <xdr:ext cx="14297024" cy="45719"/>
    <xdr:sp macro="" textlink="">
      <xdr:nvSpPr>
        <xdr:cNvPr id="28" name="Shape 2">
          <a:extLst>
            <a:ext uri="{FF2B5EF4-FFF2-40B4-BE49-F238E27FC236}">
              <a16:creationId xmlns:a16="http://schemas.microsoft.com/office/drawing/2014/main" id="{FEDC49A1-2DE6-457A-9EBF-DEF60E0A1B72}"/>
            </a:ext>
          </a:extLst>
        </xdr:cNvPr>
        <xdr:cNvSpPr/>
      </xdr:nvSpPr>
      <xdr:spPr>
        <a:xfrm>
          <a:off x="0" y="215807925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825</xdr:row>
      <xdr:rowOff>0</xdr:rowOff>
    </xdr:from>
    <xdr:ext cx="14297024" cy="45719"/>
    <xdr:sp macro="" textlink="">
      <xdr:nvSpPr>
        <xdr:cNvPr id="29" name="Shape 2">
          <a:extLst>
            <a:ext uri="{FF2B5EF4-FFF2-40B4-BE49-F238E27FC236}">
              <a16:creationId xmlns:a16="http://schemas.microsoft.com/office/drawing/2014/main" id="{9808FA16-A0D3-4108-A7A4-DD32E684594A}"/>
            </a:ext>
          </a:extLst>
        </xdr:cNvPr>
        <xdr:cNvSpPr/>
      </xdr:nvSpPr>
      <xdr:spPr>
        <a:xfrm>
          <a:off x="0" y="225504375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859</xdr:row>
      <xdr:rowOff>0</xdr:rowOff>
    </xdr:from>
    <xdr:ext cx="14297024" cy="45719"/>
    <xdr:sp macro="" textlink="">
      <xdr:nvSpPr>
        <xdr:cNvPr id="30" name="Shape 2">
          <a:extLst>
            <a:ext uri="{FF2B5EF4-FFF2-40B4-BE49-F238E27FC236}">
              <a16:creationId xmlns:a16="http://schemas.microsoft.com/office/drawing/2014/main" id="{BC0B9EFE-8674-4E09-86D2-F62392EEEDD6}"/>
            </a:ext>
          </a:extLst>
        </xdr:cNvPr>
        <xdr:cNvSpPr/>
      </xdr:nvSpPr>
      <xdr:spPr>
        <a:xfrm>
          <a:off x="0" y="262880475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882</xdr:row>
      <xdr:rowOff>0</xdr:rowOff>
    </xdr:from>
    <xdr:ext cx="14297024" cy="45719"/>
    <xdr:sp macro="" textlink="">
      <xdr:nvSpPr>
        <xdr:cNvPr id="31" name="Shape 2">
          <a:extLst>
            <a:ext uri="{FF2B5EF4-FFF2-40B4-BE49-F238E27FC236}">
              <a16:creationId xmlns:a16="http://schemas.microsoft.com/office/drawing/2014/main" id="{626FEACF-2CE9-40CD-A5D7-34E8F3947750}"/>
            </a:ext>
          </a:extLst>
        </xdr:cNvPr>
        <xdr:cNvSpPr/>
      </xdr:nvSpPr>
      <xdr:spPr>
        <a:xfrm>
          <a:off x="0" y="273748500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936</xdr:row>
      <xdr:rowOff>0</xdr:rowOff>
    </xdr:from>
    <xdr:ext cx="14297024" cy="45719"/>
    <xdr:sp macro="" textlink="">
      <xdr:nvSpPr>
        <xdr:cNvPr id="32" name="Shape 2">
          <a:extLst>
            <a:ext uri="{FF2B5EF4-FFF2-40B4-BE49-F238E27FC236}">
              <a16:creationId xmlns:a16="http://schemas.microsoft.com/office/drawing/2014/main" id="{1D87F008-C4FC-4093-A2CE-22430E697D90}"/>
            </a:ext>
          </a:extLst>
        </xdr:cNvPr>
        <xdr:cNvSpPr/>
      </xdr:nvSpPr>
      <xdr:spPr>
        <a:xfrm>
          <a:off x="0" y="279215850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990</xdr:row>
      <xdr:rowOff>0</xdr:rowOff>
    </xdr:from>
    <xdr:ext cx="14297024" cy="45719"/>
    <xdr:sp macro="" textlink="">
      <xdr:nvSpPr>
        <xdr:cNvPr id="33" name="Shape 2">
          <a:extLst>
            <a:ext uri="{FF2B5EF4-FFF2-40B4-BE49-F238E27FC236}">
              <a16:creationId xmlns:a16="http://schemas.microsoft.com/office/drawing/2014/main" id="{CE4C793F-700A-45BB-A857-F62DC3E29D2B}"/>
            </a:ext>
          </a:extLst>
        </xdr:cNvPr>
        <xdr:cNvSpPr/>
      </xdr:nvSpPr>
      <xdr:spPr>
        <a:xfrm>
          <a:off x="0" y="293636700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1032</xdr:row>
      <xdr:rowOff>0</xdr:rowOff>
    </xdr:from>
    <xdr:ext cx="14297024" cy="45719"/>
    <xdr:sp macro="" textlink="">
      <xdr:nvSpPr>
        <xdr:cNvPr id="34" name="Shape 2">
          <a:extLst>
            <a:ext uri="{FF2B5EF4-FFF2-40B4-BE49-F238E27FC236}">
              <a16:creationId xmlns:a16="http://schemas.microsoft.com/office/drawing/2014/main" id="{117DD4E7-77F6-4233-A911-997E5B0C6CDB}"/>
            </a:ext>
          </a:extLst>
        </xdr:cNvPr>
        <xdr:cNvSpPr/>
      </xdr:nvSpPr>
      <xdr:spPr>
        <a:xfrm>
          <a:off x="0" y="308733825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1062</xdr:row>
      <xdr:rowOff>0</xdr:rowOff>
    </xdr:from>
    <xdr:ext cx="14297024" cy="45719"/>
    <xdr:sp macro="" textlink="">
      <xdr:nvSpPr>
        <xdr:cNvPr id="35" name="Shape 2">
          <a:extLst>
            <a:ext uri="{FF2B5EF4-FFF2-40B4-BE49-F238E27FC236}">
              <a16:creationId xmlns:a16="http://schemas.microsoft.com/office/drawing/2014/main" id="{B9C34B2F-27AE-4D91-BF35-458060D095FB}"/>
            </a:ext>
          </a:extLst>
        </xdr:cNvPr>
        <xdr:cNvSpPr/>
      </xdr:nvSpPr>
      <xdr:spPr>
        <a:xfrm>
          <a:off x="0" y="319725675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1069</xdr:row>
      <xdr:rowOff>0</xdr:rowOff>
    </xdr:from>
    <xdr:ext cx="14297024" cy="45719"/>
    <xdr:sp macro="" textlink="">
      <xdr:nvSpPr>
        <xdr:cNvPr id="36" name="Shape 2">
          <a:extLst>
            <a:ext uri="{FF2B5EF4-FFF2-40B4-BE49-F238E27FC236}">
              <a16:creationId xmlns:a16="http://schemas.microsoft.com/office/drawing/2014/main" id="{10679E74-A8FB-48A5-BFAA-ABAB36D30966}"/>
            </a:ext>
          </a:extLst>
        </xdr:cNvPr>
        <xdr:cNvSpPr/>
      </xdr:nvSpPr>
      <xdr:spPr>
        <a:xfrm>
          <a:off x="0" y="325993125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14</xdr:row>
      <xdr:rowOff>1229</xdr:rowOff>
    </xdr:from>
    <xdr:ext cx="14297024" cy="45719"/>
    <xdr:sp macro="" textlink="">
      <xdr:nvSpPr>
        <xdr:cNvPr id="7" name="Shape 2">
          <a:extLst>
            <a:ext uri="{FF2B5EF4-FFF2-40B4-BE49-F238E27FC236}">
              <a16:creationId xmlns:a16="http://schemas.microsoft.com/office/drawing/2014/main" id="{CD93C970-44F9-462F-88C3-B628E57FD8B5}"/>
            </a:ext>
          </a:extLst>
        </xdr:cNvPr>
        <xdr:cNvSpPr/>
      </xdr:nvSpPr>
      <xdr:spPr>
        <a:xfrm>
          <a:off x="0" y="5144729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59</xdr:row>
      <xdr:rowOff>0</xdr:rowOff>
    </xdr:from>
    <xdr:ext cx="14297024" cy="45719"/>
    <xdr:sp macro="" textlink="">
      <xdr:nvSpPr>
        <xdr:cNvPr id="37" name="Shape 2">
          <a:extLst>
            <a:ext uri="{FF2B5EF4-FFF2-40B4-BE49-F238E27FC236}">
              <a16:creationId xmlns:a16="http://schemas.microsoft.com/office/drawing/2014/main" id="{8594894A-71FD-41D9-A1E4-8B2905FD0CBB}"/>
            </a:ext>
          </a:extLst>
        </xdr:cNvPr>
        <xdr:cNvSpPr/>
      </xdr:nvSpPr>
      <xdr:spPr>
        <a:xfrm>
          <a:off x="0" y="21602700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81</xdr:row>
      <xdr:rowOff>0</xdr:rowOff>
    </xdr:from>
    <xdr:ext cx="14297024" cy="45719"/>
    <xdr:sp macro="" textlink="">
      <xdr:nvSpPr>
        <xdr:cNvPr id="39" name="Shape 2">
          <a:extLst>
            <a:ext uri="{FF2B5EF4-FFF2-40B4-BE49-F238E27FC236}">
              <a16:creationId xmlns:a16="http://schemas.microsoft.com/office/drawing/2014/main" id="{F9FEA51F-3F12-4F86-8E14-B1596F83CC37}"/>
            </a:ext>
          </a:extLst>
        </xdr:cNvPr>
        <xdr:cNvSpPr/>
      </xdr:nvSpPr>
      <xdr:spPr>
        <a:xfrm>
          <a:off x="0" y="30051375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115</xdr:row>
      <xdr:rowOff>0</xdr:rowOff>
    </xdr:from>
    <xdr:ext cx="14297024" cy="45719"/>
    <xdr:sp macro="" textlink="">
      <xdr:nvSpPr>
        <xdr:cNvPr id="40" name="Shape 2">
          <a:extLst>
            <a:ext uri="{FF2B5EF4-FFF2-40B4-BE49-F238E27FC236}">
              <a16:creationId xmlns:a16="http://schemas.microsoft.com/office/drawing/2014/main" id="{16A8A236-A59C-4334-9F41-399A3EB77373}"/>
            </a:ext>
          </a:extLst>
        </xdr:cNvPr>
        <xdr:cNvSpPr/>
      </xdr:nvSpPr>
      <xdr:spPr>
        <a:xfrm>
          <a:off x="0" y="43243500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127</xdr:row>
      <xdr:rowOff>0</xdr:rowOff>
    </xdr:from>
    <xdr:ext cx="14297024" cy="45719"/>
    <xdr:sp macro="" textlink="">
      <xdr:nvSpPr>
        <xdr:cNvPr id="41" name="Shape 2">
          <a:extLst>
            <a:ext uri="{FF2B5EF4-FFF2-40B4-BE49-F238E27FC236}">
              <a16:creationId xmlns:a16="http://schemas.microsoft.com/office/drawing/2014/main" id="{0FEB178E-3932-40C8-8A19-A9B411D01F8B}"/>
            </a:ext>
          </a:extLst>
        </xdr:cNvPr>
        <xdr:cNvSpPr/>
      </xdr:nvSpPr>
      <xdr:spPr>
        <a:xfrm>
          <a:off x="0" y="49101375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167</xdr:row>
      <xdr:rowOff>0</xdr:rowOff>
    </xdr:from>
    <xdr:ext cx="14297024" cy="45719"/>
    <xdr:sp macro="" textlink="">
      <xdr:nvSpPr>
        <xdr:cNvPr id="42" name="Shape 2">
          <a:extLst>
            <a:ext uri="{FF2B5EF4-FFF2-40B4-BE49-F238E27FC236}">
              <a16:creationId xmlns:a16="http://schemas.microsoft.com/office/drawing/2014/main" id="{736BE062-CD85-45D5-9A89-1A9253DF7639}"/>
            </a:ext>
          </a:extLst>
        </xdr:cNvPr>
        <xdr:cNvSpPr/>
      </xdr:nvSpPr>
      <xdr:spPr>
        <a:xfrm>
          <a:off x="0" y="68351400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215</xdr:row>
      <xdr:rowOff>0</xdr:rowOff>
    </xdr:from>
    <xdr:ext cx="14297024" cy="45719"/>
    <xdr:sp macro="" textlink="">
      <xdr:nvSpPr>
        <xdr:cNvPr id="43" name="Shape 2">
          <a:extLst>
            <a:ext uri="{FF2B5EF4-FFF2-40B4-BE49-F238E27FC236}">
              <a16:creationId xmlns:a16="http://schemas.microsoft.com/office/drawing/2014/main" id="{CF5F31F5-C3F0-4430-80BE-1A68E2BF5703}"/>
            </a:ext>
          </a:extLst>
        </xdr:cNvPr>
        <xdr:cNvSpPr/>
      </xdr:nvSpPr>
      <xdr:spPr>
        <a:xfrm>
          <a:off x="0" y="94992825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249</xdr:row>
      <xdr:rowOff>0</xdr:rowOff>
    </xdr:from>
    <xdr:ext cx="14297024" cy="45719"/>
    <xdr:sp macro="" textlink="">
      <xdr:nvSpPr>
        <xdr:cNvPr id="44" name="Shape 2">
          <a:extLst>
            <a:ext uri="{FF2B5EF4-FFF2-40B4-BE49-F238E27FC236}">
              <a16:creationId xmlns:a16="http://schemas.microsoft.com/office/drawing/2014/main" id="{D9D7094A-3277-4225-B1E1-878239AD916E}"/>
            </a:ext>
          </a:extLst>
        </xdr:cNvPr>
        <xdr:cNvSpPr/>
      </xdr:nvSpPr>
      <xdr:spPr>
        <a:xfrm>
          <a:off x="0" y="115843050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306</xdr:row>
      <xdr:rowOff>0</xdr:rowOff>
    </xdr:from>
    <xdr:ext cx="14297024" cy="45719"/>
    <xdr:sp macro="" textlink="">
      <xdr:nvSpPr>
        <xdr:cNvPr id="45" name="Shape 2">
          <a:extLst>
            <a:ext uri="{FF2B5EF4-FFF2-40B4-BE49-F238E27FC236}">
              <a16:creationId xmlns:a16="http://schemas.microsoft.com/office/drawing/2014/main" id="{560DCC1B-A6B5-44BA-AF83-BE4A6F382977}"/>
            </a:ext>
          </a:extLst>
        </xdr:cNvPr>
        <xdr:cNvSpPr/>
      </xdr:nvSpPr>
      <xdr:spPr>
        <a:xfrm>
          <a:off x="0" y="142951200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349</xdr:row>
      <xdr:rowOff>0</xdr:rowOff>
    </xdr:from>
    <xdr:ext cx="14297024" cy="45719"/>
    <xdr:sp macro="" textlink="">
      <xdr:nvSpPr>
        <xdr:cNvPr id="46" name="Shape 2">
          <a:extLst>
            <a:ext uri="{FF2B5EF4-FFF2-40B4-BE49-F238E27FC236}">
              <a16:creationId xmlns:a16="http://schemas.microsoft.com/office/drawing/2014/main" id="{1AB91EE1-B722-41DB-B3E8-C509DD0258B0}"/>
            </a:ext>
          </a:extLst>
        </xdr:cNvPr>
        <xdr:cNvSpPr/>
      </xdr:nvSpPr>
      <xdr:spPr>
        <a:xfrm>
          <a:off x="0" y="168192450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438</xdr:row>
      <xdr:rowOff>0</xdr:rowOff>
    </xdr:from>
    <xdr:ext cx="14297024" cy="45719"/>
    <xdr:sp macro="" textlink="">
      <xdr:nvSpPr>
        <xdr:cNvPr id="47" name="Shape 2">
          <a:extLst>
            <a:ext uri="{FF2B5EF4-FFF2-40B4-BE49-F238E27FC236}">
              <a16:creationId xmlns:a16="http://schemas.microsoft.com/office/drawing/2014/main" id="{DEEF9069-3B1F-48FB-85E6-471C66DF7ED4}"/>
            </a:ext>
          </a:extLst>
        </xdr:cNvPr>
        <xdr:cNvSpPr/>
      </xdr:nvSpPr>
      <xdr:spPr>
        <a:xfrm>
          <a:off x="0" y="223723200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466</xdr:row>
      <xdr:rowOff>0</xdr:rowOff>
    </xdr:from>
    <xdr:ext cx="14297024" cy="45719"/>
    <xdr:sp macro="" textlink="">
      <xdr:nvSpPr>
        <xdr:cNvPr id="48" name="Shape 2">
          <a:extLst>
            <a:ext uri="{FF2B5EF4-FFF2-40B4-BE49-F238E27FC236}">
              <a16:creationId xmlns:a16="http://schemas.microsoft.com/office/drawing/2014/main" id="{0E5C8D5F-D4B8-4921-A795-BB815FB0C976}"/>
            </a:ext>
          </a:extLst>
        </xdr:cNvPr>
        <xdr:cNvSpPr/>
      </xdr:nvSpPr>
      <xdr:spPr>
        <a:xfrm>
          <a:off x="0" y="235105575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543</xdr:row>
      <xdr:rowOff>0</xdr:rowOff>
    </xdr:from>
    <xdr:ext cx="14297024" cy="45719"/>
    <xdr:sp macro="" textlink="">
      <xdr:nvSpPr>
        <xdr:cNvPr id="49" name="Shape 2">
          <a:extLst>
            <a:ext uri="{FF2B5EF4-FFF2-40B4-BE49-F238E27FC236}">
              <a16:creationId xmlns:a16="http://schemas.microsoft.com/office/drawing/2014/main" id="{5453CD59-9F11-45F3-9A52-DC538A2AE8BE}"/>
            </a:ext>
          </a:extLst>
        </xdr:cNvPr>
        <xdr:cNvSpPr/>
      </xdr:nvSpPr>
      <xdr:spPr>
        <a:xfrm>
          <a:off x="0" y="270671925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572</xdr:row>
      <xdr:rowOff>0</xdr:rowOff>
    </xdr:from>
    <xdr:ext cx="14297024" cy="45719"/>
    <xdr:sp macro="" textlink="">
      <xdr:nvSpPr>
        <xdr:cNvPr id="50" name="Shape 2">
          <a:extLst>
            <a:ext uri="{FF2B5EF4-FFF2-40B4-BE49-F238E27FC236}">
              <a16:creationId xmlns:a16="http://schemas.microsoft.com/office/drawing/2014/main" id="{DE783840-31FC-4003-BF68-860CBA5D78C5}"/>
            </a:ext>
          </a:extLst>
        </xdr:cNvPr>
        <xdr:cNvSpPr/>
      </xdr:nvSpPr>
      <xdr:spPr>
        <a:xfrm>
          <a:off x="0" y="285159450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606</xdr:row>
      <xdr:rowOff>0</xdr:rowOff>
    </xdr:from>
    <xdr:ext cx="14297024" cy="45719"/>
    <xdr:sp macro="" textlink="">
      <xdr:nvSpPr>
        <xdr:cNvPr id="51" name="Shape 2">
          <a:extLst>
            <a:ext uri="{FF2B5EF4-FFF2-40B4-BE49-F238E27FC236}">
              <a16:creationId xmlns:a16="http://schemas.microsoft.com/office/drawing/2014/main" id="{A25D0E99-58BE-488E-A7CC-13E3665C14D1}"/>
            </a:ext>
          </a:extLst>
        </xdr:cNvPr>
        <xdr:cNvSpPr/>
      </xdr:nvSpPr>
      <xdr:spPr>
        <a:xfrm>
          <a:off x="0" y="305666775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623</xdr:row>
      <xdr:rowOff>0</xdr:rowOff>
    </xdr:from>
    <xdr:ext cx="14297024" cy="45719"/>
    <xdr:sp macro="" textlink="">
      <xdr:nvSpPr>
        <xdr:cNvPr id="52" name="Shape 2">
          <a:extLst>
            <a:ext uri="{FF2B5EF4-FFF2-40B4-BE49-F238E27FC236}">
              <a16:creationId xmlns:a16="http://schemas.microsoft.com/office/drawing/2014/main" id="{558D2870-9DEF-4118-BF8A-5514E78A437E}"/>
            </a:ext>
          </a:extLst>
        </xdr:cNvPr>
        <xdr:cNvSpPr/>
      </xdr:nvSpPr>
      <xdr:spPr>
        <a:xfrm>
          <a:off x="0" y="312077100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632</xdr:row>
      <xdr:rowOff>0</xdr:rowOff>
    </xdr:from>
    <xdr:ext cx="14297024" cy="45719"/>
    <xdr:sp macro="" textlink="">
      <xdr:nvSpPr>
        <xdr:cNvPr id="53" name="Shape 2">
          <a:extLst>
            <a:ext uri="{FF2B5EF4-FFF2-40B4-BE49-F238E27FC236}">
              <a16:creationId xmlns:a16="http://schemas.microsoft.com/office/drawing/2014/main" id="{6A9AEF7B-B779-4DFB-B231-41EA72E69F88}"/>
            </a:ext>
          </a:extLst>
        </xdr:cNvPr>
        <xdr:cNvSpPr/>
      </xdr:nvSpPr>
      <xdr:spPr>
        <a:xfrm>
          <a:off x="0" y="314325000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645</xdr:row>
      <xdr:rowOff>0</xdr:rowOff>
    </xdr:from>
    <xdr:ext cx="14297024" cy="45719"/>
    <xdr:sp macro="" textlink="">
      <xdr:nvSpPr>
        <xdr:cNvPr id="54" name="Shape 2">
          <a:extLst>
            <a:ext uri="{FF2B5EF4-FFF2-40B4-BE49-F238E27FC236}">
              <a16:creationId xmlns:a16="http://schemas.microsoft.com/office/drawing/2014/main" id="{8BACA206-67F4-4575-BE86-4C3978ECDFA2}"/>
            </a:ext>
          </a:extLst>
        </xdr:cNvPr>
        <xdr:cNvSpPr/>
      </xdr:nvSpPr>
      <xdr:spPr>
        <a:xfrm>
          <a:off x="0" y="319916175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659</xdr:row>
      <xdr:rowOff>0</xdr:rowOff>
    </xdr:from>
    <xdr:ext cx="14297024" cy="45719"/>
    <xdr:sp macro="" textlink="">
      <xdr:nvSpPr>
        <xdr:cNvPr id="55" name="Shape 2">
          <a:extLst>
            <a:ext uri="{FF2B5EF4-FFF2-40B4-BE49-F238E27FC236}">
              <a16:creationId xmlns:a16="http://schemas.microsoft.com/office/drawing/2014/main" id="{96D5BDA3-9B4D-41AC-B118-0EC88984A33E}"/>
            </a:ext>
          </a:extLst>
        </xdr:cNvPr>
        <xdr:cNvSpPr/>
      </xdr:nvSpPr>
      <xdr:spPr>
        <a:xfrm>
          <a:off x="0" y="323707125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666</xdr:row>
      <xdr:rowOff>0</xdr:rowOff>
    </xdr:from>
    <xdr:ext cx="14297024" cy="45719"/>
    <xdr:sp macro="" textlink="">
      <xdr:nvSpPr>
        <xdr:cNvPr id="56" name="Shape 2">
          <a:extLst>
            <a:ext uri="{FF2B5EF4-FFF2-40B4-BE49-F238E27FC236}">
              <a16:creationId xmlns:a16="http://schemas.microsoft.com/office/drawing/2014/main" id="{F2559C26-C06E-4DFC-88EA-EAD38AF493CD}"/>
            </a:ext>
          </a:extLst>
        </xdr:cNvPr>
        <xdr:cNvSpPr/>
      </xdr:nvSpPr>
      <xdr:spPr>
        <a:xfrm>
          <a:off x="0" y="325955025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676</xdr:row>
      <xdr:rowOff>0</xdr:rowOff>
    </xdr:from>
    <xdr:ext cx="14297024" cy="45719"/>
    <xdr:sp macro="" textlink="">
      <xdr:nvSpPr>
        <xdr:cNvPr id="57" name="Shape 2">
          <a:extLst>
            <a:ext uri="{FF2B5EF4-FFF2-40B4-BE49-F238E27FC236}">
              <a16:creationId xmlns:a16="http://schemas.microsoft.com/office/drawing/2014/main" id="{64106A04-E73B-43DE-9A64-D9CC1AB48C18}"/>
            </a:ext>
          </a:extLst>
        </xdr:cNvPr>
        <xdr:cNvSpPr/>
      </xdr:nvSpPr>
      <xdr:spPr>
        <a:xfrm>
          <a:off x="0" y="328536300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707</xdr:row>
      <xdr:rowOff>0</xdr:rowOff>
    </xdr:from>
    <xdr:ext cx="14297024" cy="45719"/>
    <xdr:sp macro="" textlink="">
      <xdr:nvSpPr>
        <xdr:cNvPr id="58" name="Shape 2">
          <a:extLst>
            <a:ext uri="{FF2B5EF4-FFF2-40B4-BE49-F238E27FC236}">
              <a16:creationId xmlns:a16="http://schemas.microsoft.com/office/drawing/2014/main" id="{5A382731-F6AB-413B-A9FC-289A3A0C37A2}"/>
            </a:ext>
          </a:extLst>
        </xdr:cNvPr>
        <xdr:cNvSpPr/>
      </xdr:nvSpPr>
      <xdr:spPr>
        <a:xfrm>
          <a:off x="0" y="342099900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826</xdr:row>
      <xdr:rowOff>0</xdr:rowOff>
    </xdr:from>
    <xdr:ext cx="14297024" cy="45719"/>
    <xdr:sp macro="" textlink="">
      <xdr:nvSpPr>
        <xdr:cNvPr id="59" name="Shape 2">
          <a:extLst>
            <a:ext uri="{FF2B5EF4-FFF2-40B4-BE49-F238E27FC236}">
              <a16:creationId xmlns:a16="http://schemas.microsoft.com/office/drawing/2014/main" id="{C4FA8772-7357-43BB-9F14-38AB78FC61AB}"/>
            </a:ext>
          </a:extLst>
        </xdr:cNvPr>
        <xdr:cNvSpPr/>
      </xdr:nvSpPr>
      <xdr:spPr>
        <a:xfrm>
          <a:off x="0" y="401031075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860</xdr:row>
      <xdr:rowOff>0</xdr:rowOff>
    </xdr:from>
    <xdr:ext cx="14297024" cy="45719"/>
    <xdr:sp macro="" textlink="">
      <xdr:nvSpPr>
        <xdr:cNvPr id="60" name="Shape 2">
          <a:extLst>
            <a:ext uri="{FF2B5EF4-FFF2-40B4-BE49-F238E27FC236}">
              <a16:creationId xmlns:a16="http://schemas.microsoft.com/office/drawing/2014/main" id="{4F0D703C-A513-454C-BF75-A2294EF87D6D}"/>
            </a:ext>
          </a:extLst>
        </xdr:cNvPr>
        <xdr:cNvSpPr/>
      </xdr:nvSpPr>
      <xdr:spPr>
        <a:xfrm>
          <a:off x="0" y="417537900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883</xdr:row>
      <xdr:rowOff>0</xdr:rowOff>
    </xdr:from>
    <xdr:ext cx="14297024" cy="45719"/>
    <xdr:sp macro="" textlink="">
      <xdr:nvSpPr>
        <xdr:cNvPr id="61" name="Shape 2">
          <a:extLst>
            <a:ext uri="{FF2B5EF4-FFF2-40B4-BE49-F238E27FC236}">
              <a16:creationId xmlns:a16="http://schemas.microsoft.com/office/drawing/2014/main" id="{03515934-58CC-4EEF-BD2F-83183FC545DD}"/>
            </a:ext>
          </a:extLst>
        </xdr:cNvPr>
        <xdr:cNvSpPr/>
      </xdr:nvSpPr>
      <xdr:spPr>
        <a:xfrm>
          <a:off x="0" y="425824650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937</xdr:row>
      <xdr:rowOff>0</xdr:rowOff>
    </xdr:from>
    <xdr:ext cx="14297024" cy="45719"/>
    <xdr:sp macro="" textlink="">
      <xdr:nvSpPr>
        <xdr:cNvPr id="62" name="Shape 2">
          <a:extLst>
            <a:ext uri="{FF2B5EF4-FFF2-40B4-BE49-F238E27FC236}">
              <a16:creationId xmlns:a16="http://schemas.microsoft.com/office/drawing/2014/main" id="{11B62BB9-E042-4B7D-BEF1-BAE6E354CCF8}"/>
            </a:ext>
          </a:extLst>
        </xdr:cNvPr>
        <xdr:cNvSpPr/>
      </xdr:nvSpPr>
      <xdr:spPr>
        <a:xfrm>
          <a:off x="0" y="447236850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991</xdr:row>
      <xdr:rowOff>0</xdr:rowOff>
    </xdr:from>
    <xdr:ext cx="14297024" cy="45719"/>
    <xdr:sp macro="" textlink="">
      <xdr:nvSpPr>
        <xdr:cNvPr id="64" name="Shape 2">
          <a:extLst>
            <a:ext uri="{FF2B5EF4-FFF2-40B4-BE49-F238E27FC236}">
              <a16:creationId xmlns:a16="http://schemas.microsoft.com/office/drawing/2014/main" id="{222A11F5-FC9E-4F83-9E12-6518CDE9BDFD}"/>
            </a:ext>
          </a:extLst>
        </xdr:cNvPr>
        <xdr:cNvSpPr/>
      </xdr:nvSpPr>
      <xdr:spPr>
        <a:xfrm>
          <a:off x="0" y="471125550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1033</xdr:row>
      <xdr:rowOff>0</xdr:rowOff>
    </xdr:from>
    <xdr:ext cx="14297024" cy="45719"/>
    <xdr:sp macro="" textlink="">
      <xdr:nvSpPr>
        <xdr:cNvPr id="65" name="Shape 2">
          <a:extLst>
            <a:ext uri="{FF2B5EF4-FFF2-40B4-BE49-F238E27FC236}">
              <a16:creationId xmlns:a16="http://schemas.microsoft.com/office/drawing/2014/main" id="{F95E1F01-7630-4F70-887B-79C092FFD250}"/>
            </a:ext>
          </a:extLst>
        </xdr:cNvPr>
        <xdr:cNvSpPr/>
      </xdr:nvSpPr>
      <xdr:spPr>
        <a:xfrm>
          <a:off x="0" y="488699175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1063</xdr:row>
      <xdr:rowOff>0</xdr:rowOff>
    </xdr:from>
    <xdr:ext cx="14297024" cy="45719"/>
    <xdr:sp macro="" textlink="">
      <xdr:nvSpPr>
        <xdr:cNvPr id="66" name="Shape 2">
          <a:extLst>
            <a:ext uri="{FF2B5EF4-FFF2-40B4-BE49-F238E27FC236}">
              <a16:creationId xmlns:a16="http://schemas.microsoft.com/office/drawing/2014/main" id="{32E9911F-C340-4050-8A51-32E1539B4FC4}"/>
            </a:ext>
          </a:extLst>
        </xdr:cNvPr>
        <xdr:cNvSpPr/>
      </xdr:nvSpPr>
      <xdr:spPr>
        <a:xfrm>
          <a:off x="0" y="498157500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1070</xdr:row>
      <xdr:rowOff>0</xdr:rowOff>
    </xdr:from>
    <xdr:ext cx="14297024" cy="45719"/>
    <xdr:sp macro="" textlink="">
      <xdr:nvSpPr>
        <xdr:cNvPr id="67" name="Shape 2">
          <a:extLst>
            <a:ext uri="{FF2B5EF4-FFF2-40B4-BE49-F238E27FC236}">
              <a16:creationId xmlns:a16="http://schemas.microsoft.com/office/drawing/2014/main" id="{B32F77F5-D028-4411-8C5A-4E253AAE5A9D}"/>
            </a:ext>
          </a:extLst>
        </xdr:cNvPr>
        <xdr:cNvSpPr/>
      </xdr:nvSpPr>
      <xdr:spPr>
        <a:xfrm>
          <a:off x="0" y="499929150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8</xdr:row>
      <xdr:rowOff>0</xdr:rowOff>
    </xdr:from>
    <xdr:to>
      <xdr:col>22</xdr:col>
      <xdr:colOff>304800</xdr:colOff>
      <xdr:row>8</xdr:row>
      <xdr:rowOff>304800</xdr:rowOff>
    </xdr:to>
    <xdr:sp macro="" textlink="">
      <xdr:nvSpPr>
        <xdr:cNvPr id="2" name="AutoShape 1" descr="Home Page">
          <a:extLst>
            <a:ext uri="{FF2B5EF4-FFF2-40B4-BE49-F238E27FC236}">
              <a16:creationId xmlns:a16="http://schemas.microsoft.com/office/drawing/2014/main" id="{A241784F-6C86-4F44-8768-57764C28A3DD}"/>
            </a:ext>
          </a:extLst>
        </xdr:cNvPr>
        <xdr:cNvSpPr>
          <a:spLocks noChangeAspect="1" noChangeArrowheads="1"/>
        </xdr:cNvSpPr>
      </xdr:nvSpPr>
      <xdr:spPr bwMode="auto">
        <a:xfrm>
          <a:off x="17125950" y="2505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304800</xdr:colOff>
      <xdr:row>8</xdr:row>
      <xdr:rowOff>304800</xdr:rowOff>
    </xdr:to>
    <xdr:sp macro="" textlink="">
      <xdr:nvSpPr>
        <xdr:cNvPr id="3" name="AutoShape 2" descr="Home Page">
          <a:extLst>
            <a:ext uri="{FF2B5EF4-FFF2-40B4-BE49-F238E27FC236}">
              <a16:creationId xmlns:a16="http://schemas.microsoft.com/office/drawing/2014/main" id="{4FC346FE-FC01-4699-B166-C8B1B6A51FF7}"/>
            </a:ext>
          </a:extLst>
        </xdr:cNvPr>
        <xdr:cNvSpPr>
          <a:spLocks noChangeAspect="1" noChangeArrowheads="1"/>
        </xdr:cNvSpPr>
      </xdr:nvSpPr>
      <xdr:spPr bwMode="auto">
        <a:xfrm>
          <a:off x="12858750" y="2505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844713</xdr:colOff>
      <xdr:row>0</xdr:row>
      <xdr:rowOff>33867</xdr:rowOff>
    </xdr:from>
    <xdr:to>
      <xdr:col>6</xdr:col>
      <xdr:colOff>2075391</xdr:colOff>
      <xdr:row>4</xdr:row>
      <xdr:rowOff>148166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DD72BA7-4295-4BF1-9680-30E3D5F9B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7138" y="33867"/>
          <a:ext cx="1230678" cy="14382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8C53E-76D3-4AED-A76D-06AE3DEC662D}">
  <sheetPr codeName="Sheet1"/>
  <dimension ref="A1:B7"/>
  <sheetViews>
    <sheetView view="pageBreakPreview" zoomScale="60" zoomScaleNormal="100" workbookViewId="0">
      <selection activeCell="B17" sqref="B17"/>
    </sheetView>
  </sheetViews>
  <sheetFormatPr defaultColWidth="10.33203125" defaultRowHeight="12.75"/>
  <cols>
    <col min="1" max="1" width="3.1640625" style="5" customWidth="1"/>
    <col min="2" max="2" width="202" style="5" customWidth="1"/>
    <col min="3" max="3" width="3.1640625" style="5" customWidth="1"/>
    <col min="4" max="16384" width="10.33203125" style="5"/>
  </cols>
  <sheetData>
    <row r="1" spans="1:2">
      <c r="A1" s="11"/>
    </row>
    <row r="2" spans="1:2" s="12" customFormat="1" ht="69">
      <c r="B2" s="9" t="s">
        <v>1633</v>
      </c>
    </row>
    <row r="3" spans="1:2" s="12" customFormat="1" ht="69">
      <c r="B3" s="9" t="s">
        <v>1629</v>
      </c>
    </row>
    <row r="4" spans="1:2" s="12" customFormat="1" ht="103.5">
      <c r="B4" s="9" t="s">
        <v>1630</v>
      </c>
    </row>
    <row r="5" spans="1:2" s="12" customFormat="1" ht="207">
      <c r="B5" s="9" t="s">
        <v>1681</v>
      </c>
    </row>
    <row r="6" spans="1:2" s="12" customFormat="1" ht="34.5">
      <c r="B6" s="10" t="s">
        <v>1631</v>
      </c>
    </row>
    <row r="7" spans="1:2" s="12" customFormat="1" ht="34.5">
      <c r="B7" s="10" t="s">
        <v>1632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A8F75-65B4-46A5-A9BD-B0EF9CE26689}">
  <sheetPr codeName="Sheet2"/>
  <dimension ref="A1:E57"/>
  <sheetViews>
    <sheetView view="pageBreakPreview" topLeftCell="A9" zoomScaleNormal="100" zoomScaleSheetLayoutView="100" workbookViewId="0">
      <selection activeCell="D45" sqref="D45"/>
    </sheetView>
  </sheetViews>
  <sheetFormatPr defaultRowHeight="12.75"/>
  <cols>
    <col min="1" max="1" width="27.6640625" customWidth="1"/>
    <col min="2" max="2" width="4" customWidth="1"/>
    <col min="3" max="3" width="78" customWidth="1"/>
    <col min="4" max="4" width="50" customWidth="1"/>
  </cols>
  <sheetData>
    <row r="1" spans="1:5" ht="33">
      <c r="A1" s="109" t="s">
        <v>23</v>
      </c>
      <c r="B1" s="109"/>
      <c r="C1" s="109"/>
      <c r="D1" s="5"/>
      <c r="E1" s="5"/>
    </row>
    <row r="2" spans="1:5" ht="17.25" customHeight="1">
      <c r="A2" s="6"/>
      <c r="B2" s="5"/>
      <c r="C2" s="5"/>
      <c r="D2" s="5"/>
      <c r="E2" s="5"/>
    </row>
    <row r="3" spans="1:5" ht="27">
      <c r="A3" s="6" t="s">
        <v>4</v>
      </c>
      <c r="B3" s="5"/>
      <c r="C3" s="5"/>
      <c r="D3" s="5"/>
      <c r="E3" s="5"/>
    </row>
    <row r="4" spans="1:5" ht="27">
      <c r="A4" s="6" t="s">
        <v>3</v>
      </c>
      <c r="B4" s="5"/>
      <c r="C4" s="5"/>
      <c r="D4" s="5"/>
      <c r="E4" s="5"/>
    </row>
    <row r="5" spans="1:5" ht="27">
      <c r="A5" s="6" t="s">
        <v>24</v>
      </c>
      <c r="B5" s="5"/>
      <c r="C5" s="5"/>
      <c r="D5" s="5"/>
      <c r="E5" s="5"/>
    </row>
    <row r="6" spans="1:5" ht="27">
      <c r="A6" s="4"/>
      <c r="B6" s="5"/>
      <c r="C6" s="5"/>
      <c r="D6" s="5"/>
      <c r="E6" s="5"/>
    </row>
    <row r="7" spans="1:5" ht="26.25">
      <c r="A7" s="7" t="s">
        <v>0</v>
      </c>
      <c r="B7" s="5"/>
      <c r="C7" s="7" t="s">
        <v>1682</v>
      </c>
      <c r="D7" s="15"/>
      <c r="E7" s="5"/>
    </row>
    <row r="8" spans="1:5">
      <c r="A8" s="3"/>
      <c r="B8" s="3"/>
      <c r="C8" s="3"/>
      <c r="D8" s="3"/>
      <c r="E8" s="3"/>
    </row>
    <row r="9" spans="1:5" ht="112.5" customHeight="1">
      <c r="A9" s="7" t="s">
        <v>2</v>
      </c>
      <c r="B9" s="3"/>
      <c r="C9" s="110" t="s">
        <v>1</v>
      </c>
      <c r="D9" s="110"/>
      <c r="E9" s="3"/>
    </row>
    <row r="11" spans="1:5" ht="24.95" customHeight="1">
      <c r="A11" s="25" t="s">
        <v>1691</v>
      </c>
      <c r="B11" s="26">
        <v>1</v>
      </c>
      <c r="C11" s="42" t="s">
        <v>26</v>
      </c>
    </row>
    <row r="12" spans="1:5" ht="48" customHeight="1">
      <c r="A12" s="25" t="s">
        <v>1671</v>
      </c>
      <c r="B12" s="31"/>
      <c r="C12" s="43" t="s">
        <v>1672</v>
      </c>
    </row>
    <row r="13" spans="1:5" ht="24.95" customHeight="1">
      <c r="A13" s="44" t="s">
        <v>1691</v>
      </c>
      <c r="B13" s="45">
        <v>2</v>
      </c>
      <c r="C13" s="46" t="s">
        <v>1692</v>
      </c>
    </row>
    <row r="14" spans="1:5" ht="24.95" customHeight="1">
      <c r="A14" s="25" t="s">
        <v>5</v>
      </c>
      <c r="B14" s="33"/>
      <c r="C14" s="43" t="s">
        <v>6</v>
      </c>
    </row>
    <row r="15" spans="1:5" ht="24.95" customHeight="1">
      <c r="A15" s="44" t="s">
        <v>1691</v>
      </c>
      <c r="B15" s="45">
        <v>3</v>
      </c>
      <c r="C15" s="46" t="s">
        <v>1693</v>
      </c>
    </row>
    <row r="16" spans="1:5" ht="24.95" customHeight="1">
      <c r="A16" s="25" t="s">
        <v>7</v>
      </c>
      <c r="B16" s="33"/>
      <c r="C16" s="43" t="s">
        <v>8</v>
      </c>
    </row>
    <row r="17" spans="1:3" ht="24.95" customHeight="1">
      <c r="A17" s="44" t="s">
        <v>1691</v>
      </c>
      <c r="B17" s="45">
        <v>4</v>
      </c>
      <c r="C17" s="46" t="s">
        <v>1694</v>
      </c>
    </row>
    <row r="18" spans="1:3" ht="24.95" customHeight="1">
      <c r="A18" s="25" t="s">
        <v>9</v>
      </c>
      <c r="B18" s="33"/>
      <c r="C18" s="43" t="s">
        <v>10</v>
      </c>
    </row>
    <row r="19" spans="1:3" ht="50.1" customHeight="1">
      <c r="A19" s="44" t="s">
        <v>1691</v>
      </c>
      <c r="B19" s="45">
        <v>5</v>
      </c>
      <c r="C19" s="46" t="s">
        <v>1695</v>
      </c>
    </row>
    <row r="20" spans="1:3" ht="24.95" customHeight="1">
      <c r="A20" s="25" t="s">
        <v>11</v>
      </c>
      <c r="B20" s="33"/>
      <c r="C20" s="43" t="s">
        <v>12</v>
      </c>
    </row>
    <row r="21" spans="1:3" ht="24.95" customHeight="1">
      <c r="A21" s="44" t="s">
        <v>1691</v>
      </c>
      <c r="B21" s="45">
        <v>6</v>
      </c>
      <c r="C21" s="46" t="s">
        <v>1696</v>
      </c>
    </row>
    <row r="22" spans="1:3" ht="24.95" customHeight="1">
      <c r="A22" s="25" t="s">
        <v>13</v>
      </c>
      <c r="B22" s="33"/>
      <c r="C22" s="43" t="s">
        <v>14</v>
      </c>
    </row>
    <row r="23" spans="1:3" ht="24.95" customHeight="1">
      <c r="A23" s="44" t="s">
        <v>1691</v>
      </c>
      <c r="B23" s="45">
        <v>7</v>
      </c>
      <c r="C23" s="46" t="s">
        <v>1697</v>
      </c>
    </row>
    <row r="24" spans="1:3" ht="24.95" customHeight="1">
      <c r="A24" s="25" t="s">
        <v>15</v>
      </c>
      <c r="B24" s="33"/>
      <c r="C24" s="43" t="s">
        <v>16</v>
      </c>
    </row>
    <row r="25" spans="1:3" ht="24.95" customHeight="1">
      <c r="A25" s="44" t="s">
        <v>1691</v>
      </c>
      <c r="B25" s="45">
        <v>8</v>
      </c>
      <c r="C25" s="46" t="s">
        <v>1698</v>
      </c>
    </row>
    <row r="26" spans="1:3" ht="24.95" customHeight="1">
      <c r="A26" s="25" t="s">
        <v>17</v>
      </c>
      <c r="B26" s="33"/>
      <c r="C26" s="43" t="s">
        <v>18</v>
      </c>
    </row>
    <row r="27" spans="1:3" ht="50.1" customHeight="1">
      <c r="A27" s="44" t="s">
        <v>1691</v>
      </c>
      <c r="B27" s="45">
        <v>9</v>
      </c>
      <c r="C27" s="46" t="s">
        <v>1699</v>
      </c>
    </row>
    <row r="28" spans="1:3" ht="24.95" customHeight="1">
      <c r="A28" s="25" t="s">
        <v>19</v>
      </c>
      <c r="B28" s="33"/>
      <c r="C28" s="43" t="s">
        <v>20</v>
      </c>
    </row>
    <row r="29" spans="1:3" ht="24.95" customHeight="1">
      <c r="A29" s="44" t="s">
        <v>1691</v>
      </c>
      <c r="B29" s="45">
        <v>10</v>
      </c>
      <c r="C29" s="46" t="s">
        <v>1700</v>
      </c>
    </row>
    <row r="30" spans="1:3" ht="24.95" customHeight="1">
      <c r="A30" s="25" t="s">
        <v>21</v>
      </c>
      <c r="B30" s="47"/>
      <c r="C30" s="43" t="s">
        <v>22</v>
      </c>
    </row>
    <row r="31" spans="1:3" ht="50.1" customHeight="1">
      <c r="A31" s="31" t="s">
        <v>1701</v>
      </c>
      <c r="B31" s="26">
        <v>11</v>
      </c>
      <c r="C31" s="32" t="s">
        <v>1702</v>
      </c>
    </row>
    <row r="32" spans="1:3" ht="50.1" customHeight="1">
      <c r="A32" s="31" t="s">
        <v>1703</v>
      </c>
      <c r="B32" s="26">
        <v>12</v>
      </c>
      <c r="C32" s="32" t="s">
        <v>1704</v>
      </c>
    </row>
    <row r="33" spans="1:3" ht="50.1" customHeight="1">
      <c r="A33" s="31" t="s">
        <v>1705</v>
      </c>
      <c r="B33" s="26">
        <v>13</v>
      </c>
      <c r="C33" s="32" t="s">
        <v>1706</v>
      </c>
    </row>
    <row r="34" spans="1:3" ht="63" customHeight="1">
      <c r="A34" s="31" t="s">
        <v>1707</v>
      </c>
      <c r="B34" s="26">
        <v>14</v>
      </c>
      <c r="C34" s="32" t="s">
        <v>1708</v>
      </c>
    </row>
    <row r="35" spans="1:3" ht="50.1" customHeight="1">
      <c r="A35" s="31" t="s">
        <v>1709</v>
      </c>
      <c r="B35" s="26">
        <v>15</v>
      </c>
      <c r="C35" s="32" t="s">
        <v>1710</v>
      </c>
    </row>
    <row r="36" spans="1:3" ht="50.1" customHeight="1">
      <c r="A36" s="31" t="s">
        <v>1711</v>
      </c>
      <c r="B36" s="26">
        <v>16</v>
      </c>
      <c r="C36" s="32" t="s">
        <v>1712</v>
      </c>
    </row>
    <row r="37" spans="1:3" ht="75" customHeight="1">
      <c r="A37" s="31" t="s">
        <v>1713</v>
      </c>
      <c r="B37" s="26">
        <v>17</v>
      </c>
      <c r="C37" s="32" t="s">
        <v>1714</v>
      </c>
    </row>
    <row r="38" spans="1:3" ht="50.1" customHeight="1">
      <c r="A38" s="31" t="s">
        <v>1715</v>
      </c>
      <c r="B38" s="26">
        <v>18</v>
      </c>
      <c r="C38" s="32" t="s">
        <v>1716</v>
      </c>
    </row>
    <row r="39" spans="1:3" ht="50.1" customHeight="1">
      <c r="A39" s="31" t="s">
        <v>1717</v>
      </c>
      <c r="B39" s="26">
        <v>19</v>
      </c>
      <c r="C39" s="32" t="s">
        <v>1718</v>
      </c>
    </row>
    <row r="40" spans="1:3" ht="50.1" customHeight="1">
      <c r="A40" s="31" t="s">
        <v>1719</v>
      </c>
      <c r="B40" s="26">
        <v>20</v>
      </c>
      <c r="C40" s="32" t="s">
        <v>1720</v>
      </c>
    </row>
    <row r="41" spans="1:3" ht="50.1" customHeight="1">
      <c r="A41" s="31" t="s">
        <v>1721</v>
      </c>
      <c r="B41" s="26">
        <v>21</v>
      </c>
      <c r="C41" s="32" t="s">
        <v>1722</v>
      </c>
    </row>
    <row r="42" spans="1:3" ht="50.1" customHeight="1">
      <c r="A42" s="48" t="s">
        <v>1723</v>
      </c>
      <c r="B42" s="26">
        <v>22</v>
      </c>
      <c r="C42" s="49" t="s">
        <v>1724</v>
      </c>
    </row>
    <row r="43" spans="1:3" ht="63" customHeight="1">
      <c r="A43" s="48" t="s">
        <v>1725</v>
      </c>
      <c r="B43" s="26">
        <v>23</v>
      </c>
      <c r="C43" s="49" t="s">
        <v>1726</v>
      </c>
    </row>
    <row r="44" spans="1:3" ht="50.1" customHeight="1">
      <c r="A44" s="48" t="s">
        <v>1727</v>
      </c>
      <c r="B44" s="26">
        <v>24</v>
      </c>
      <c r="C44" s="49" t="s">
        <v>1728</v>
      </c>
    </row>
    <row r="45" spans="1:3" ht="50.1" customHeight="1">
      <c r="A45" s="48" t="s">
        <v>1729</v>
      </c>
      <c r="B45" s="26">
        <v>25</v>
      </c>
      <c r="C45" s="49" t="s">
        <v>1730</v>
      </c>
    </row>
    <row r="46" spans="1:3" ht="50.1" customHeight="1">
      <c r="A46" s="48" t="s">
        <v>1731</v>
      </c>
      <c r="B46" s="26">
        <v>26</v>
      </c>
      <c r="C46" s="49" t="s">
        <v>1732</v>
      </c>
    </row>
    <row r="47" spans="1:3" ht="50.1" customHeight="1">
      <c r="A47" s="48" t="s">
        <v>1733</v>
      </c>
      <c r="B47" s="26">
        <v>27</v>
      </c>
      <c r="C47" s="49" t="s">
        <v>1734</v>
      </c>
    </row>
    <row r="48" spans="1:3" ht="61.5" customHeight="1">
      <c r="A48" s="48" t="s">
        <v>1735</v>
      </c>
      <c r="B48" s="26">
        <v>28</v>
      </c>
      <c r="C48" s="49" t="s">
        <v>1736</v>
      </c>
    </row>
    <row r="49" spans="1:3" ht="81.75" customHeight="1">
      <c r="A49" s="48" t="s">
        <v>1737</v>
      </c>
      <c r="B49" s="26">
        <v>29</v>
      </c>
      <c r="C49" s="49" t="s">
        <v>1738</v>
      </c>
    </row>
    <row r="50" spans="1:3" ht="62.25" customHeight="1">
      <c r="A50" s="48" t="s">
        <v>1739</v>
      </c>
      <c r="B50" s="26">
        <v>30</v>
      </c>
      <c r="C50" s="49" t="s">
        <v>1740</v>
      </c>
    </row>
    <row r="51" spans="1:3">
      <c r="A51" s="1"/>
      <c r="B51" s="2"/>
      <c r="C51" s="1"/>
    </row>
    <row r="52" spans="1:3">
      <c r="A52" s="108"/>
      <c r="B52" s="108"/>
      <c r="C52" s="108"/>
    </row>
    <row r="53" spans="1:3">
      <c r="A53" s="1"/>
      <c r="B53" s="2"/>
      <c r="C53" s="1"/>
    </row>
    <row r="54" spans="1:3">
      <c r="A54" s="108"/>
      <c r="B54" s="108"/>
      <c r="C54" s="108"/>
    </row>
    <row r="55" spans="1:3">
      <c r="A55" s="1"/>
      <c r="B55" s="2"/>
      <c r="C55" s="1"/>
    </row>
    <row r="56" spans="1:3">
      <c r="A56" s="108"/>
      <c r="B56" s="108"/>
      <c r="C56" s="108"/>
    </row>
    <row r="57" spans="1:3">
      <c r="A57" s="1"/>
      <c r="B57" s="2"/>
      <c r="C57" s="1"/>
    </row>
  </sheetData>
  <sheetProtection algorithmName="SHA-512" hashValue="HgHx0w40sVyWIspIEJQJ2qPeH6/eLjgA7jnsc84UXJUmRRSvk2L6M1imZKTaL5/B1PVnu5CZ235F/LNuf/6v1g==" saltValue="lfCeNH+Mz2dddaF1lmAhcw==" spinCount="100000" sheet="1" objects="1" scenarios="1"/>
  <mergeCells count="5">
    <mergeCell ref="A52:C52"/>
    <mergeCell ref="A54:C54"/>
    <mergeCell ref="A56:C56"/>
    <mergeCell ref="A1:C1"/>
    <mergeCell ref="C9:D9"/>
  </mergeCells>
  <pageMargins left="1.0899999999999999" right="0.7" top="0.75" bottom="0.75" header="0.3" footer="0.3"/>
  <pageSetup scale="56" orientation="portrait" r:id="rId1"/>
  <headerFooter>
    <oddFooter>&amp;CBoQ.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66052-5752-4394-A7DE-FD0810AE788F}">
  <sheetPr codeName="Sheet3">
    <pageSetUpPr fitToPage="1"/>
  </sheetPr>
  <dimension ref="A1:T1077"/>
  <sheetViews>
    <sheetView tabSelected="1" view="pageBreakPreview" topLeftCell="A1023" zoomScaleNormal="100" zoomScaleSheetLayoutView="100" workbookViewId="0">
      <selection activeCell="H1025" sqref="H1025"/>
    </sheetView>
  </sheetViews>
  <sheetFormatPr defaultRowHeight="12.75"/>
  <cols>
    <col min="1" max="1" width="3.1640625" customWidth="1"/>
    <col min="2" max="2" width="11" bestFit="1" customWidth="1"/>
    <col min="3" max="3" width="26" customWidth="1"/>
    <col min="4" max="4" width="4" customWidth="1"/>
    <col min="5" max="5" width="85.6640625" customWidth="1"/>
    <col min="6" max="6" width="20" style="14" customWidth="1"/>
    <col min="7" max="7" width="17.6640625" customWidth="1"/>
    <col min="8" max="8" width="27.83203125" customWidth="1"/>
    <col min="9" max="9" width="24.33203125" customWidth="1"/>
  </cols>
  <sheetData>
    <row r="1" spans="1:20" ht="33">
      <c r="A1" s="109" t="s">
        <v>102</v>
      </c>
      <c r="B1" s="109"/>
      <c r="C1" s="109"/>
      <c r="D1" s="109"/>
      <c r="E1" s="109"/>
      <c r="F1" s="109"/>
      <c r="G1" s="109"/>
      <c r="H1" s="109"/>
      <c r="I1" s="109"/>
    </row>
    <row r="2" spans="1:20" ht="17.25" customHeight="1">
      <c r="C2" s="6"/>
      <c r="D2" s="5"/>
      <c r="E2" s="5"/>
      <c r="F2" s="12"/>
      <c r="G2" s="5"/>
      <c r="H2" s="5"/>
      <c r="I2" s="5"/>
    </row>
    <row r="3" spans="1:20" ht="27">
      <c r="A3" s="120" t="s">
        <v>4</v>
      </c>
      <c r="B3" s="120"/>
      <c r="C3" s="120"/>
      <c r="D3" s="120"/>
      <c r="E3" s="120"/>
      <c r="F3" s="120"/>
      <c r="G3" s="120"/>
      <c r="H3" s="120"/>
      <c r="I3" s="5"/>
    </row>
    <row r="4" spans="1:20" ht="27">
      <c r="A4" s="120" t="s">
        <v>3</v>
      </c>
      <c r="B4" s="120"/>
      <c r="C4" s="120"/>
      <c r="D4" s="120"/>
      <c r="E4" s="120"/>
      <c r="F4" s="120"/>
      <c r="G4" s="120"/>
      <c r="H4" s="120"/>
      <c r="I4" s="5"/>
    </row>
    <row r="5" spans="1:20" ht="27">
      <c r="A5" s="120" t="s">
        <v>24</v>
      </c>
      <c r="B5" s="120"/>
      <c r="C5" s="120"/>
      <c r="D5" s="120"/>
      <c r="E5" s="120"/>
      <c r="F5" s="120"/>
      <c r="G5" s="120"/>
      <c r="H5" s="120"/>
      <c r="I5" s="5"/>
    </row>
    <row r="6" spans="1:20" ht="27">
      <c r="C6" s="4"/>
      <c r="D6" s="5"/>
      <c r="E6" s="5"/>
      <c r="F6" s="12"/>
      <c r="G6" s="5"/>
      <c r="H6" s="5"/>
      <c r="I6" s="5"/>
    </row>
    <row r="7" spans="1:20" ht="26.25">
      <c r="A7" s="121" t="s">
        <v>0</v>
      </c>
      <c r="B7" s="121"/>
      <c r="C7" s="121"/>
      <c r="D7" s="5"/>
      <c r="E7" s="123" t="s">
        <v>1682</v>
      </c>
      <c r="F7" s="123"/>
      <c r="G7" s="123"/>
      <c r="H7" s="5"/>
      <c r="I7" s="5"/>
    </row>
    <row r="8" spans="1:20">
      <c r="C8" s="3"/>
      <c r="D8" s="3"/>
      <c r="E8" s="3"/>
      <c r="F8" s="13"/>
      <c r="G8" s="3"/>
      <c r="H8" s="3"/>
      <c r="I8" s="3"/>
    </row>
    <row r="9" spans="1:20" ht="85.5" customHeight="1">
      <c r="A9" s="121" t="s">
        <v>2</v>
      </c>
      <c r="B9" s="121"/>
      <c r="C9" s="121"/>
      <c r="D9" s="3"/>
      <c r="E9" s="110" t="s">
        <v>1</v>
      </c>
      <c r="F9" s="110"/>
      <c r="G9" s="110"/>
      <c r="H9" s="110"/>
      <c r="I9" s="110"/>
      <c r="K9" s="119"/>
      <c r="L9" s="108"/>
      <c r="M9" s="108"/>
      <c r="N9" s="108"/>
      <c r="O9" s="108"/>
      <c r="P9" s="108"/>
      <c r="Q9" s="108"/>
      <c r="R9" s="108"/>
      <c r="S9" s="108"/>
      <c r="T9" s="108"/>
    </row>
    <row r="11" spans="1:20" ht="30" customHeight="1">
      <c r="A11" s="122" t="s">
        <v>1635</v>
      </c>
      <c r="B11" s="122"/>
      <c r="C11" s="122"/>
      <c r="D11" s="122"/>
      <c r="E11" s="122"/>
      <c r="F11" s="122"/>
      <c r="G11" s="122"/>
      <c r="H11" s="122"/>
      <c r="I11" s="122"/>
      <c r="J11" s="50"/>
      <c r="K11" s="50"/>
    </row>
    <row r="12" spans="1:20" ht="30" customHeight="1">
      <c r="A12" s="113" t="s">
        <v>1636</v>
      </c>
      <c r="B12" s="113"/>
      <c r="C12" s="113"/>
      <c r="D12" s="113"/>
      <c r="E12" s="113"/>
      <c r="F12" s="113"/>
      <c r="G12" s="113"/>
      <c r="H12" s="113"/>
      <c r="I12" s="113"/>
      <c r="J12" s="51"/>
      <c r="K12" s="51"/>
    </row>
    <row r="13" spans="1:20" ht="24.95" customHeight="1">
      <c r="A13" s="40"/>
      <c r="B13" s="52" t="s">
        <v>99</v>
      </c>
      <c r="C13" s="53" t="s">
        <v>101</v>
      </c>
      <c r="D13" s="54"/>
      <c r="E13" s="54" t="s">
        <v>100</v>
      </c>
      <c r="F13" s="55"/>
      <c r="G13" s="118"/>
      <c r="H13" s="118"/>
      <c r="I13" s="118"/>
      <c r="J13" s="118"/>
      <c r="K13" s="118"/>
    </row>
    <row r="14" spans="1:20" ht="24.95" customHeight="1">
      <c r="A14" s="40"/>
      <c r="B14" s="56" t="s">
        <v>92</v>
      </c>
      <c r="C14" s="56" t="s">
        <v>93</v>
      </c>
      <c r="D14" s="56"/>
      <c r="E14" s="56" t="s">
        <v>94</v>
      </c>
      <c r="F14" s="56" t="s">
        <v>95</v>
      </c>
      <c r="G14" s="56" t="s">
        <v>96</v>
      </c>
      <c r="H14" s="56" t="s">
        <v>97</v>
      </c>
      <c r="I14" s="56" t="s">
        <v>98</v>
      </c>
      <c r="J14" s="40"/>
      <c r="K14" s="40"/>
    </row>
    <row r="15" spans="1:20" ht="20.100000000000001" customHeight="1">
      <c r="A15" s="40"/>
      <c r="B15" s="57"/>
      <c r="C15" s="58"/>
      <c r="D15" s="58"/>
      <c r="E15" s="59" t="s">
        <v>1637</v>
      </c>
      <c r="F15" s="60"/>
      <c r="G15" s="61"/>
      <c r="H15" s="62"/>
      <c r="I15" s="62"/>
      <c r="J15" s="58"/>
      <c r="K15" s="40"/>
    </row>
    <row r="16" spans="1:20" ht="20.100000000000001" customHeight="1">
      <c r="A16" s="40"/>
      <c r="B16" s="63">
        <v>1</v>
      </c>
      <c r="C16" s="64" t="s">
        <v>120</v>
      </c>
      <c r="D16" s="65"/>
      <c r="E16" s="66" t="s">
        <v>758</v>
      </c>
      <c r="F16" s="67" t="s">
        <v>759</v>
      </c>
      <c r="G16" s="68">
        <v>1</v>
      </c>
      <c r="H16" s="69">
        <v>50000</v>
      </c>
      <c r="I16" s="70"/>
      <c r="J16" s="71"/>
      <c r="K16" s="40"/>
    </row>
    <row r="17" spans="1:11" ht="20.100000000000001" customHeight="1">
      <c r="A17" s="40"/>
      <c r="B17" s="63">
        <v>2</v>
      </c>
      <c r="C17" s="63" t="s">
        <v>121</v>
      </c>
      <c r="D17" s="65"/>
      <c r="E17" s="66" t="s">
        <v>760</v>
      </c>
      <c r="F17" s="67" t="s">
        <v>759</v>
      </c>
      <c r="G17" s="68">
        <v>1</v>
      </c>
      <c r="H17" s="69">
        <v>50000</v>
      </c>
      <c r="I17" s="70"/>
      <c r="J17" s="71"/>
      <c r="K17" s="40"/>
    </row>
    <row r="18" spans="1:11" ht="20.100000000000001" customHeight="1">
      <c r="A18" s="40"/>
      <c r="B18" s="63">
        <v>3</v>
      </c>
      <c r="C18" s="63" t="s">
        <v>122</v>
      </c>
      <c r="D18" s="65"/>
      <c r="E18" s="72" t="s">
        <v>761</v>
      </c>
      <c r="F18" s="67" t="s">
        <v>117</v>
      </c>
      <c r="G18" s="68">
        <v>12</v>
      </c>
      <c r="H18" s="22"/>
      <c r="I18" s="73">
        <f t="shared" ref="I18:I20" si="0">G18*H18</f>
        <v>0</v>
      </c>
      <c r="J18" s="58"/>
      <c r="K18" s="40"/>
    </row>
    <row r="19" spans="1:11" ht="40.5">
      <c r="A19" s="40"/>
      <c r="B19" s="63">
        <v>4</v>
      </c>
      <c r="C19" s="63" t="s">
        <v>123</v>
      </c>
      <c r="D19" s="58"/>
      <c r="E19" s="74" t="s">
        <v>762</v>
      </c>
      <c r="F19" s="75" t="s">
        <v>117</v>
      </c>
      <c r="G19" s="76">
        <v>12</v>
      </c>
      <c r="H19" s="22"/>
      <c r="I19" s="73">
        <f t="shared" si="0"/>
        <v>0</v>
      </c>
      <c r="J19" s="58"/>
      <c r="K19" s="40"/>
    </row>
    <row r="20" spans="1:11" ht="20.100000000000001" customHeight="1">
      <c r="A20" s="40"/>
      <c r="B20" s="63">
        <v>5</v>
      </c>
      <c r="C20" s="63" t="s">
        <v>124</v>
      </c>
      <c r="D20" s="65"/>
      <c r="E20" s="72" t="s">
        <v>763</v>
      </c>
      <c r="F20" s="67" t="s">
        <v>117</v>
      </c>
      <c r="G20" s="68">
        <v>12</v>
      </c>
      <c r="H20" s="22"/>
      <c r="I20" s="73">
        <f t="shared" si="0"/>
        <v>0</v>
      </c>
      <c r="J20" s="58"/>
      <c r="K20" s="40"/>
    </row>
    <row r="21" spans="1:11" ht="20.100000000000001" customHeight="1">
      <c r="A21" s="40"/>
      <c r="B21" s="63"/>
      <c r="C21" s="63"/>
      <c r="D21" s="65"/>
      <c r="E21" s="72"/>
      <c r="F21" s="67"/>
      <c r="G21" s="68"/>
      <c r="H21" s="77"/>
      <c r="I21" s="78"/>
      <c r="J21" s="58"/>
      <c r="K21" s="40"/>
    </row>
    <row r="22" spans="1:11" ht="20.100000000000001" customHeight="1">
      <c r="A22" s="40"/>
      <c r="B22" s="63"/>
      <c r="C22" s="63"/>
      <c r="D22" s="65"/>
      <c r="E22" s="79" t="s">
        <v>764</v>
      </c>
      <c r="F22" s="67"/>
      <c r="G22" s="68"/>
      <c r="H22" s="77"/>
      <c r="I22" s="78"/>
      <c r="J22" s="80"/>
      <c r="K22" s="40"/>
    </row>
    <row r="23" spans="1:11" ht="20.100000000000001" customHeight="1">
      <c r="A23" s="40"/>
      <c r="B23" s="63">
        <v>6</v>
      </c>
      <c r="C23" s="63" t="s">
        <v>1679</v>
      </c>
      <c r="D23" s="65"/>
      <c r="E23" s="72" t="s">
        <v>1518</v>
      </c>
      <c r="F23" s="67" t="s">
        <v>759</v>
      </c>
      <c r="G23" s="68">
        <v>1</v>
      </c>
      <c r="H23" s="77">
        <v>60000</v>
      </c>
      <c r="I23" s="70"/>
      <c r="J23" s="58"/>
      <c r="K23" s="40"/>
    </row>
    <row r="24" spans="1:11" ht="20.100000000000001" customHeight="1">
      <c r="A24" s="40"/>
      <c r="B24" s="63">
        <v>7</v>
      </c>
      <c r="C24" s="63" t="s">
        <v>1680</v>
      </c>
      <c r="D24" s="65"/>
      <c r="E24" s="66" t="s">
        <v>765</v>
      </c>
      <c r="F24" s="67" t="s">
        <v>117</v>
      </c>
      <c r="G24" s="68">
        <v>12</v>
      </c>
      <c r="H24" s="22"/>
      <c r="I24" s="73">
        <f t="shared" ref="I24:I25" si="1">G24*H24</f>
        <v>0</v>
      </c>
      <c r="J24" s="71"/>
      <c r="K24" s="40"/>
    </row>
    <row r="25" spans="1:11" ht="40.5">
      <c r="A25" s="40"/>
      <c r="B25" s="63">
        <v>8</v>
      </c>
      <c r="C25" s="63" t="s">
        <v>125</v>
      </c>
      <c r="D25" s="58"/>
      <c r="E25" s="74" t="s">
        <v>1519</v>
      </c>
      <c r="F25" s="75" t="s">
        <v>116</v>
      </c>
      <c r="G25" s="76">
        <v>50</v>
      </c>
      <c r="H25" s="22"/>
      <c r="I25" s="73">
        <f t="shared" si="1"/>
        <v>0</v>
      </c>
      <c r="J25" s="58"/>
      <c r="K25" s="40"/>
    </row>
    <row r="26" spans="1:11" ht="20.100000000000001" customHeight="1">
      <c r="A26" s="40"/>
      <c r="B26" s="63">
        <v>9</v>
      </c>
      <c r="C26" s="63" t="s">
        <v>126</v>
      </c>
      <c r="D26" s="65"/>
      <c r="E26" s="66" t="s">
        <v>766</v>
      </c>
      <c r="F26" s="67" t="s">
        <v>114</v>
      </c>
      <c r="G26" s="68">
        <v>1</v>
      </c>
      <c r="H26" s="77">
        <v>60000</v>
      </c>
      <c r="I26" s="70"/>
      <c r="J26" s="71"/>
      <c r="K26" s="40"/>
    </row>
    <row r="27" spans="1:11" ht="40.5">
      <c r="A27" s="40"/>
      <c r="B27" s="63">
        <v>10</v>
      </c>
      <c r="C27" s="63" t="s">
        <v>127</v>
      </c>
      <c r="D27" s="65"/>
      <c r="E27" s="66" t="s">
        <v>767</v>
      </c>
      <c r="F27" s="67" t="s">
        <v>115</v>
      </c>
      <c r="G27" s="68"/>
      <c r="H27" s="23"/>
      <c r="I27" s="73">
        <f>H26*H27</f>
        <v>0</v>
      </c>
      <c r="J27" s="71"/>
      <c r="K27" s="40"/>
    </row>
    <row r="28" spans="1:11" ht="20.25">
      <c r="A28" s="40"/>
      <c r="B28" s="63"/>
      <c r="C28" s="63"/>
      <c r="D28" s="65"/>
      <c r="E28" s="66"/>
      <c r="F28" s="67"/>
      <c r="G28" s="68"/>
      <c r="H28" s="77"/>
      <c r="I28" s="78"/>
      <c r="J28" s="71"/>
      <c r="K28" s="40"/>
    </row>
    <row r="29" spans="1:11" ht="20.100000000000001" customHeight="1">
      <c r="A29" s="40"/>
      <c r="B29" s="63"/>
      <c r="C29" s="63"/>
      <c r="D29" s="65"/>
      <c r="E29" s="79" t="s">
        <v>768</v>
      </c>
      <c r="F29" s="67"/>
      <c r="G29" s="68"/>
      <c r="H29" s="77"/>
      <c r="I29" s="78"/>
      <c r="J29" s="58"/>
      <c r="K29" s="40"/>
    </row>
    <row r="30" spans="1:11" ht="20.100000000000001" customHeight="1">
      <c r="A30" s="40"/>
      <c r="B30" s="63">
        <v>11</v>
      </c>
      <c r="C30" s="63" t="s">
        <v>128</v>
      </c>
      <c r="D30" s="65"/>
      <c r="E30" s="72" t="s">
        <v>1520</v>
      </c>
      <c r="F30" s="67" t="s">
        <v>113</v>
      </c>
      <c r="G30" s="68">
        <v>30</v>
      </c>
      <c r="H30" s="22"/>
      <c r="I30" s="73">
        <f t="shared" ref="I30:I40" si="2">G30*H30</f>
        <v>0</v>
      </c>
      <c r="J30" s="58"/>
      <c r="K30" s="40"/>
    </row>
    <row r="31" spans="1:11" ht="20.100000000000001" customHeight="1">
      <c r="A31" s="40"/>
      <c r="B31" s="63">
        <v>12</v>
      </c>
      <c r="C31" s="63" t="s">
        <v>129</v>
      </c>
      <c r="D31" s="65"/>
      <c r="E31" s="66" t="s">
        <v>769</v>
      </c>
      <c r="F31" s="67" t="s">
        <v>113</v>
      </c>
      <c r="G31" s="68">
        <v>30</v>
      </c>
      <c r="H31" s="22"/>
      <c r="I31" s="73">
        <f t="shared" si="2"/>
        <v>0</v>
      </c>
      <c r="J31" s="71"/>
      <c r="K31" s="40"/>
    </row>
    <row r="32" spans="1:11" ht="20.100000000000001" customHeight="1">
      <c r="A32" s="40"/>
      <c r="B32" s="63">
        <v>13</v>
      </c>
      <c r="C32" s="63" t="s">
        <v>130</v>
      </c>
      <c r="D32" s="65"/>
      <c r="E32" s="66" t="s">
        <v>770</v>
      </c>
      <c r="F32" s="67" t="s">
        <v>113</v>
      </c>
      <c r="G32" s="68">
        <v>30</v>
      </c>
      <c r="H32" s="22"/>
      <c r="I32" s="73">
        <f t="shared" si="2"/>
        <v>0</v>
      </c>
      <c r="J32" s="71"/>
      <c r="K32" s="40"/>
    </row>
    <row r="33" spans="1:11" ht="20.100000000000001" customHeight="1">
      <c r="A33" s="40"/>
      <c r="B33" s="63">
        <v>14</v>
      </c>
      <c r="C33" s="63" t="s">
        <v>131</v>
      </c>
      <c r="D33" s="65"/>
      <c r="E33" s="66" t="s">
        <v>771</v>
      </c>
      <c r="F33" s="67" t="s">
        <v>113</v>
      </c>
      <c r="G33" s="68">
        <v>30</v>
      </c>
      <c r="H33" s="22"/>
      <c r="I33" s="73">
        <f t="shared" si="2"/>
        <v>0</v>
      </c>
      <c r="J33" s="71"/>
      <c r="K33" s="40"/>
    </row>
    <row r="34" spans="1:11" ht="20.100000000000001" customHeight="1">
      <c r="A34" s="40"/>
      <c r="B34" s="63">
        <v>15</v>
      </c>
      <c r="C34" s="63" t="s">
        <v>132</v>
      </c>
      <c r="D34" s="65"/>
      <c r="E34" s="66" t="s">
        <v>772</v>
      </c>
      <c r="F34" s="81" t="s">
        <v>113</v>
      </c>
      <c r="G34" s="68">
        <v>30</v>
      </c>
      <c r="H34" s="22"/>
      <c r="I34" s="73">
        <f t="shared" si="2"/>
        <v>0</v>
      </c>
      <c r="J34" s="71"/>
      <c r="K34" s="40"/>
    </row>
    <row r="35" spans="1:11" ht="20.100000000000001" customHeight="1">
      <c r="A35" s="40"/>
      <c r="B35" s="63">
        <v>16</v>
      </c>
      <c r="C35" s="63" t="s">
        <v>133</v>
      </c>
      <c r="D35" s="71"/>
      <c r="E35" s="66" t="s">
        <v>1521</v>
      </c>
      <c r="F35" s="81" t="s">
        <v>113</v>
      </c>
      <c r="G35" s="68">
        <v>30</v>
      </c>
      <c r="H35" s="22"/>
      <c r="I35" s="73">
        <f t="shared" si="2"/>
        <v>0</v>
      </c>
      <c r="J35" s="71"/>
      <c r="K35" s="40"/>
    </row>
    <row r="36" spans="1:11" ht="40.5">
      <c r="A36" s="40"/>
      <c r="B36" s="63">
        <v>17</v>
      </c>
      <c r="C36" s="63" t="s">
        <v>134</v>
      </c>
      <c r="D36" s="65"/>
      <c r="E36" s="66" t="s">
        <v>1522</v>
      </c>
      <c r="F36" s="81" t="s">
        <v>113</v>
      </c>
      <c r="G36" s="68">
        <v>30</v>
      </c>
      <c r="H36" s="22"/>
      <c r="I36" s="73">
        <f t="shared" si="2"/>
        <v>0</v>
      </c>
      <c r="J36" s="71"/>
      <c r="K36" s="40"/>
    </row>
    <row r="37" spans="1:11" ht="21" customHeight="1">
      <c r="A37" s="40"/>
      <c r="B37" s="63">
        <v>18</v>
      </c>
      <c r="C37" s="63" t="s">
        <v>135</v>
      </c>
      <c r="D37" s="65"/>
      <c r="E37" s="66" t="s">
        <v>1523</v>
      </c>
      <c r="F37" s="81" t="s">
        <v>113</v>
      </c>
      <c r="G37" s="68">
        <v>30</v>
      </c>
      <c r="H37" s="22"/>
      <c r="I37" s="73">
        <f t="shared" si="2"/>
        <v>0</v>
      </c>
      <c r="J37" s="71"/>
      <c r="K37" s="40"/>
    </row>
    <row r="38" spans="1:11" ht="60.75">
      <c r="A38" s="40"/>
      <c r="B38" s="63">
        <v>19</v>
      </c>
      <c r="C38" s="63" t="s">
        <v>136</v>
      </c>
      <c r="D38" s="65"/>
      <c r="E38" s="66" t="s">
        <v>1524</v>
      </c>
      <c r="F38" s="67" t="s">
        <v>113</v>
      </c>
      <c r="G38" s="68">
        <v>30</v>
      </c>
      <c r="H38" s="22"/>
      <c r="I38" s="73">
        <f t="shared" si="2"/>
        <v>0</v>
      </c>
      <c r="J38" s="40"/>
      <c r="K38" s="40"/>
    </row>
    <row r="39" spans="1:11" ht="60.75">
      <c r="A39" s="40"/>
      <c r="B39" s="63">
        <v>20</v>
      </c>
      <c r="C39" s="63" t="s">
        <v>103</v>
      </c>
      <c r="D39" s="65"/>
      <c r="E39" s="66" t="s">
        <v>118</v>
      </c>
      <c r="F39" s="67" t="s">
        <v>113</v>
      </c>
      <c r="G39" s="68">
        <v>30</v>
      </c>
      <c r="H39" s="22"/>
      <c r="I39" s="73">
        <f t="shared" si="2"/>
        <v>0</v>
      </c>
      <c r="J39" s="40"/>
      <c r="K39" s="40"/>
    </row>
    <row r="40" spans="1:11" ht="40.5">
      <c r="A40" s="40"/>
      <c r="B40" s="63">
        <v>21</v>
      </c>
      <c r="C40" s="63" t="s">
        <v>104</v>
      </c>
      <c r="D40" s="65"/>
      <c r="E40" s="66" t="s">
        <v>119</v>
      </c>
      <c r="F40" s="67" t="s">
        <v>113</v>
      </c>
      <c r="G40" s="68">
        <v>30</v>
      </c>
      <c r="H40" s="22"/>
      <c r="I40" s="73">
        <f t="shared" si="2"/>
        <v>0</v>
      </c>
      <c r="J40" s="40"/>
      <c r="K40" s="40"/>
    </row>
    <row r="41" spans="1:11" ht="40.5">
      <c r="A41" s="40"/>
      <c r="B41" s="63">
        <v>22</v>
      </c>
      <c r="C41" s="63" t="s">
        <v>105</v>
      </c>
      <c r="D41" s="65"/>
      <c r="E41" s="66" t="s">
        <v>1525</v>
      </c>
      <c r="F41" s="67" t="s">
        <v>114</v>
      </c>
      <c r="G41" s="68">
        <v>1</v>
      </c>
      <c r="H41" s="77">
        <v>150000</v>
      </c>
      <c r="I41" s="70"/>
      <c r="J41" s="40"/>
      <c r="K41" s="40"/>
    </row>
    <row r="42" spans="1:11" ht="40.5">
      <c r="A42" s="40"/>
      <c r="B42" s="63">
        <v>23</v>
      </c>
      <c r="C42" s="63" t="s">
        <v>106</v>
      </c>
      <c r="D42" s="65"/>
      <c r="E42" s="66" t="s">
        <v>773</v>
      </c>
      <c r="F42" s="67" t="s">
        <v>115</v>
      </c>
      <c r="G42" s="68"/>
      <c r="H42" s="23"/>
      <c r="I42" s="73">
        <f>H41*H42</f>
        <v>0</v>
      </c>
      <c r="J42" s="40"/>
      <c r="K42" s="40"/>
    </row>
    <row r="43" spans="1:11" ht="20.25">
      <c r="A43" s="40"/>
      <c r="B43" s="63"/>
      <c r="C43" s="63"/>
      <c r="D43" s="65"/>
      <c r="E43" s="66"/>
      <c r="F43" s="67"/>
      <c r="G43" s="68"/>
      <c r="H43" s="77"/>
      <c r="I43" s="78"/>
      <c r="J43" s="40"/>
      <c r="K43" s="40"/>
    </row>
    <row r="44" spans="1:11" ht="20.100000000000001" customHeight="1">
      <c r="A44" s="40"/>
      <c r="B44" s="63"/>
      <c r="C44" s="63"/>
      <c r="D44" s="65"/>
      <c r="E44" s="79" t="s">
        <v>775</v>
      </c>
      <c r="F44" s="67"/>
      <c r="G44" s="68"/>
      <c r="H44" s="77"/>
      <c r="I44" s="78"/>
      <c r="J44" s="40"/>
      <c r="K44" s="40"/>
    </row>
    <row r="45" spans="1:11" ht="40.5">
      <c r="A45" s="40"/>
      <c r="B45" s="63">
        <v>24</v>
      </c>
      <c r="C45" s="63" t="s">
        <v>107</v>
      </c>
      <c r="D45" s="65"/>
      <c r="E45" s="66" t="s">
        <v>774</v>
      </c>
      <c r="F45" s="67" t="s">
        <v>114</v>
      </c>
      <c r="G45" s="68">
        <v>1</v>
      </c>
      <c r="H45" s="77">
        <v>300000</v>
      </c>
      <c r="I45" s="70"/>
      <c r="J45" s="40"/>
      <c r="K45" s="40"/>
    </row>
    <row r="46" spans="1:11" ht="40.5">
      <c r="A46" s="40"/>
      <c r="B46" s="63">
        <v>25</v>
      </c>
      <c r="C46" s="63" t="s">
        <v>108</v>
      </c>
      <c r="D46" s="65"/>
      <c r="E46" s="66" t="s">
        <v>776</v>
      </c>
      <c r="F46" s="67" t="s">
        <v>115</v>
      </c>
      <c r="G46" s="68"/>
      <c r="H46" s="23"/>
      <c r="I46" s="73">
        <f>H45*H46</f>
        <v>0</v>
      </c>
      <c r="J46" s="40"/>
      <c r="K46" s="40"/>
    </row>
    <row r="47" spans="1:11" ht="20.100000000000001" customHeight="1">
      <c r="A47" s="40"/>
      <c r="B47" s="63">
        <v>26</v>
      </c>
      <c r="C47" s="63" t="s">
        <v>109</v>
      </c>
      <c r="D47" s="65"/>
      <c r="E47" s="66" t="s">
        <v>111</v>
      </c>
      <c r="F47" s="67" t="s">
        <v>114</v>
      </c>
      <c r="G47" s="68">
        <v>1</v>
      </c>
      <c r="H47" s="77">
        <v>100000</v>
      </c>
      <c r="I47" s="70"/>
      <c r="J47" s="40"/>
      <c r="K47" s="40"/>
    </row>
    <row r="48" spans="1:11" ht="40.5">
      <c r="A48" s="40"/>
      <c r="B48" s="63">
        <v>27</v>
      </c>
      <c r="C48" s="63" t="s">
        <v>1674</v>
      </c>
      <c r="D48" s="65"/>
      <c r="E48" s="66" t="s">
        <v>777</v>
      </c>
      <c r="F48" s="67" t="s">
        <v>116</v>
      </c>
      <c r="G48" s="68">
        <v>12</v>
      </c>
      <c r="H48" s="22"/>
      <c r="I48" s="73">
        <f t="shared" ref="I48:I54" si="3">G48*H48</f>
        <v>0</v>
      </c>
      <c r="J48" s="40"/>
      <c r="K48" s="40"/>
    </row>
    <row r="49" spans="1:11" ht="40.5">
      <c r="A49" s="40"/>
      <c r="B49" s="63">
        <v>28</v>
      </c>
      <c r="C49" s="63" t="s">
        <v>1675</v>
      </c>
      <c r="D49" s="65"/>
      <c r="E49" s="66" t="s">
        <v>778</v>
      </c>
      <c r="F49" s="67" t="s">
        <v>116</v>
      </c>
      <c r="G49" s="68">
        <v>12</v>
      </c>
      <c r="H49" s="22"/>
      <c r="I49" s="73">
        <f t="shared" si="3"/>
        <v>0</v>
      </c>
      <c r="J49" s="40"/>
      <c r="K49" s="40"/>
    </row>
    <row r="50" spans="1:11" ht="40.5">
      <c r="A50" s="40"/>
      <c r="B50" s="63">
        <v>29</v>
      </c>
      <c r="C50" s="63" t="s">
        <v>1676</v>
      </c>
      <c r="D50" s="65"/>
      <c r="E50" s="66" t="s">
        <v>779</v>
      </c>
      <c r="F50" s="67" t="s">
        <v>116</v>
      </c>
      <c r="G50" s="68">
        <v>12</v>
      </c>
      <c r="H50" s="22"/>
      <c r="I50" s="73">
        <f t="shared" si="3"/>
        <v>0</v>
      </c>
      <c r="J50" s="40"/>
      <c r="K50" s="40"/>
    </row>
    <row r="51" spans="1:11" ht="40.5">
      <c r="A51" s="40"/>
      <c r="B51" s="63">
        <v>30</v>
      </c>
      <c r="C51" s="63" t="s">
        <v>1677</v>
      </c>
      <c r="D51" s="65"/>
      <c r="E51" s="66" t="s">
        <v>780</v>
      </c>
      <c r="F51" s="67" t="s">
        <v>116</v>
      </c>
      <c r="G51" s="68">
        <v>12</v>
      </c>
      <c r="H51" s="22"/>
      <c r="I51" s="73">
        <f t="shared" si="3"/>
        <v>0</v>
      </c>
      <c r="J51" s="40"/>
      <c r="K51" s="40"/>
    </row>
    <row r="52" spans="1:11" ht="40.5">
      <c r="A52" s="40"/>
      <c r="B52" s="63">
        <v>31</v>
      </c>
      <c r="C52" s="63" t="s">
        <v>1678</v>
      </c>
      <c r="D52" s="65"/>
      <c r="E52" s="66" t="s">
        <v>781</v>
      </c>
      <c r="F52" s="67" t="s">
        <v>116</v>
      </c>
      <c r="G52" s="68">
        <v>12</v>
      </c>
      <c r="H52" s="22"/>
      <c r="I52" s="73">
        <f t="shared" si="3"/>
        <v>0</v>
      </c>
      <c r="J52" s="40"/>
      <c r="K52" s="40"/>
    </row>
    <row r="53" spans="1:11" ht="20.100000000000001" customHeight="1">
      <c r="A53" s="40"/>
      <c r="B53" s="63">
        <v>32</v>
      </c>
      <c r="C53" s="63" t="s">
        <v>110</v>
      </c>
      <c r="D53" s="65"/>
      <c r="E53" s="66" t="s">
        <v>112</v>
      </c>
      <c r="F53" s="67" t="s">
        <v>117</v>
      </c>
      <c r="G53" s="68">
        <v>12</v>
      </c>
      <c r="H53" s="22"/>
      <c r="I53" s="73">
        <f t="shared" si="3"/>
        <v>0</v>
      </c>
      <c r="J53" s="40"/>
      <c r="K53" s="40"/>
    </row>
    <row r="54" spans="1:11" ht="60.75">
      <c r="A54" s="82"/>
      <c r="B54" s="83">
        <v>33</v>
      </c>
      <c r="C54" s="83" t="s">
        <v>1673</v>
      </c>
      <c r="D54" s="84"/>
      <c r="E54" s="85" t="s">
        <v>782</v>
      </c>
      <c r="F54" s="86" t="s">
        <v>117</v>
      </c>
      <c r="G54" s="87">
        <v>12</v>
      </c>
      <c r="H54" s="22"/>
      <c r="I54" s="73">
        <f t="shared" si="3"/>
        <v>0</v>
      </c>
      <c r="J54" s="40"/>
      <c r="K54" s="40"/>
    </row>
    <row r="55" spans="1:11" ht="20.25">
      <c r="A55" s="114" t="s">
        <v>1551</v>
      </c>
      <c r="B55" s="114"/>
      <c r="C55" s="114"/>
      <c r="D55" s="114"/>
      <c r="E55" s="114"/>
      <c r="F55" s="114"/>
      <c r="G55" s="114"/>
      <c r="H55" s="114"/>
      <c r="I55" s="88">
        <f>SUM(I16:I54)</f>
        <v>0</v>
      </c>
      <c r="J55" s="40"/>
      <c r="K55" s="40"/>
    </row>
    <row r="56" spans="1:11" ht="15" customHeight="1">
      <c r="A56" s="111"/>
      <c r="B56" s="111"/>
      <c r="C56" s="111"/>
      <c r="D56" s="111"/>
      <c r="E56" s="111"/>
      <c r="F56" s="111"/>
      <c r="G56" s="111"/>
      <c r="H56" s="111"/>
      <c r="I56" s="117"/>
      <c r="J56" s="40"/>
      <c r="K56" s="40"/>
    </row>
    <row r="57" spans="1:11" ht="20.25">
      <c r="A57" s="112" t="s">
        <v>1638</v>
      </c>
      <c r="B57" s="113"/>
      <c r="C57" s="113"/>
      <c r="D57" s="113"/>
      <c r="E57" s="113"/>
      <c r="F57" s="113"/>
      <c r="G57" s="113"/>
      <c r="H57" s="113"/>
      <c r="I57" s="113"/>
      <c r="J57" s="40"/>
      <c r="K57" s="40"/>
    </row>
    <row r="58" spans="1:11" ht="20.25">
      <c r="A58" s="40"/>
      <c r="B58" s="89" t="s">
        <v>99</v>
      </c>
      <c r="C58" s="90" t="s">
        <v>1549</v>
      </c>
      <c r="D58" s="91"/>
      <c r="E58" s="91" t="s">
        <v>1550</v>
      </c>
      <c r="F58" s="92"/>
      <c r="G58" s="93"/>
      <c r="H58" s="93"/>
      <c r="I58" s="94"/>
      <c r="J58" s="94"/>
      <c r="K58" s="94"/>
    </row>
    <row r="59" spans="1:11" ht="20.100000000000001" customHeight="1">
      <c r="A59" s="40"/>
      <c r="B59" s="95" t="s">
        <v>92</v>
      </c>
      <c r="C59" s="96" t="s">
        <v>93</v>
      </c>
      <c r="D59" s="96"/>
      <c r="E59" s="96" t="s">
        <v>94</v>
      </c>
      <c r="F59" s="96" t="s">
        <v>95</v>
      </c>
      <c r="G59" s="96" t="s">
        <v>96</v>
      </c>
      <c r="H59" s="96" t="s">
        <v>97</v>
      </c>
      <c r="I59" s="56" t="s">
        <v>98</v>
      </c>
      <c r="J59" s="40"/>
      <c r="K59" s="40"/>
    </row>
    <row r="60" spans="1:11" ht="20.100000000000001" customHeight="1">
      <c r="A60" s="40"/>
      <c r="B60" s="63"/>
      <c r="C60" s="63"/>
      <c r="D60" s="65"/>
      <c r="E60" s="79" t="s">
        <v>783</v>
      </c>
      <c r="F60" s="67"/>
      <c r="G60" s="97"/>
      <c r="H60" s="98"/>
      <c r="I60" s="78"/>
      <c r="J60" s="40"/>
      <c r="K60" s="40"/>
    </row>
    <row r="61" spans="1:11" ht="40.5">
      <c r="A61" s="40"/>
      <c r="B61" s="63">
        <v>1</v>
      </c>
      <c r="C61" s="63" t="s">
        <v>137</v>
      </c>
      <c r="D61" s="65"/>
      <c r="E61" s="66" t="s">
        <v>1530</v>
      </c>
      <c r="F61" s="67" t="s">
        <v>1634</v>
      </c>
      <c r="G61" s="68">
        <v>1</v>
      </c>
      <c r="H61" s="77">
        <v>500000</v>
      </c>
      <c r="I61" s="70"/>
      <c r="J61" s="40"/>
      <c r="K61" s="40"/>
    </row>
    <row r="62" spans="1:11" ht="40.5">
      <c r="A62" s="40"/>
      <c r="B62" s="63">
        <v>2</v>
      </c>
      <c r="C62" s="63" t="s">
        <v>138</v>
      </c>
      <c r="D62" s="65"/>
      <c r="E62" s="66" t="s">
        <v>1526</v>
      </c>
      <c r="F62" s="67" t="s">
        <v>1634</v>
      </c>
      <c r="G62" s="68">
        <v>1</v>
      </c>
      <c r="H62" s="77">
        <v>500000</v>
      </c>
      <c r="I62" s="70"/>
      <c r="J62" s="40"/>
      <c r="K62" s="40"/>
    </row>
    <row r="63" spans="1:11" ht="40.5">
      <c r="A63" s="40"/>
      <c r="B63" s="63">
        <v>3</v>
      </c>
      <c r="C63" s="63" t="s">
        <v>139</v>
      </c>
      <c r="D63" s="65"/>
      <c r="E63" s="66" t="s">
        <v>1527</v>
      </c>
      <c r="F63" s="67" t="s">
        <v>1634</v>
      </c>
      <c r="G63" s="68">
        <v>1</v>
      </c>
      <c r="H63" s="77">
        <v>500000</v>
      </c>
      <c r="I63" s="70"/>
      <c r="J63" s="40"/>
      <c r="K63" s="40"/>
    </row>
    <row r="64" spans="1:11" ht="40.5">
      <c r="A64" s="40"/>
      <c r="B64" s="63">
        <v>4</v>
      </c>
      <c r="C64" s="63" t="s">
        <v>140</v>
      </c>
      <c r="D64" s="65"/>
      <c r="E64" s="66" t="s">
        <v>1528</v>
      </c>
      <c r="F64" s="67" t="s">
        <v>1634</v>
      </c>
      <c r="G64" s="68">
        <v>1</v>
      </c>
      <c r="H64" s="77">
        <v>250000</v>
      </c>
      <c r="I64" s="70"/>
      <c r="J64" s="40"/>
      <c r="K64" s="40"/>
    </row>
    <row r="65" spans="1:11" ht="40.5">
      <c r="A65" s="40"/>
      <c r="B65" s="63">
        <v>5</v>
      </c>
      <c r="C65" s="63" t="s">
        <v>141</v>
      </c>
      <c r="D65" s="65"/>
      <c r="E65" s="66" t="s">
        <v>1529</v>
      </c>
      <c r="F65" s="67" t="s">
        <v>1634</v>
      </c>
      <c r="G65" s="68">
        <v>1</v>
      </c>
      <c r="H65" s="77">
        <v>125000</v>
      </c>
      <c r="I65" s="70"/>
      <c r="J65" s="40"/>
      <c r="K65" s="40"/>
    </row>
    <row r="66" spans="1:11" ht="40.5">
      <c r="A66" s="40"/>
      <c r="B66" s="63">
        <v>6</v>
      </c>
      <c r="C66" s="63" t="s">
        <v>142</v>
      </c>
      <c r="D66" s="65"/>
      <c r="E66" s="66" t="s">
        <v>784</v>
      </c>
      <c r="F66" s="67" t="s">
        <v>117</v>
      </c>
      <c r="G66" s="68">
        <v>12</v>
      </c>
      <c r="H66" s="22"/>
      <c r="I66" s="73">
        <f t="shared" ref="I66:I76" si="4">G66*H66</f>
        <v>0</v>
      </c>
      <c r="J66" s="40"/>
      <c r="K66" s="40"/>
    </row>
    <row r="67" spans="1:11" ht="40.5">
      <c r="A67" s="40"/>
      <c r="B67" s="63">
        <v>7</v>
      </c>
      <c r="C67" s="63" t="s">
        <v>143</v>
      </c>
      <c r="D67" s="65"/>
      <c r="E67" s="66" t="s">
        <v>785</v>
      </c>
      <c r="F67" s="67" t="s">
        <v>117</v>
      </c>
      <c r="G67" s="68">
        <v>12</v>
      </c>
      <c r="H67" s="22"/>
      <c r="I67" s="73">
        <f t="shared" si="4"/>
        <v>0</v>
      </c>
      <c r="J67" s="40"/>
      <c r="K67" s="40"/>
    </row>
    <row r="68" spans="1:11" ht="40.5">
      <c r="A68" s="40"/>
      <c r="B68" s="63">
        <v>8</v>
      </c>
      <c r="C68" s="63" t="s">
        <v>144</v>
      </c>
      <c r="D68" s="65"/>
      <c r="E68" s="66" t="s">
        <v>786</v>
      </c>
      <c r="F68" s="67" t="s">
        <v>117</v>
      </c>
      <c r="G68" s="68">
        <v>12</v>
      </c>
      <c r="H68" s="22"/>
      <c r="I68" s="73">
        <f t="shared" si="4"/>
        <v>0</v>
      </c>
      <c r="J68" s="40"/>
      <c r="K68" s="40"/>
    </row>
    <row r="69" spans="1:11" ht="40.5">
      <c r="A69" s="40"/>
      <c r="B69" s="63">
        <v>9</v>
      </c>
      <c r="C69" s="63" t="s">
        <v>145</v>
      </c>
      <c r="D69" s="65"/>
      <c r="E69" s="66" t="s">
        <v>787</v>
      </c>
      <c r="F69" s="67" t="s">
        <v>117</v>
      </c>
      <c r="G69" s="68">
        <v>12</v>
      </c>
      <c r="H69" s="22"/>
      <c r="I69" s="73">
        <f t="shared" si="4"/>
        <v>0</v>
      </c>
      <c r="J69" s="40"/>
      <c r="K69" s="40"/>
    </row>
    <row r="70" spans="1:11" ht="40.5">
      <c r="A70" s="40"/>
      <c r="B70" s="63">
        <v>10</v>
      </c>
      <c r="C70" s="63" t="s">
        <v>146</v>
      </c>
      <c r="D70" s="99"/>
      <c r="E70" s="66" t="s">
        <v>788</v>
      </c>
      <c r="F70" s="100" t="s">
        <v>117</v>
      </c>
      <c r="G70" s="101">
        <v>12</v>
      </c>
      <c r="H70" s="22"/>
      <c r="I70" s="73">
        <f t="shared" si="4"/>
        <v>0</v>
      </c>
      <c r="J70" s="40"/>
      <c r="K70" s="40"/>
    </row>
    <row r="71" spans="1:11" ht="40.5">
      <c r="A71" s="40"/>
      <c r="B71" s="63">
        <v>11</v>
      </c>
      <c r="C71" s="63" t="s">
        <v>147</v>
      </c>
      <c r="D71" s="99"/>
      <c r="E71" s="66" t="s">
        <v>789</v>
      </c>
      <c r="F71" s="100" t="s">
        <v>117</v>
      </c>
      <c r="G71" s="101">
        <v>12</v>
      </c>
      <c r="H71" s="22"/>
      <c r="I71" s="73">
        <f t="shared" si="4"/>
        <v>0</v>
      </c>
      <c r="J71" s="40"/>
      <c r="K71" s="40"/>
    </row>
    <row r="72" spans="1:11" ht="20.25">
      <c r="A72" s="40"/>
      <c r="B72" s="63">
        <v>12</v>
      </c>
      <c r="C72" s="63" t="s">
        <v>148</v>
      </c>
      <c r="D72" s="99"/>
      <c r="E72" s="66" t="s">
        <v>790</v>
      </c>
      <c r="F72" s="100" t="s">
        <v>116</v>
      </c>
      <c r="G72" s="101">
        <v>10</v>
      </c>
      <c r="H72" s="22"/>
      <c r="I72" s="73">
        <f t="shared" si="4"/>
        <v>0</v>
      </c>
      <c r="J72" s="40"/>
      <c r="K72" s="40"/>
    </row>
    <row r="73" spans="1:11" ht="20.25">
      <c r="A73" s="40"/>
      <c r="B73" s="63">
        <v>13</v>
      </c>
      <c r="C73" s="63" t="s">
        <v>149</v>
      </c>
      <c r="D73" s="99"/>
      <c r="E73" s="66" t="s">
        <v>791</v>
      </c>
      <c r="F73" s="100" t="s">
        <v>116</v>
      </c>
      <c r="G73" s="101">
        <v>10</v>
      </c>
      <c r="H73" s="22"/>
      <c r="I73" s="73">
        <f t="shared" si="4"/>
        <v>0</v>
      </c>
      <c r="J73" s="40"/>
      <c r="K73" s="40"/>
    </row>
    <row r="74" spans="1:11" ht="20.25">
      <c r="A74" s="40"/>
      <c r="B74" s="63">
        <v>14</v>
      </c>
      <c r="C74" s="63" t="s">
        <v>150</v>
      </c>
      <c r="D74" s="99"/>
      <c r="E74" s="66" t="s">
        <v>1683</v>
      </c>
      <c r="F74" s="100" t="s">
        <v>117</v>
      </c>
      <c r="G74" s="101">
        <v>6</v>
      </c>
      <c r="H74" s="22"/>
      <c r="I74" s="73">
        <f t="shared" si="4"/>
        <v>0</v>
      </c>
      <c r="J74" s="40"/>
      <c r="K74" s="40"/>
    </row>
    <row r="75" spans="1:11" ht="20.25">
      <c r="A75" s="40"/>
      <c r="B75" s="63">
        <v>15</v>
      </c>
      <c r="C75" s="63" t="s">
        <v>151</v>
      </c>
      <c r="D75" s="99"/>
      <c r="E75" s="66" t="s">
        <v>792</v>
      </c>
      <c r="F75" s="100" t="s">
        <v>114</v>
      </c>
      <c r="G75" s="101">
        <v>1</v>
      </c>
      <c r="H75" s="22"/>
      <c r="I75" s="73">
        <f t="shared" si="4"/>
        <v>0</v>
      </c>
      <c r="J75" s="40"/>
      <c r="K75" s="40"/>
    </row>
    <row r="76" spans="1:11" ht="23.25">
      <c r="A76" s="40"/>
      <c r="B76" s="63">
        <v>16</v>
      </c>
      <c r="C76" s="63" t="s">
        <v>152</v>
      </c>
      <c r="D76" s="99"/>
      <c r="E76" s="66" t="s">
        <v>793</v>
      </c>
      <c r="F76" s="102" t="s">
        <v>1684</v>
      </c>
      <c r="G76" s="101">
        <v>30</v>
      </c>
      <c r="H76" s="22"/>
      <c r="I76" s="73">
        <f t="shared" si="4"/>
        <v>0</v>
      </c>
      <c r="J76" s="40"/>
      <c r="K76" s="40"/>
    </row>
    <row r="77" spans="1:11" ht="20.25">
      <c r="A77" s="114" t="s">
        <v>1552</v>
      </c>
      <c r="B77" s="114"/>
      <c r="C77" s="114"/>
      <c r="D77" s="114"/>
      <c r="E77" s="114"/>
      <c r="F77" s="114"/>
      <c r="G77" s="114"/>
      <c r="H77" s="114"/>
      <c r="I77" s="88">
        <f>SUM(I61:I76)</f>
        <v>0</v>
      </c>
      <c r="J77" s="40"/>
      <c r="K77" s="40"/>
    </row>
    <row r="78" spans="1:11" ht="15" customHeight="1">
      <c r="A78" s="111"/>
      <c r="B78" s="111"/>
      <c r="C78" s="111"/>
      <c r="D78" s="111"/>
      <c r="E78" s="111"/>
      <c r="F78" s="111"/>
      <c r="G78" s="111"/>
      <c r="H78" s="111"/>
      <c r="I78" s="111"/>
      <c r="J78" s="40"/>
      <c r="K78" s="40"/>
    </row>
    <row r="79" spans="1:11" ht="20.25">
      <c r="A79" s="112" t="s">
        <v>1639</v>
      </c>
      <c r="B79" s="113"/>
      <c r="C79" s="113"/>
      <c r="D79" s="113"/>
      <c r="E79" s="113"/>
      <c r="F79" s="113"/>
      <c r="G79" s="113"/>
      <c r="H79" s="113"/>
      <c r="I79" s="113"/>
      <c r="J79" s="40"/>
      <c r="K79" s="40"/>
    </row>
    <row r="80" spans="1:11" ht="20.25">
      <c r="A80" s="40"/>
      <c r="B80" s="89" t="s">
        <v>99</v>
      </c>
      <c r="C80" s="90" t="s">
        <v>1581</v>
      </c>
      <c r="D80" s="91"/>
      <c r="E80" s="91" t="s">
        <v>8</v>
      </c>
      <c r="F80" s="92"/>
      <c r="G80" s="93"/>
      <c r="H80" s="93"/>
      <c r="I80" s="94"/>
      <c r="J80" s="40"/>
      <c r="K80" s="40"/>
    </row>
    <row r="81" spans="1:11" ht="20.25">
      <c r="A81" s="40"/>
      <c r="B81" s="95" t="s">
        <v>92</v>
      </c>
      <c r="C81" s="96" t="s">
        <v>93</v>
      </c>
      <c r="D81" s="96"/>
      <c r="E81" s="96" t="s">
        <v>94</v>
      </c>
      <c r="F81" s="96" t="s">
        <v>95</v>
      </c>
      <c r="G81" s="96" t="s">
        <v>96</v>
      </c>
      <c r="H81" s="96" t="s">
        <v>97</v>
      </c>
      <c r="I81" s="56" t="s">
        <v>98</v>
      </c>
      <c r="J81" s="40"/>
      <c r="K81" s="40"/>
    </row>
    <row r="82" spans="1:11" ht="40.5">
      <c r="A82" s="40"/>
      <c r="B82" s="63"/>
      <c r="C82" s="63"/>
      <c r="D82" s="99"/>
      <c r="E82" s="79" t="s">
        <v>794</v>
      </c>
      <c r="F82" s="100"/>
      <c r="G82" s="103"/>
      <c r="H82" s="104"/>
      <c r="I82" s="40"/>
      <c r="J82" s="40"/>
      <c r="K82" s="40"/>
    </row>
    <row r="83" spans="1:11" ht="40.5">
      <c r="A83" s="40"/>
      <c r="B83" s="63">
        <v>1</v>
      </c>
      <c r="C83" s="63" t="s">
        <v>153</v>
      </c>
      <c r="D83" s="99"/>
      <c r="E83" s="66" t="s">
        <v>794</v>
      </c>
      <c r="F83" s="100" t="s">
        <v>117</v>
      </c>
      <c r="G83" s="101">
        <v>12</v>
      </c>
      <c r="H83" s="22"/>
      <c r="I83" s="73">
        <f t="shared" ref="I83" si="5">G83*H83</f>
        <v>0</v>
      </c>
      <c r="J83" s="40"/>
      <c r="K83" s="40"/>
    </row>
    <row r="84" spans="1:11" ht="20.25">
      <c r="A84" s="40"/>
      <c r="B84" s="63"/>
      <c r="C84" s="63"/>
      <c r="D84" s="99"/>
      <c r="E84" s="66"/>
      <c r="F84" s="100"/>
      <c r="G84" s="101"/>
      <c r="H84" s="105"/>
      <c r="I84" s="40"/>
      <c r="J84" s="40"/>
      <c r="K84" s="40"/>
    </row>
    <row r="85" spans="1:11" ht="20.25">
      <c r="A85" s="40"/>
      <c r="B85" s="63"/>
      <c r="C85" s="63"/>
      <c r="D85" s="99"/>
      <c r="E85" s="79" t="s">
        <v>796</v>
      </c>
      <c r="F85" s="100"/>
      <c r="G85" s="101"/>
      <c r="H85" s="105"/>
      <c r="I85" s="40"/>
      <c r="J85" s="40"/>
      <c r="K85" s="40"/>
    </row>
    <row r="86" spans="1:11" ht="40.5">
      <c r="A86" s="40"/>
      <c r="B86" s="63">
        <v>2</v>
      </c>
      <c r="C86" s="63" t="s">
        <v>154</v>
      </c>
      <c r="D86" s="99"/>
      <c r="E86" s="66" t="s">
        <v>795</v>
      </c>
      <c r="F86" s="100" t="s">
        <v>117</v>
      </c>
      <c r="G86" s="101">
        <v>12</v>
      </c>
      <c r="H86" s="22"/>
      <c r="I86" s="73">
        <f t="shared" ref="I86:I98" si="6">G86*H86</f>
        <v>0</v>
      </c>
      <c r="J86" s="40"/>
      <c r="K86" s="40"/>
    </row>
    <row r="87" spans="1:11" ht="60.75">
      <c r="A87" s="40"/>
      <c r="B87" s="63">
        <v>3</v>
      </c>
      <c r="C87" s="63" t="s">
        <v>155</v>
      </c>
      <c r="D87" s="99"/>
      <c r="E87" s="66" t="s">
        <v>797</v>
      </c>
      <c r="F87" s="100" t="s">
        <v>117</v>
      </c>
      <c r="G87" s="101">
        <v>12</v>
      </c>
      <c r="H87" s="22"/>
      <c r="I87" s="73">
        <f t="shared" si="6"/>
        <v>0</v>
      </c>
      <c r="J87" s="40"/>
      <c r="K87" s="40"/>
    </row>
    <row r="88" spans="1:11" ht="60.75">
      <c r="A88" s="40"/>
      <c r="B88" s="63">
        <v>4</v>
      </c>
      <c r="C88" s="63" t="s">
        <v>156</v>
      </c>
      <c r="D88" s="99"/>
      <c r="E88" s="66" t="s">
        <v>798</v>
      </c>
      <c r="F88" s="100" t="s">
        <v>117</v>
      </c>
      <c r="G88" s="101">
        <v>12</v>
      </c>
      <c r="H88" s="22"/>
      <c r="I88" s="73">
        <f t="shared" si="6"/>
        <v>0</v>
      </c>
      <c r="J88" s="40"/>
      <c r="K88" s="40"/>
    </row>
    <row r="89" spans="1:11" ht="60.75">
      <c r="A89" s="40"/>
      <c r="B89" s="63">
        <v>5</v>
      </c>
      <c r="C89" s="63" t="s">
        <v>157</v>
      </c>
      <c r="D89" s="99"/>
      <c r="E89" s="66" t="s">
        <v>799</v>
      </c>
      <c r="F89" s="100" t="s">
        <v>117</v>
      </c>
      <c r="G89" s="101">
        <v>12</v>
      </c>
      <c r="H89" s="22"/>
      <c r="I89" s="73">
        <f t="shared" si="6"/>
        <v>0</v>
      </c>
      <c r="J89" s="40"/>
      <c r="K89" s="40"/>
    </row>
    <row r="90" spans="1:11" ht="20.25">
      <c r="A90" s="40"/>
      <c r="B90" s="63">
        <v>8</v>
      </c>
      <c r="C90" s="63" t="s">
        <v>158</v>
      </c>
      <c r="D90" s="99"/>
      <c r="E90" s="66" t="s">
        <v>800</v>
      </c>
      <c r="F90" s="100" t="s">
        <v>801</v>
      </c>
      <c r="G90" s="101">
        <v>1</v>
      </c>
      <c r="H90" s="105">
        <v>10000</v>
      </c>
      <c r="I90" s="70"/>
      <c r="J90" s="40"/>
      <c r="K90" s="40"/>
    </row>
    <row r="91" spans="1:11" ht="81">
      <c r="A91" s="40"/>
      <c r="B91" s="63">
        <v>9</v>
      </c>
      <c r="C91" s="63" t="s">
        <v>159</v>
      </c>
      <c r="D91" s="99"/>
      <c r="E91" s="66" t="s">
        <v>1531</v>
      </c>
      <c r="F91" s="100" t="s">
        <v>116</v>
      </c>
      <c r="G91" s="101">
        <v>10</v>
      </c>
      <c r="H91" s="22"/>
      <c r="I91" s="73">
        <f t="shared" si="6"/>
        <v>0</v>
      </c>
      <c r="J91" s="40"/>
      <c r="K91" s="40"/>
    </row>
    <row r="92" spans="1:11" ht="38.25" customHeight="1">
      <c r="A92" s="40"/>
      <c r="B92" s="63">
        <v>10</v>
      </c>
      <c r="C92" s="63" t="s">
        <v>160</v>
      </c>
      <c r="D92" s="99"/>
      <c r="E92" s="66" t="s">
        <v>802</v>
      </c>
      <c r="F92" s="100" t="s">
        <v>116</v>
      </c>
      <c r="G92" s="101">
        <v>10</v>
      </c>
      <c r="H92" s="22"/>
      <c r="I92" s="73">
        <f t="shared" si="6"/>
        <v>0</v>
      </c>
      <c r="J92" s="40"/>
      <c r="K92" s="40"/>
    </row>
    <row r="93" spans="1:11" ht="20.25">
      <c r="A93" s="40"/>
      <c r="B93" s="63">
        <v>11</v>
      </c>
      <c r="C93" s="63" t="s">
        <v>161</v>
      </c>
      <c r="D93" s="99"/>
      <c r="E93" s="66" t="s">
        <v>803</v>
      </c>
      <c r="F93" s="100" t="s">
        <v>116</v>
      </c>
      <c r="G93" s="101">
        <v>1</v>
      </c>
      <c r="H93" s="22"/>
      <c r="I93" s="73">
        <f t="shared" si="6"/>
        <v>0</v>
      </c>
      <c r="J93" s="40"/>
      <c r="K93" s="40"/>
    </row>
    <row r="94" spans="1:11" ht="20.25">
      <c r="A94" s="40"/>
      <c r="B94" s="63">
        <v>12</v>
      </c>
      <c r="C94" s="63" t="s">
        <v>162</v>
      </c>
      <c r="D94" s="99"/>
      <c r="E94" s="66" t="s">
        <v>804</v>
      </c>
      <c r="F94" s="100" t="s">
        <v>805</v>
      </c>
      <c r="G94" s="101">
        <v>200</v>
      </c>
      <c r="H94" s="22"/>
      <c r="I94" s="73">
        <f t="shared" si="6"/>
        <v>0</v>
      </c>
      <c r="J94" s="40"/>
      <c r="K94" s="40"/>
    </row>
    <row r="95" spans="1:11" ht="40.5">
      <c r="A95" s="40"/>
      <c r="B95" s="63">
        <v>13</v>
      </c>
      <c r="C95" s="63" t="s">
        <v>163</v>
      </c>
      <c r="D95" s="99"/>
      <c r="E95" s="66" t="s">
        <v>1532</v>
      </c>
      <c r="F95" s="100" t="s">
        <v>806</v>
      </c>
      <c r="G95" s="101">
        <v>30</v>
      </c>
      <c r="H95" s="22"/>
      <c r="I95" s="73">
        <f t="shared" si="6"/>
        <v>0</v>
      </c>
      <c r="J95" s="40"/>
      <c r="K95" s="40"/>
    </row>
    <row r="96" spans="1:11" ht="20.25">
      <c r="A96" s="40"/>
      <c r="B96" s="63">
        <v>14</v>
      </c>
      <c r="C96" s="63" t="s">
        <v>164</v>
      </c>
      <c r="D96" s="99"/>
      <c r="E96" s="66" t="s">
        <v>807</v>
      </c>
      <c r="F96" s="100" t="s">
        <v>806</v>
      </c>
      <c r="G96" s="101">
        <v>30</v>
      </c>
      <c r="H96" s="22"/>
      <c r="I96" s="73">
        <f t="shared" si="6"/>
        <v>0</v>
      </c>
      <c r="J96" s="40"/>
      <c r="K96" s="40"/>
    </row>
    <row r="97" spans="1:11" ht="20.25">
      <c r="A97" s="40"/>
      <c r="B97" s="63">
        <v>15</v>
      </c>
      <c r="C97" s="63" t="s">
        <v>165</v>
      </c>
      <c r="D97" s="99"/>
      <c r="E97" s="66" t="s">
        <v>808</v>
      </c>
      <c r="F97" s="100" t="s">
        <v>805</v>
      </c>
      <c r="G97" s="101">
        <v>365</v>
      </c>
      <c r="H97" s="22"/>
      <c r="I97" s="73">
        <f t="shared" si="6"/>
        <v>0</v>
      </c>
      <c r="J97" s="40"/>
      <c r="K97" s="40"/>
    </row>
    <row r="98" spans="1:11" ht="20.25">
      <c r="A98" s="40"/>
      <c r="B98" s="63">
        <v>16</v>
      </c>
      <c r="C98" s="63" t="s">
        <v>166</v>
      </c>
      <c r="D98" s="99"/>
      <c r="E98" s="66" t="s">
        <v>809</v>
      </c>
      <c r="F98" s="100" t="s">
        <v>117</v>
      </c>
      <c r="G98" s="101">
        <v>12</v>
      </c>
      <c r="H98" s="22"/>
      <c r="I98" s="73">
        <f t="shared" si="6"/>
        <v>0</v>
      </c>
      <c r="J98" s="40"/>
      <c r="K98" s="40"/>
    </row>
    <row r="99" spans="1:11" ht="20.25">
      <c r="A99" s="40"/>
      <c r="B99" s="63"/>
      <c r="C99" s="63"/>
      <c r="D99" s="99"/>
      <c r="E99" s="66"/>
      <c r="F99" s="100"/>
      <c r="G99" s="101"/>
      <c r="H99" s="105"/>
      <c r="I99" s="40"/>
      <c r="J99" s="40"/>
      <c r="K99" s="40"/>
    </row>
    <row r="100" spans="1:11" ht="20.25">
      <c r="A100" s="40"/>
      <c r="B100" s="63"/>
      <c r="C100" s="63"/>
      <c r="D100" s="99"/>
      <c r="E100" s="79" t="s">
        <v>810</v>
      </c>
      <c r="F100" s="100"/>
      <c r="G100" s="101"/>
      <c r="H100" s="105"/>
      <c r="I100" s="40"/>
      <c r="J100" s="40"/>
      <c r="K100" s="40"/>
    </row>
    <row r="101" spans="1:11" ht="20.25">
      <c r="A101" s="40"/>
      <c r="B101" s="63">
        <v>17</v>
      </c>
      <c r="C101" s="63" t="s">
        <v>167</v>
      </c>
      <c r="D101" s="99"/>
      <c r="E101" s="66" t="s">
        <v>1533</v>
      </c>
      <c r="F101" s="100" t="s">
        <v>116</v>
      </c>
      <c r="G101" s="101">
        <v>10</v>
      </c>
      <c r="H101" s="22"/>
      <c r="I101" s="73">
        <f t="shared" ref="I101:I102" si="7">G101*H101</f>
        <v>0</v>
      </c>
      <c r="J101" s="40"/>
      <c r="K101" s="40"/>
    </row>
    <row r="102" spans="1:11" ht="20.25">
      <c r="A102" s="40"/>
      <c r="B102" s="63">
        <v>18</v>
      </c>
      <c r="C102" s="63" t="s">
        <v>168</v>
      </c>
      <c r="D102" s="99"/>
      <c r="E102" s="66" t="s">
        <v>811</v>
      </c>
      <c r="F102" s="100" t="s">
        <v>116</v>
      </c>
      <c r="G102" s="101">
        <v>5</v>
      </c>
      <c r="H102" s="22"/>
      <c r="I102" s="73">
        <f t="shared" si="7"/>
        <v>0</v>
      </c>
      <c r="J102" s="40"/>
      <c r="K102" s="40"/>
    </row>
    <row r="103" spans="1:11" ht="20.25">
      <c r="A103" s="40"/>
      <c r="B103" s="63"/>
      <c r="C103" s="63"/>
      <c r="D103" s="99"/>
      <c r="E103" s="66"/>
      <c r="F103" s="100"/>
      <c r="G103" s="101"/>
      <c r="H103" s="105"/>
      <c r="I103" s="40"/>
      <c r="J103" s="40"/>
      <c r="K103" s="40"/>
    </row>
    <row r="104" spans="1:11" ht="21.75" customHeight="1">
      <c r="A104" s="40"/>
      <c r="B104" s="63"/>
      <c r="C104" s="63"/>
      <c r="D104" s="99"/>
      <c r="E104" s="79" t="s">
        <v>812</v>
      </c>
      <c r="F104" s="100"/>
      <c r="G104" s="101"/>
      <c r="H104" s="105"/>
      <c r="I104" s="40"/>
      <c r="J104" s="40"/>
      <c r="K104" s="40"/>
    </row>
    <row r="105" spans="1:11" ht="71.25" customHeight="1">
      <c r="A105" s="40"/>
      <c r="B105" s="63">
        <v>19</v>
      </c>
      <c r="C105" s="63" t="s">
        <v>169</v>
      </c>
      <c r="D105" s="99"/>
      <c r="E105" s="66" t="s">
        <v>1534</v>
      </c>
      <c r="F105" s="100" t="s">
        <v>114</v>
      </c>
      <c r="G105" s="101">
        <v>1</v>
      </c>
      <c r="H105" s="105">
        <v>200000</v>
      </c>
      <c r="I105" s="70"/>
      <c r="J105" s="40"/>
      <c r="K105" s="40"/>
    </row>
    <row r="106" spans="1:11" ht="21" customHeight="1">
      <c r="A106" s="40"/>
      <c r="B106" s="63">
        <v>20</v>
      </c>
      <c r="C106" s="63" t="s">
        <v>170</v>
      </c>
      <c r="D106" s="99"/>
      <c r="E106" s="66" t="s">
        <v>813</v>
      </c>
      <c r="F106" s="100" t="s">
        <v>115</v>
      </c>
      <c r="G106" s="101"/>
      <c r="H106" s="23"/>
      <c r="I106" s="73">
        <f>H105*H106</f>
        <v>0</v>
      </c>
      <c r="J106" s="40"/>
      <c r="K106" s="40"/>
    </row>
    <row r="107" spans="1:11" ht="21" customHeight="1">
      <c r="A107" s="40"/>
      <c r="B107" s="63"/>
      <c r="C107" s="63"/>
      <c r="D107" s="99"/>
      <c r="E107" s="66"/>
      <c r="F107" s="100"/>
      <c r="G107" s="101"/>
      <c r="H107" s="105"/>
      <c r="I107" s="40"/>
      <c r="J107" s="40"/>
      <c r="K107" s="40"/>
    </row>
    <row r="108" spans="1:11" ht="20.25">
      <c r="A108" s="40"/>
      <c r="B108" s="63"/>
      <c r="C108" s="63"/>
      <c r="D108" s="99"/>
      <c r="E108" s="79" t="s">
        <v>816</v>
      </c>
      <c r="F108" s="100"/>
      <c r="G108" s="101"/>
      <c r="H108" s="105"/>
      <c r="I108" s="40"/>
      <c r="J108" s="40"/>
      <c r="K108" s="40"/>
    </row>
    <row r="109" spans="1:11" ht="20.25">
      <c r="A109" s="40"/>
      <c r="B109" s="63">
        <v>21</v>
      </c>
      <c r="C109" s="63" t="s">
        <v>171</v>
      </c>
      <c r="D109" s="99"/>
      <c r="E109" s="66" t="s">
        <v>814</v>
      </c>
      <c r="F109" s="100" t="s">
        <v>815</v>
      </c>
      <c r="G109" s="101"/>
      <c r="H109" s="22"/>
      <c r="I109" s="73">
        <f t="shared" ref="I109:I110" si="8">G109*H109</f>
        <v>0</v>
      </c>
      <c r="J109" s="40"/>
      <c r="K109" s="40"/>
    </row>
    <row r="110" spans="1:11" ht="40.5">
      <c r="A110" s="40"/>
      <c r="B110" s="63">
        <v>22</v>
      </c>
      <c r="C110" s="63" t="s">
        <v>172</v>
      </c>
      <c r="D110" s="99"/>
      <c r="E110" s="66" t="s">
        <v>817</v>
      </c>
      <c r="F110" s="100" t="s">
        <v>815</v>
      </c>
      <c r="G110" s="101"/>
      <c r="H110" s="22"/>
      <c r="I110" s="73">
        <f t="shared" si="8"/>
        <v>0</v>
      </c>
      <c r="J110" s="40"/>
      <c r="K110" s="40"/>
    </row>
    <row r="111" spans="1:11" ht="20.25">
      <c r="A111" s="114" t="s">
        <v>1553</v>
      </c>
      <c r="B111" s="114"/>
      <c r="C111" s="114"/>
      <c r="D111" s="114"/>
      <c r="E111" s="114"/>
      <c r="F111" s="114"/>
      <c r="G111" s="114"/>
      <c r="H111" s="114"/>
      <c r="I111" s="88">
        <f>SUM(I83:I110)</f>
        <v>0</v>
      </c>
      <c r="J111" s="40"/>
      <c r="K111" s="40"/>
    </row>
    <row r="112" spans="1:11" ht="15" customHeight="1">
      <c r="A112" s="111"/>
      <c r="B112" s="111"/>
      <c r="C112" s="111"/>
      <c r="D112" s="111"/>
      <c r="E112" s="111"/>
      <c r="F112" s="111"/>
      <c r="G112" s="111"/>
      <c r="H112" s="111"/>
      <c r="I112" s="111"/>
      <c r="J112" s="40"/>
      <c r="K112" s="40"/>
    </row>
    <row r="113" spans="1:11" ht="20.25">
      <c r="A113" s="112" t="s">
        <v>1640</v>
      </c>
      <c r="B113" s="113"/>
      <c r="C113" s="113"/>
      <c r="D113" s="113"/>
      <c r="E113" s="113"/>
      <c r="F113" s="113"/>
      <c r="G113" s="113"/>
      <c r="H113" s="113"/>
      <c r="I113" s="113"/>
      <c r="J113" s="40"/>
      <c r="K113" s="40"/>
    </row>
    <row r="114" spans="1:11" ht="20.25">
      <c r="A114" s="40"/>
      <c r="B114" s="89" t="s">
        <v>99</v>
      </c>
      <c r="C114" s="90" t="s">
        <v>1582</v>
      </c>
      <c r="D114" s="91"/>
      <c r="E114" s="91" t="s">
        <v>10</v>
      </c>
      <c r="F114" s="92"/>
      <c r="G114" s="93"/>
      <c r="H114" s="93"/>
      <c r="I114" s="94"/>
      <c r="J114" s="40"/>
      <c r="K114" s="40"/>
    </row>
    <row r="115" spans="1:11" ht="20.25">
      <c r="A115" s="40"/>
      <c r="B115" s="95" t="s">
        <v>92</v>
      </c>
      <c r="C115" s="96" t="s">
        <v>93</v>
      </c>
      <c r="D115" s="96"/>
      <c r="E115" s="96" t="s">
        <v>94</v>
      </c>
      <c r="F115" s="96" t="s">
        <v>95</v>
      </c>
      <c r="G115" s="96" t="s">
        <v>96</v>
      </c>
      <c r="H115" s="96" t="s">
        <v>97</v>
      </c>
      <c r="I115" s="56" t="s">
        <v>98</v>
      </c>
      <c r="J115" s="40"/>
      <c r="K115" s="40"/>
    </row>
    <row r="116" spans="1:11" ht="20.25">
      <c r="A116" s="40"/>
      <c r="B116" s="63"/>
      <c r="C116" s="63"/>
      <c r="D116" s="99"/>
      <c r="E116" s="79" t="s">
        <v>819</v>
      </c>
      <c r="F116" s="100"/>
      <c r="G116" s="103"/>
      <c r="H116" s="104"/>
      <c r="I116" s="40"/>
      <c r="J116" s="40"/>
      <c r="K116" s="40"/>
    </row>
    <row r="117" spans="1:11" ht="60.75">
      <c r="A117" s="40"/>
      <c r="B117" s="63">
        <v>1</v>
      </c>
      <c r="C117" s="63" t="s">
        <v>173</v>
      </c>
      <c r="D117" s="99"/>
      <c r="E117" s="66" t="s">
        <v>818</v>
      </c>
      <c r="F117" s="102" t="s">
        <v>1685</v>
      </c>
      <c r="G117" s="101">
        <v>500</v>
      </c>
      <c r="H117" s="22"/>
      <c r="I117" s="73">
        <f t="shared" ref="I117" si="9">G117*H117</f>
        <v>0</v>
      </c>
      <c r="J117" s="40"/>
      <c r="K117" s="40"/>
    </row>
    <row r="118" spans="1:11" ht="21" customHeight="1">
      <c r="A118" s="40"/>
      <c r="B118" s="63"/>
      <c r="C118" s="63"/>
      <c r="D118" s="99"/>
      <c r="E118" s="66"/>
      <c r="F118" s="100"/>
      <c r="G118" s="101"/>
      <c r="H118" s="105"/>
      <c r="I118" s="40"/>
      <c r="J118" s="40"/>
      <c r="K118" s="40"/>
    </row>
    <row r="119" spans="1:11" ht="20.25">
      <c r="A119" s="40"/>
      <c r="B119" s="63"/>
      <c r="C119" s="63"/>
      <c r="D119" s="99"/>
      <c r="E119" s="79" t="s">
        <v>820</v>
      </c>
      <c r="F119" s="100"/>
      <c r="G119" s="101"/>
      <c r="H119" s="105"/>
      <c r="I119" s="40"/>
      <c r="J119" s="40"/>
      <c r="K119" s="40"/>
    </row>
    <row r="120" spans="1:11" ht="81">
      <c r="A120" s="40"/>
      <c r="B120" s="63">
        <v>2</v>
      </c>
      <c r="C120" s="63" t="s">
        <v>174</v>
      </c>
      <c r="D120" s="99"/>
      <c r="E120" s="66" t="s">
        <v>1535</v>
      </c>
      <c r="F120" s="102" t="s">
        <v>1741</v>
      </c>
      <c r="G120" s="101">
        <v>1500</v>
      </c>
      <c r="H120" s="22"/>
      <c r="I120" s="73">
        <f t="shared" ref="I120:I122" si="10">G120*H120</f>
        <v>0</v>
      </c>
      <c r="J120" s="40"/>
      <c r="K120" s="40"/>
    </row>
    <row r="121" spans="1:11" ht="81">
      <c r="A121" s="40"/>
      <c r="B121" s="63">
        <v>3</v>
      </c>
      <c r="C121" s="63" t="s">
        <v>175</v>
      </c>
      <c r="D121" s="99"/>
      <c r="E121" s="66" t="s">
        <v>821</v>
      </c>
      <c r="F121" s="102" t="s">
        <v>1741</v>
      </c>
      <c r="G121" s="101">
        <v>1500</v>
      </c>
      <c r="H121" s="22"/>
      <c r="I121" s="73">
        <f t="shared" si="10"/>
        <v>0</v>
      </c>
      <c r="J121" s="40"/>
      <c r="K121" s="40"/>
    </row>
    <row r="122" spans="1:11" ht="60.75">
      <c r="A122" s="40"/>
      <c r="B122" s="63">
        <v>4</v>
      </c>
      <c r="C122" s="63" t="s">
        <v>176</v>
      </c>
      <c r="D122" s="99"/>
      <c r="E122" s="66" t="s">
        <v>822</v>
      </c>
      <c r="F122" s="102" t="s">
        <v>1741</v>
      </c>
      <c r="G122" s="101">
        <v>1500</v>
      </c>
      <c r="H122" s="22"/>
      <c r="I122" s="73">
        <f t="shared" si="10"/>
        <v>0</v>
      </c>
      <c r="J122" s="40"/>
      <c r="K122" s="40"/>
    </row>
    <row r="123" spans="1:11" ht="20.25">
      <c r="A123" s="114" t="s">
        <v>1554</v>
      </c>
      <c r="B123" s="114"/>
      <c r="C123" s="114"/>
      <c r="D123" s="114"/>
      <c r="E123" s="114"/>
      <c r="F123" s="114"/>
      <c r="G123" s="114"/>
      <c r="H123" s="114"/>
      <c r="I123" s="88">
        <f>SUM(I117:I122)</f>
        <v>0</v>
      </c>
      <c r="J123" s="40"/>
      <c r="K123" s="40"/>
    </row>
    <row r="124" spans="1:11" ht="15" customHeight="1">
      <c r="A124" s="111"/>
      <c r="B124" s="111"/>
      <c r="C124" s="111"/>
      <c r="D124" s="111"/>
      <c r="E124" s="111"/>
      <c r="F124" s="111"/>
      <c r="G124" s="111"/>
      <c r="H124" s="111"/>
      <c r="I124" s="111"/>
      <c r="J124" s="40"/>
      <c r="K124" s="40"/>
    </row>
    <row r="125" spans="1:11" ht="20.25">
      <c r="A125" s="112" t="s">
        <v>1641</v>
      </c>
      <c r="B125" s="113"/>
      <c r="C125" s="113"/>
      <c r="D125" s="113"/>
      <c r="E125" s="113"/>
      <c r="F125" s="113"/>
      <c r="G125" s="113"/>
      <c r="H125" s="113"/>
      <c r="I125" s="113"/>
      <c r="J125" s="40"/>
      <c r="K125" s="40"/>
    </row>
    <row r="126" spans="1:11" ht="25.5" customHeight="1">
      <c r="A126" s="40"/>
      <c r="B126" s="89" t="s">
        <v>99</v>
      </c>
      <c r="C126" s="90" t="s">
        <v>1583</v>
      </c>
      <c r="D126" s="91"/>
      <c r="E126" s="91" t="s">
        <v>12</v>
      </c>
      <c r="F126" s="92"/>
      <c r="G126" s="93"/>
      <c r="H126" s="93"/>
      <c r="I126" s="94"/>
      <c r="J126" s="40"/>
      <c r="K126" s="40"/>
    </row>
    <row r="127" spans="1:11" ht="20.25">
      <c r="A127" s="40"/>
      <c r="B127" s="95" t="s">
        <v>92</v>
      </c>
      <c r="C127" s="96" t="s">
        <v>93</v>
      </c>
      <c r="D127" s="96"/>
      <c r="E127" s="96" t="s">
        <v>94</v>
      </c>
      <c r="F127" s="96" t="s">
        <v>95</v>
      </c>
      <c r="G127" s="96" t="s">
        <v>96</v>
      </c>
      <c r="H127" s="96" t="s">
        <v>97</v>
      </c>
      <c r="I127" s="56" t="s">
        <v>98</v>
      </c>
      <c r="J127" s="40"/>
      <c r="K127" s="40"/>
    </row>
    <row r="128" spans="1:11" ht="40.5">
      <c r="A128" s="40"/>
      <c r="B128" s="63"/>
      <c r="C128" s="63"/>
      <c r="D128" s="99"/>
      <c r="E128" s="79" t="s">
        <v>824</v>
      </c>
      <c r="F128" s="100"/>
      <c r="G128" s="103"/>
      <c r="H128" s="104"/>
      <c r="I128" s="40"/>
      <c r="J128" s="40"/>
      <c r="K128" s="40"/>
    </row>
    <row r="129" spans="1:11" ht="60.75">
      <c r="A129" s="40"/>
      <c r="B129" s="63">
        <v>1</v>
      </c>
      <c r="C129" s="63" t="s">
        <v>177</v>
      </c>
      <c r="D129" s="99"/>
      <c r="E129" s="66" t="s">
        <v>823</v>
      </c>
      <c r="F129" s="100" t="s">
        <v>759</v>
      </c>
      <c r="G129" s="101">
        <v>1</v>
      </c>
      <c r="H129" s="105">
        <v>50000</v>
      </c>
      <c r="I129" s="70"/>
      <c r="J129" s="40"/>
      <c r="K129" s="40"/>
    </row>
    <row r="130" spans="1:11" ht="40.5">
      <c r="A130" s="40"/>
      <c r="B130" s="63">
        <v>2</v>
      </c>
      <c r="C130" s="63" t="s">
        <v>178</v>
      </c>
      <c r="D130" s="99"/>
      <c r="E130" s="66" t="s">
        <v>825</v>
      </c>
      <c r="F130" s="100" t="s">
        <v>114</v>
      </c>
      <c r="G130" s="101">
        <v>1</v>
      </c>
      <c r="H130" s="105">
        <v>100000</v>
      </c>
      <c r="I130" s="70"/>
      <c r="J130" s="40"/>
      <c r="K130" s="40"/>
    </row>
    <row r="131" spans="1:11" ht="40.5">
      <c r="A131" s="40"/>
      <c r="B131" s="63">
        <v>3</v>
      </c>
      <c r="C131" s="63" t="s">
        <v>179</v>
      </c>
      <c r="D131" s="99"/>
      <c r="E131" s="66" t="s">
        <v>826</v>
      </c>
      <c r="F131" s="100" t="s">
        <v>115</v>
      </c>
      <c r="G131" s="101"/>
      <c r="H131" s="23"/>
      <c r="I131" s="73">
        <f>H130*H131</f>
        <v>0</v>
      </c>
      <c r="J131" s="40"/>
      <c r="K131" s="40"/>
    </row>
    <row r="132" spans="1:11" ht="40.5">
      <c r="A132" s="40"/>
      <c r="B132" s="63">
        <v>4</v>
      </c>
      <c r="C132" s="63" t="s">
        <v>180</v>
      </c>
      <c r="D132" s="99"/>
      <c r="E132" s="66" t="s">
        <v>827</v>
      </c>
      <c r="F132" s="100" t="s">
        <v>828</v>
      </c>
      <c r="G132" s="101">
        <v>1</v>
      </c>
      <c r="H132" s="105">
        <v>100000</v>
      </c>
      <c r="I132" s="70"/>
      <c r="J132" s="40"/>
      <c r="K132" s="40"/>
    </row>
    <row r="133" spans="1:11" ht="20.25">
      <c r="A133" s="40"/>
      <c r="B133" s="63"/>
      <c r="C133" s="63"/>
      <c r="D133" s="99"/>
      <c r="E133" s="66"/>
      <c r="F133" s="100"/>
      <c r="G133" s="101"/>
      <c r="H133" s="105"/>
      <c r="I133" s="40"/>
      <c r="J133" s="40"/>
      <c r="K133" s="40"/>
    </row>
    <row r="134" spans="1:11" ht="40.5">
      <c r="A134" s="40"/>
      <c r="B134" s="63"/>
      <c r="C134" s="63"/>
      <c r="D134" s="99"/>
      <c r="E134" s="79" t="s">
        <v>830</v>
      </c>
      <c r="F134" s="100"/>
      <c r="G134" s="101"/>
      <c r="H134" s="105"/>
      <c r="I134" s="40"/>
      <c r="J134" s="40"/>
      <c r="K134" s="40"/>
    </row>
    <row r="135" spans="1:11" ht="81">
      <c r="A135" s="40"/>
      <c r="B135" s="63">
        <v>5</v>
      </c>
      <c r="C135" s="63" t="s">
        <v>181</v>
      </c>
      <c r="D135" s="99"/>
      <c r="E135" s="66" t="s">
        <v>829</v>
      </c>
      <c r="F135" s="100" t="s">
        <v>114</v>
      </c>
      <c r="G135" s="101">
        <v>1</v>
      </c>
      <c r="H135" s="105">
        <v>100000</v>
      </c>
      <c r="I135" s="70"/>
      <c r="J135" s="40"/>
      <c r="K135" s="40"/>
    </row>
    <row r="136" spans="1:11" ht="40.5">
      <c r="A136" s="40"/>
      <c r="B136" s="63">
        <v>6</v>
      </c>
      <c r="C136" s="63" t="s">
        <v>182</v>
      </c>
      <c r="D136" s="99"/>
      <c r="E136" s="66" t="s">
        <v>831</v>
      </c>
      <c r="F136" s="100" t="s">
        <v>115</v>
      </c>
      <c r="G136" s="101"/>
      <c r="H136" s="23"/>
      <c r="I136" s="73">
        <f>H135*H136</f>
        <v>0</v>
      </c>
      <c r="J136" s="40"/>
      <c r="K136" s="40"/>
    </row>
    <row r="137" spans="1:11" ht="20.25">
      <c r="A137" s="40"/>
      <c r="B137" s="63">
        <v>7</v>
      </c>
      <c r="C137" s="63" t="s">
        <v>183</v>
      </c>
      <c r="D137" s="99"/>
      <c r="E137" s="66" t="s">
        <v>832</v>
      </c>
      <c r="F137" s="100" t="s">
        <v>114</v>
      </c>
      <c r="G137" s="101">
        <v>1</v>
      </c>
      <c r="H137" s="105">
        <v>50000</v>
      </c>
      <c r="I137" s="70"/>
      <c r="J137" s="40"/>
      <c r="K137" s="40"/>
    </row>
    <row r="138" spans="1:11" ht="40.5">
      <c r="A138" s="40"/>
      <c r="B138" s="63">
        <v>8</v>
      </c>
      <c r="C138" s="63" t="s">
        <v>184</v>
      </c>
      <c r="D138" s="99"/>
      <c r="E138" s="66" t="s">
        <v>833</v>
      </c>
      <c r="F138" s="100" t="s">
        <v>115</v>
      </c>
      <c r="G138" s="101"/>
      <c r="H138" s="23"/>
      <c r="I138" s="73">
        <f>H137*H138</f>
        <v>0</v>
      </c>
      <c r="J138" s="40"/>
      <c r="K138" s="40"/>
    </row>
    <row r="139" spans="1:11" ht="40.5">
      <c r="A139" s="40"/>
      <c r="B139" s="63">
        <v>9</v>
      </c>
      <c r="C139" s="63" t="s">
        <v>185</v>
      </c>
      <c r="D139" s="99"/>
      <c r="E139" s="66" t="s">
        <v>834</v>
      </c>
      <c r="F139" s="102" t="s">
        <v>1685</v>
      </c>
      <c r="G139" s="101">
        <v>50</v>
      </c>
      <c r="H139" s="22"/>
      <c r="I139" s="73">
        <f t="shared" ref="I139:I141" si="11">G139*H139</f>
        <v>0</v>
      </c>
      <c r="J139" s="40"/>
      <c r="K139" s="40"/>
    </row>
    <row r="140" spans="1:11" ht="20.25">
      <c r="A140" s="40"/>
      <c r="B140" s="63">
        <v>10</v>
      </c>
      <c r="C140" s="63" t="s">
        <v>186</v>
      </c>
      <c r="D140" s="99"/>
      <c r="E140" s="66" t="s">
        <v>835</v>
      </c>
      <c r="F140" s="100" t="s">
        <v>759</v>
      </c>
      <c r="G140" s="101">
        <v>1</v>
      </c>
      <c r="H140" s="22"/>
      <c r="I140" s="73">
        <f t="shared" si="11"/>
        <v>0</v>
      </c>
      <c r="J140" s="40"/>
      <c r="K140" s="40"/>
    </row>
    <row r="141" spans="1:11" ht="20.25">
      <c r="A141" s="40"/>
      <c r="B141" s="63">
        <v>11</v>
      </c>
      <c r="C141" s="63" t="s">
        <v>187</v>
      </c>
      <c r="D141" s="99"/>
      <c r="E141" s="66" t="s">
        <v>836</v>
      </c>
      <c r="F141" s="100" t="s">
        <v>759</v>
      </c>
      <c r="G141" s="101">
        <v>1</v>
      </c>
      <c r="H141" s="22"/>
      <c r="I141" s="73">
        <f t="shared" si="11"/>
        <v>0</v>
      </c>
      <c r="J141" s="40"/>
      <c r="K141" s="40"/>
    </row>
    <row r="142" spans="1:11" ht="20.25">
      <c r="A142" s="40"/>
      <c r="B142" s="63"/>
      <c r="C142" s="63"/>
      <c r="D142" s="99"/>
      <c r="E142" s="66"/>
      <c r="F142" s="100"/>
      <c r="G142" s="101"/>
      <c r="H142" s="105"/>
      <c r="I142" s="40"/>
      <c r="J142" s="40"/>
      <c r="K142" s="40"/>
    </row>
    <row r="143" spans="1:11" ht="20.25">
      <c r="A143" s="40"/>
      <c r="B143" s="63"/>
      <c r="C143" s="63"/>
      <c r="D143" s="99"/>
      <c r="E143" s="79" t="s">
        <v>838</v>
      </c>
      <c r="F143" s="100"/>
      <c r="G143" s="101"/>
      <c r="H143" s="105"/>
      <c r="I143" s="40"/>
      <c r="J143" s="40"/>
      <c r="K143" s="40"/>
    </row>
    <row r="144" spans="1:11" ht="40.5">
      <c r="A144" s="40"/>
      <c r="B144" s="63">
        <v>12</v>
      </c>
      <c r="C144" s="63" t="s">
        <v>188</v>
      </c>
      <c r="D144" s="99"/>
      <c r="E144" s="66" t="s">
        <v>837</v>
      </c>
      <c r="F144" s="102" t="s">
        <v>1685</v>
      </c>
      <c r="G144" s="101">
        <v>550</v>
      </c>
      <c r="H144" s="22"/>
      <c r="I144" s="73">
        <f t="shared" ref="I144:I149" si="12">G144*H144</f>
        <v>0</v>
      </c>
      <c r="J144" s="40"/>
      <c r="K144" s="40"/>
    </row>
    <row r="145" spans="1:11" ht="60.75">
      <c r="A145" s="40"/>
      <c r="B145" s="63">
        <v>13</v>
      </c>
      <c r="C145" s="63" t="s">
        <v>189</v>
      </c>
      <c r="D145" s="99"/>
      <c r="E145" s="66" t="s">
        <v>839</v>
      </c>
      <c r="F145" s="102" t="s">
        <v>1685</v>
      </c>
      <c r="G145" s="101">
        <v>250</v>
      </c>
      <c r="H145" s="22"/>
      <c r="I145" s="73">
        <f t="shared" si="12"/>
        <v>0</v>
      </c>
      <c r="J145" s="40"/>
      <c r="K145" s="40"/>
    </row>
    <row r="146" spans="1:11" ht="60.75">
      <c r="A146" s="40"/>
      <c r="B146" s="63">
        <v>14</v>
      </c>
      <c r="C146" s="63" t="s">
        <v>190</v>
      </c>
      <c r="D146" s="99"/>
      <c r="E146" s="66" t="s">
        <v>840</v>
      </c>
      <c r="F146" s="102" t="s">
        <v>1685</v>
      </c>
      <c r="G146" s="101">
        <v>250</v>
      </c>
      <c r="H146" s="22"/>
      <c r="I146" s="73">
        <f t="shared" si="12"/>
        <v>0</v>
      </c>
      <c r="J146" s="40"/>
      <c r="K146" s="40"/>
    </row>
    <row r="147" spans="1:11" ht="40.5">
      <c r="A147" s="40"/>
      <c r="B147" s="63">
        <v>15</v>
      </c>
      <c r="C147" s="63" t="s">
        <v>191</v>
      </c>
      <c r="D147" s="99"/>
      <c r="E147" s="66" t="s">
        <v>841</v>
      </c>
      <c r="F147" s="102" t="s">
        <v>1685</v>
      </c>
      <c r="G147" s="101">
        <v>50</v>
      </c>
      <c r="H147" s="22"/>
      <c r="I147" s="73">
        <f t="shared" si="12"/>
        <v>0</v>
      </c>
      <c r="J147" s="40"/>
      <c r="K147" s="40"/>
    </row>
    <row r="148" spans="1:11" ht="60.75">
      <c r="A148" s="40"/>
      <c r="B148" s="63">
        <v>16</v>
      </c>
      <c r="C148" s="63" t="s">
        <v>192</v>
      </c>
      <c r="D148" s="99"/>
      <c r="E148" s="66" t="s">
        <v>842</v>
      </c>
      <c r="F148" s="102" t="s">
        <v>1685</v>
      </c>
      <c r="G148" s="101">
        <v>50</v>
      </c>
      <c r="H148" s="22"/>
      <c r="I148" s="73">
        <f t="shared" si="12"/>
        <v>0</v>
      </c>
      <c r="J148" s="40"/>
      <c r="K148" s="40"/>
    </row>
    <row r="149" spans="1:11" ht="23.25">
      <c r="A149" s="40"/>
      <c r="B149" s="63">
        <v>17</v>
      </c>
      <c r="C149" s="63" t="s">
        <v>193</v>
      </c>
      <c r="D149" s="99"/>
      <c r="E149" s="66" t="s">
        <v>843</v>
      </c>
      <c r="F149" s="102" t="s">
        <v>1685</v>
      </c>
      <c r="G149" s="101">
        <v>50</v>
      </c>
      <c r="H149" s="22"/>
      <c r="I149" s="73">
        <f t="shared" si="12"/>
        <v>0</v>
      </c>
      <c r="J149" s="40"/>
      <c r="K149" s="40"/>
    </row>
    <row r="150" spans="1:11" ht="20.25">
      <c r="A150" s="40"/>
      <c r="B150" s="63"/>
      <c r="C150" s="63"/>
      <c r="D150" s="99"/>
      <c r="E150" s="66"/>
      <c r="F150" s="100"/>
      <c r="G150" s="101"/>
      <c r="H150" s="105"/>
      <c r="I150" s="40"/>
      <c r="J150" s="40"/>
      <c r="K150" s="40"/>
    </row>
    <row r="151" spans="1:11" ht="22.5" customHeight="1">
      <c r="A151" s="40"/>
      <c r="B151" s="63"/>
      <c r="C151" s="63"/>
      <c r="D151" s="99"/>
      <c r="E151" s="79" t="s">
        <v>845</v>
      </c>
      <c r="F151" s="100"/>
      <c r="G151" s="101"/>
      <c r="H151" s="105"/>
      <c r="I151" s="40"/>
      <c r="J151" s="40"/>
      <c r="K151" s="40"/>
    </row>
    <row r="152" spans="1:11" ht="81">
      <c r="A152" s="40"/>
      <c r="B152" s="63">
        <v>18</v>
      </c>
      <c r="C152" s="63" t="s">
        <v>194</v>
      </c>
      <c r="D152" s="99"/>
      <c r="E152" s="66" t="s">
        <v>844</v>
      </c>
      <c r="F152" s="102" t="s">
        <v>1685</v>
      </c>
      <c r="G152" s="101">
        <v>500</v>
      </c>
      <c r="H152" s="22"/>
      <c r="I152" s="73">
        <f t="shared" ref="I152:I153" si="13">G152*H152</f>
        <v>0</v>
      </c>
      <c r="J152" s="40"/>
      <c r="K152" s="40"/>
    </row>
    <row r="153" spans="1:11" ht="81">
      <c r="A153" s="40"/>
      <c r="B153" s="63">
        <v>19</v>
      </c>
      <c r="C153" s="63" t="s">
        <v>195</v>
      </c>
      <c r="D153" s="99"/>
      <c r="E153" s="66" t="s">
        <v>846</v>
      </c>
      <c r="F153" s="102" t="s">
        <v>1685</v>
      </c>
      <c r="G153" s="101">
        <v>250</v>
      </c>
      <c r="H153" s="22"/>
      <c r="I153" s="73">
        <f t="shared" si="13"/>
        <v>0</v>
      </c>
      <c r="J153" s="40"/>
      <c r="K153" s="40"/>
    </row>
    <row r="154" spans="1:11" ht="20.25">
      <c r="A154" s="40"/>
      <c r="B154" s="63"/>
      <c r="C154" s="63"/>
      <c r="D154" s="99"/>
      <c r="E154" s="66"/>
      <c r="F154" s="100"/>
      <c r="G154" s="101"/>
      <c r="H154" s="105"/>
      <c r="I154" s="40"/>
      <c r="J154" s="40"/>
      <c r="K154" s="40"/>
    </row>
    <row r="155" spans="1:11" ht="20.25">
      <c r="A155" s="40"/>
      <c r="B155" s="63"/>
      <c r="C155" s="63"/>
      <c r="D155" s="99"/>
      <c r="E155" s="79" t="s">
        <v>848</v>
      </c>
      <c r="F155" s="100"/>
      <c r="G155" s="101"/>
      <c r="H155" s="105"/>
      <c r="I155" s="40"/>
      <c r="J155" s="40"/>
      <c r="K155" s="40"/>
    </row>
    <row r="156" spans="1:11" ht="81">
      <c r="A156" s="40"/>
      <c r="B156" s="63">
        <v>20</v>
      </c>
      <c r="C156" s="63" t="s">
        <v>196</v>
      </c>
      <c r="D156" s="99"/>
      <c r="E156" s="66" t="s">
        <v>847</v>
      </c>
      <c r="F156" s="102" t="s">
        <v>1685</v>
      </c>
      <c r="G156" s="101">
        <v>500</v>
      </c>
      <c r="H156" s="22"/>
      <c r="I156" s="73">
        <f t="shared" ref="I156:I158" si="14">G156*H156</f>
        <v>0</v>
      </c>
      <c r="J156" s="40"/>
      <c r="K156" s="40"/>
    </row>
    <row r="157" spans="1:11" ht="40.5">
      <c r="A157" s="40"/>
      <c r="B157" s="63">
        <v>21</v>
      </c>
      <c r="C157" s="63" t="s">
        <v>197</v>
      </c>
      <c r="D157" s="99"/>
      <c r="E157" s="66" t="s">
        <v>849</v>
      </c>
      <c r="F157" s="100" t="s">
        <v>806</v>
      </c>
      <c r="G157" s="101">
        <v>100</v>
      </c>
      <c r="H157" s="22"/>
      <c r="I157" s="73">
        <f t="shared" si="14"/>
        <v>0</v>
      </c>
      <c r="J157" s="40"/>
      <c r="K157" s="40"/>
    </row>
    <row r="158" spans="1:11" ht="101.25">
      <c r="A158" s="40"/>
      <c r="B158" s="63">
        <v>22</v>
      </c>
      <c r="C158" s="63" t="s">
        <v>198</v>
      </c>
      <c r="D158" s="99"/>
      <c r="E158" s="66" t="s">
        <v>850</v>
      </c>
      <c r="F158" s="102" t="s">
        <v>1685</v>
      </c>
      <c r="G158" s="101">
        <v>550</v>
      </c>
      <c r="H158" s="22"/>
      <c r="I158" s="73">
        <f t="shared" si="14"/>
        <v>0</v>
      </c>
      <c r="J158" s="40"/>
      <c r="K158" s="40"/>
    </row>
    <row r="159" spans="1:11" ht="20.25">
      <c r="A159" s="40"/>
      <c r="B159" s="63"/>
      <c r="C159" s="63"/>
      <c r="D159" s="99"/>
      <c r="E159" s="66"/>
      <c r="F159" s="100"/>
      <c r="G159" s="101"/>
      <c r="H159" s="106"/>
      <c r="I159" s="40"/>
      <c r="J159" s="40"/>
      <c r="K159" s="40"/>
    </row>
    <row r="160" spans="1:11" ht="20.25">
      <c r="A160" s="40"/>
      <c r="B160" s="63"/>
      <c r="C160" s="63"/>
      <c r="D160" s="99"/>
      <c r="E160" s="79" t="s">
        <v>852</v>
      </c>
      <c r="F160" s="100"/>
      <c r="G160" s="101"/>
      <c r="H160" s="106"/>
      <c r="I160" s="40"/>
      <c r="J160" s="40"/>
      <c r="K160" s="40"/>
    </row>
    <row r="161" spans="1:11" ht="20.25">
      <c r="A161" s="40"/>
      <c r="B161" s="63">
        <v>23</v>
      </c>
      <c r="C161" s="63" t="s">
        <v>199</v>
      </c>
      <c r="D161" s="99"/>
      <c r="E161" s="66" t="s">
        <v>851</v>
      </c>
      <c r="F161" s="100" t="s">
        <v>759</v>
      </c>
      <c r="G161" s="101">
        <v>1</v>
      </c>
      <c r="H161" s="105">
        <v>50000</v>
      </c>
      <c r="I161" s="70"/>
      <c r="J161" s="40"/>
      <c r="K161" s="40"/>
    </row>
    <row r="162" spans="1:11" ht="20.25">
      <c r="A162" s="40"/>
      <c r="B162" s="63">
        <v>24</v>
      </c>
      <c r="C162" s="63" t="s">
        <v>200</v>
      </c>
      <c r="D162" s="99"/>
      <c r="E162" s="66" t="s">
        <v>853</v>
      </c>
      <c r="F162" s="100" t="s">
        <v>759</v>
      </c>
      <c r="G162" s="101">
        <v>1</v>
      </c>
      <c r="H162" s="105">
        <v>50000</v>
      </c>
      <c r="I162" s="70"/>
      <c r="J162" s="40"/>
      <c r="K162" s="40"/>
    </row>
    <row r="163" spans="1:11" ht="20.25">
      <c r="A163" s="116" t="s">
        <v>1555</v>
      </c>
      <c r="B163" s="116"/>
      <c r="C163" s="116"/>
      <c r="D163" s="116"/>
      <c r="E163" s="116"/>
      <c r="F163" s="116"/>
      <c r="G163" s="116"/>
      <c r="H163" s="116"/>
      <c r="I163" s="107">
        <f>SUM(I129:I162)</f>
        <v>0</v>
      </c>
      <c r="J163" s="40"/>
      <c r="K163" s="40"/>
    </row>
    <row r="164" spans="1:11" ht="15" customHeight="1">
      <c r="A164" s="115"/>
      <c r="B164" s="115"/>
      <c r="C164" s="115"/>
      <c r="D164" s="115"/>
      <c r="E164" s="115"/>
      <c r="F164" s="115"/>
      <c r="G164" s="115"/>
      <c r="H164" s="115"/>
      <c r="I164" s="115"/>
      <c r="J164" s="40"/>
      <c r="K164" s="40"/>
    </row>
    <row r="165" spans="1:11" ht="20.25">
      <c r="A165" s="112" t="s">
        <v>1642</v>
      </c>
      <c r="B165" s="113"/>
      <c r="C165" s="113"/>
      <c r="D165" s="113"/>
      <c r="E165" s="113"/>
      <c r="F165" s="113"/>
      <c r="G165" s="113"/>
      <c r="H165" s="113"/>
      <c r="I165" s="113"/>
      <c r="J165" s="40"/>
      <c r="K165" s="40"/>
    </row>
    <row r="166" spans="1:11" ht="20.25">
      <c r="A166" s="40"/>
      <c r="B166" s="89" t="s">
        <v>99</v>
      </c>
      <c r="C166" s="90" t="s">
        <v>1584</v>
      </c>
      <c r="D166" s="91"/>
      <c r="E166" s="91" t="s">
        <v>14</v>
      </c>
      <c r="F166" s="92"/>
      <c r="G166" s="93"/>
      <c r="H166" s="93"/>
      <c r="I166" s="94"/>
      <c r="J166" s="40"/>
      <c r="K166" s="40"/>
    </row>
    <row r="167" spans="1:11" ht="20.25">
      <c r="A167" s="40"/>
      <c r="B167" s="95" t="s">
        <v>92</v>
      </c>
      <c r="C167" s="96" t="s">
        <v>93</v>
      </c>
      <c r="D167" s="96"/>
      <c r="E167" s="96" t="s">
        <v>94</v>
      </c>
      <c r="F167" s="96" t="s">
        <v>95</v>
      </c>
      <c r="G167" s="96" t="s">
        <v>96</v>
      </c>
      <c r="H167" s="96" t="s">
        <v>97</v>
      </c>
      <c r="I167" s="56" t="s">
        <v>98</v>
      </c>
      <c r="J167" s="40"/>
      <c r="K167" s="40"/>
    </row>
    <row r="168" spans="1:11" ht="20.25">
      <c r="A168" s="40"/>
      <c r="B168" s="63"/>
      <c r="C168" s="63"/>
      <c r="D168" s="99"/>
      <c r="E168" s="79" t="s">
        <v>855</v>
      </c>
      <c r="F168" s="100"/>
      <c r="G168" s="103"/>
      <c r="H168" s="104"/>
      <c r="I168" s="40"/>
      <c r="J168" s="40"/>
      <c r="K168" s="40"/>
    </row>
    <row r="169" spans="1:11" ht="40.5">
      <c r="A169" s="40"/>
      <c r="B169" s="63">
        <v>1</v>
      </c>
      <c r="C169" s="63" t="s">
        <v>201</v>
      </c>
      <c r="D169" s="99"/>
      <c r="E169" s="66" t="s">
        <v>854</v>
      </c>
      <c r="F169" s="100" t="s">
        <v>806</v>
      </c>
      <c r="G169" s="101">
        <v>100</v>
      </c>
      <c r="H169" s="22"/>
      <c r="I169" s="73">
        <f t="shared" ref="I169:I170" si="15">G169*H169</f>
        <v>0</v>
      </c>
      <c r="J169" s="40"/>
      <c r="K169" s="40"/>
    </row>
    <row r="170" spans="1:11" ht="40.5">
      <c r="A170" s="40"/>
      <c r="B170" s="63">
        <v>2</v>
      </c>
      <c r="C170" s="63" t="s">
        <v>201</v>
      </c>
      <c r="D170" s="99"/>
      <c r="E170" s="66" t="s">
        <v>856</v>
      </c>
      <c r="F170" s="100" t="s">
        <v>806</v>
      </c>
      <c r="G170" s="101">
        <v>100</v>
      </c>
      <c r="H170" s="22"/>
      <c r="I170" s="73">
        <f t="shared" si="15"/>
        <v>0</v>
      </c>
      <c r="J170" s="40"/>
      <c r="K170" s="40"/>
    </row>
    <row r="171" spans="1:11" ht="20.25">
      <c r="A171" s="40"/>
      <c r="B171" s="63"/>
      <c r="C171" s="63"/>
      <c r="D171" s="99"/>
      <c r="E171" s="66"/>
      <c r="F171" s="100"/>
      <c r="G171" s="101"/>
      <c r="H171" s="105"/>
      <c r="I171" s="40"/>
      <c r="J171" s="40"/>
      <c r="K171" s="40"/>
    </row>
    <row r="172" spans="1:11" ht="40.5">
      <c r="A172" s="40"/>
      <c r="B172" s="63"/>
      <c r="C172" s="63"/>
      <c r="D172" s="99"/>
      <c r="E172" s="79" t="s">
        <v>858</v>
      </c>
      <c r="F172" s="100"/>
      <c r="G172" s="101"/>
      <c r="H172" s="105"/>
      <c r="I172" s="40"/>
      <c r="J172" s="40"/>
      <c r="K172" s="40"/>
    </row>
    <row r="173" spans="1:11" ht="60.75">
      <c r="A173" s="40"/>
      <c r="B173" s="63">
        <v>3</v>
      </c>
      <c r="C173" s="63" t="s">
        <v>202</v>
      </c>
      <c r="D173" s="99"/>
      <c r="E173" s="66" t="s">
        <v>857</v>
      </c>
      <c r="F173" s="102" t="s">
        <v>1685</v>
      </c>
      <c r="G173" s="101">
        <v>500</v>
      </c>
      <c r="H173" s="22"/>
      <c r="I173" s="73">
        <f t="shared" ref="I173:I174" si="16">G173*H173</f>
        <v>0</v>
      </c>
      <c r="J173" s="40"/>
      <c r="K173" s="40"/>
    </row>
    <row r="174" spans="1:11" ht="81">
      <c r="A174" s="40"/>
      <c r="B174" s="63">
        <v>4</v>
      </c>
      <c r="C174" s="63" t="s">
        <v>203</v>
      </c>
      <c r="D174" s="99"/>
      <c r="E174" s="66" t="s">
        <v>1536</v>
      </c>
      <c r="F174" s="102" t="s">
        <v>1685</v>
      </c>
      <c r="G174" s="101">
        <v>500</v>
      </c>
      <c r="H174" s="22"/>
      <c r="I174" s="73">
        <f t="shared" si="16"/>
        <v>0</v>
      </c>
      <c r="J174" s="40"/>
      <c r="K174" s="40"/>
    </row>
    <row r="175" spans="1:11" ht="20.25">
      <c r="A175" s="40"/>
      <c r="B175" s="63"/>
      <c r="C175" s="63"/>
      <c r="D175" s="99"/>
      <c r="E175" s="66"/>
      <c r="F175" s="100"/>
      <c r="G175" s="101"/>
      <c r="H175" s="105"/>
      <c r="I175" s="40"/>
      <c r="J175" s="40"/>
      <c r="K175" s="40"/>
    </row>
    <row r="176" spans="1:11" ht="20.25">
      <c r="A176" s="40"/>
      <c r="B176" s="63"/>
      <c r="C176" s="63"/>
      <c r="D176" s="99"/>
      <c r="E176" s="79" t="s">
        <v>860</v>
      </c>
      <c r="F176" s="100"/>
      <c r="G176" s="101"/>
      <c r="H176" s="105"/>
      <c r="I176" s="40"/>
      <c r="J176" s="40"/>
      <c r="K176" s="40"/>
    </row>
    <row r="177" spans="1:11" ht="40.5">
      <c r="A177" s="40"/>
      <c r="B177" s="63">
        <v>5</v>
      </c>
      <c r="C177" s="63" t="s">
        <v>204</v>
      </c>
      <c r="D177" s="99"/>
      <c r="E177" s="66" t="s">
        <v>859</v>
      </c>
      <c r="F177" s="102" t="s">
        <v>1685</v>
      </c>
      <c r="G177" s="101">
        <v>50</v>
      </c>
      <c r="H177" s="22"/>
      <c r="I177" s="73">
        <f t="shared" ref="I177:I178" si="17">G177*H177</f>
        <v>0</v>
      </c>
      <c r="J177" s="40"/>
      <c r="K177" s="40"/>
    </row>
    <row r="178" spans="1:11" ht="23.25">
      <c r="A178" s="40"/>
      <c r="B178" s="63">
        <v>6</v>
      </c>
      <c r="C178" s="63" t="s">
        <v>205</v>
      </c>
      <c r="D178" s="99"/>
      <c r="E178" s="66" t="s">
        <v>861</v>
      </c>
      <c r="F178" s="102" t="s">
        <v>1685</v>
      </c>
      <c r="G178" s="101">
        <v>50</v>
      </c>
      <c r="H178" s="22"/>
      <c r="I178" s="73">
        <f t="shared" si="17"/>
        <v>0</v>
      </c>
      <c r="J178" s="40"/>
      <c r="K178" s="40"/>
    </row>
    <row r="179" spans="1:11" ht="20.25">
      <c r="A179" s="40"/>
      <c r="B179" s="63"/>
      <c r="C179" s="63"/>
      <c r="D179" s="99"/>
      <c r="E179" s="66"/>
      <c r="F179" s="100"/>
      <c r="G179" s="101"/>
      <c r="H179" s="105"/>
      <c r="I179" s="40"/>
      <c r="J179" s="40"/>
      <c r="K179" s="40"/>
    </row>
    <row r="180" spans="1:11" ht="23.25" customHeight="1">
      <c r="A180" s="40"/>
      <c r="B180" s="63"/>
      <c r="C180" s="63"/>
      <c r="D180" s="99"/>
      <c r="E180" s="79" t="s">
        <v>863</v>
      </c>
      <c r="F180" s="100"/>
      <c r="G180" s="101"/>
      <c r="H180" s="105"/>
      <c r="I180" s="40"/>
      <c r="J180" s="40"/>
      <c r="K180" s="40"/>
    </row>
    <row r="181" spans="1:11" ht="20.25">
      <c r="A181" s="40"/>
      <c r="B181" s="63">
        <v>7</v>
      </c>
      <c r="C181" s="63" t="s">
        <v>206</v>
      </c>
      <c r="D181" s="99"/>
      <c r="E181" s="66" t="s">
        <v>862</v>
      </c>
      <c r="F181" s="100" t="s">
        <v>116</v>
      </c>
      <c r="G181" s="101">
        <v>50</v>
      </c>
      <c r="H181" s="22"/>
      <c r="I181" s="73">
        <f t="shared" ref="I181:I183" si="18">G181*H181</f>
        <v>0</v>
      </c>
      <c r="J181" s="40"/>
      <c r="K181" s="40"/>
    </row>
    <row r="182" spans="1:11" ht="20.25">
      <c r="A182" s="40"/>
      <c r="B182" s="63">
        <v>8</v>
      </c>
      <c r="C182" s="63" t="s">
        <v>207</v>
      </c>
      <c r="D182" s="99"/>
      <c r="E182" s="66" t="s">
        <v>864</v>
      </c>
      <c r="F182" s="100" t="s">
        <v>806</v>
      </c>
      <c r="G182" s="101">
        <v>50</v>
      </c>
      <c r="H182" s="22"/>
      <c r="I182" s="73">
        <f t="shared" si="18"/>
        <v>0</v>
      </c>
      <c r="J182" s="40"/>
      <c r="K182" s="40"/>
    </row>
    <row r="183" spans="1:11" ht="24" customHeight="1">
      <c r="A183" s="40"/>
      <c r="B183" s="63">
        <v>9</v>
      </c>
      <c r="C183" s="63" t="s">
        <v>208</v>
      </c>
      <c r="D183" s="99"/>
      <c r="E183" s="66" t="s">
        <v>865</v>
      </c>
      <c r="F183" s="100" t="s">
        <v>116</v>
      </c>
      <c r="G183" s="101">
        <v>50</v>
      </c>
      <c r="H183" s="22"/>
      <c r="I183" s="73">
        <f t="shared" si="18"/>
        <v>0</v>
      </c>
      <c r="J183" s="40"/>
      <c r="K183" s="40"/>
    </row>
    <row r="184" spans="1:11" ht="20.25">
      <c r="A184" s="40"/>
      <c r="B184" s="63"/>
      <c r="C184" s="63"/>
      <c r="D184" s="99"/>
      <c r="E184" s="66"/>
      <c r="F184" s="100"/>
      <c r="G184" s="101"/>
      <c r="H184" s="105"/>
      <c r="I184" s="40"/>
      <c r="J184" s="40"/>
      <c r="K184" s="40"/>
    </row>
    <row r="185" spans="1:11" ht="40.5">
      <c r="A185" s="40"/>
      <c r="B185" s="63"/>
      <c r="C185" s="63"/>
      <c r="D185" s="99"/>
      <c r="E185" s="79" t="s">
        <v>867</v>
      </c>
      <c r="F185" s="100"/>
      <c r="G185" s="101"/>
      <c r="H185" s="105"/>
      <c r="I185" s="40"/>
      <c r="J185" s="40"/>
      <c r="K185" s="40"/>
    </row>
    <row r="186" spans="1:11" ht="40.5">
      <c r="A186" s="40"/>
      <c r="B186" s="63">
        <v>10</v>
      </c>
      <c r="C186" s="63" t="s">
        <v>209</v>
      </c>
      <c r="D186" s="99"/>
      <c r="E186" s="66" t="s">
        <v>866</v>
      </c>
      <c r="F186" s="100" t="s">
        <v>116</v>
      </c>
      <c r="G186" s="101">
        <v>50</v>
      </c>
      <c r="H186" s="22"/>
      <c r="I186" s="73">
        <f t="shared" ref="I186:I187" si="19">G186*H186</f>
        <v>0</v>
      </c>
      <c r="J186" s="40"/>
      <c r="K186" s="40"/>
    </row>
    <row r="187" spans="1:11" ht="40.5">
      <c r="A187" s="40"/>
      <c r="B187" s="63">
        <v>11</v>
      </c>
      <c r="C187" s="63" t="s">
        <v>210</v>
      </c>
      <c r="D187" s="99"/>
      <c r="E187" s="66" t="s">
        <v>868</v>
      </c>
      <c r="F187" s="100" t="s">
        <v>116</v>
      </c>
      <c r="G187" s="101">
        <v>50</v>
      </c>
      <c r="H187" s="22"/>
      <c r="I187" s="73">
        <f t="shared" si="19"/>
        <v>0</v>
      </c>
      <c r="J187" s="40"/>
      <c r="K187" s="40"/>
    </row>
    <row r="188" spans="1:11" ht="20.25">
      <c r="A188" s="40"/>
      <c r="B188" s="63"/>
      <c r="C188" s="63"/>
      <c r="D188" s="99"/>
      <c r="E188" s="66"/>
      <c r="F188" s="100"/>
      <c r="G188" s="101"/>
      <c r="H188" s="105"/>
      <c r="I188" s="40"/>
      <c r="J188" s="40"/>
      <c r="K188" s="40"/>
    </row>
    <row r="189" spans="1:11" ht="60.75">
      <c r="A189" s="40"/>
      <c r="B189" s="63"/>
      <c r="C189" s="63"/>
      <c r="D189" s="99"/>
      <c r="E189" s="79" t="s">
        <v>870</v>
      </c>
      <c r="F189" s="100"/>
      <c r="G189" s="101"/>
      <c r="H189" s="105"/>
      <c r="I189" s="40"/>
      <c r="J189" s="40"/>
      <c r="K189" s="40"/>
    </row>
    <row r="190" spans="1:11" ht="60.75">
      <c r="A190" s="40"/>
      <c r="B190" s="63">
        <v>12</v>
      </c>
      <c r="C190" s="63" t="s">
        <v>211</v>
      </c>
      <c r="D190" s="99"/>
      <c r="E190" s="66" t="s">
        <v>869</v>
      </c>
      <c r="F190" s="100" t="s">
        <v>116</v>
      </c>
      <c r="G190" s="101">
        <v>50</v>
      </c>
      <c r="H190" s="22"/>
      <c r="I190" s="73">
        <f t="shared" ref="I190" si="20">G190*H190</f>
        <v>0</v>
      </c>
      <c r="J190" s="40"/>
      <c r="K190" s="40"/>
    </row>
    <row r="191" spans="1:11" ht="20.25">
      <c r="A191" s="40"/>
      <c r="B191" s="63"/>
      <c r="C191" s="63"/>
      <c r="D191" s="99"/>
      <c r="E191" s="66"/>
      <c r="F191" s="100"/>
      <c r="G191" s="101"/>
      <c r="H191" s="105"/>
      <c r="I191" s="40"/>
      <c r="J191" s="40"/>
      <c r="K191" s="40"/>
    </row>
    <row r="192" spans="1:11" ht="40.5">
      <c r="A192" s="40"/>
      <c r="B192" s="63"/>
      <c r="C192" s="63"/>
      <c r="D192" s="99"/>
      <c r="E192" s="79" t="s">
        <v>872</v>
      </c>
      <c r="F192" s="100"/>
      <c r="G192" s="101"/>
      <c r="H192" s="105"/>
      <c r="I192" s="40"/>
      <c r="J192" s="40"/>
      <c r="K192" s="40"/>
    </row>
    <row r="193" spans="1:11" ht="60.75">
      <c r="A193" s="40"/>
      <c r="B193" s="63">
        <v>13</v>
      </c>
      <c r="C193" s="63" t="s">
        <v>212</v>
      </c>
      <c r="D193" s="99"/>
      <c r="E193" s="66" t="s">
        <v>871</v>
      </c>
      <c r="F193" s="100" t="s">
        <v>116</v>
      </c>
      <c r="G193" s="101">
        <v>40</v>
      </c>
      <c r="H193" s="22"/>
      <c r="I193" s="73">
        <f t="shared" ref="I193:I210" si="21">G193*H193</f>
        <v>0</v>
      </c>
      <c r="J193" s="40"/>
      <c r="K193" s="40"/>
    </row>
    <row r="194" spans="1:11" ht="71.25" customHeight="1">
      <c r="A194" s="40"/>
      <c r="B194" s="63">
        <v>14</v>
      </c>
      <c r="C194" s="63" t="s">
        <v>213</v>
      </c>
      <c r="D194" s="99"/>
      <c r="E194" s="66" t="s">
        <v>873</v>
      </c>
      <c r="F194" s="100" t="s">
        <v>116</v>
      </c>
      <c r="G194" s="101">
        <v>40</v>
      </c>
      <c r="H194" s="22"/>
      <c r="I194" s="73">
        <f t="shared" si="21"/>
        <v>0</v>
      </c>
      <c r="J194" s="40"/>
      <c r="K194" s="40"/>
    </row>
    <row r="195" spans="1:11" ht="60.75">
      <c r="A195" s="40"/>
      <c r="B195" s="63">
        <v>15</v>
      </c>
      <c r="C195" s="63" t="s">
        <v>214</v>
      </c>
      <c r="D195" s="99"/>
      <c r="E195" s="66" t="s">
        <v>874</v>
      </c>
      <c r="F195" s="100" t="s">
        <v>116</v>
      </c>
      <c r="G195" s="101">
        <v>40</v>
      </c>
      <c r="H195" s="22"/>
      <c r="I195" s="73">
        <f t="shared" si="21"/>
        <v>0</v>
      </c>
      <c r="J195" s="40"/>
      <c r="K195" s="40"/>
    </row>
    <row r="196" spans="1:11" ht="81">
      <c r="A196" s="40"/>
      <c r="B196" s="63">
        <v>16</v>
      </c>
      <c r="C196" s="63" t="s">
        <v>215</v>
      </c>
      <c r="D196" s="99"/>
      <c r="E196" s="66" t="s">
        <v>875</v>
      </c>
      <c r="F196" s="100" t="s">
        <v>116</v>
      </c>
      <c r="G196" s="101">
        <v>40</v>
      </c>
      <c r="H196" s="22"/>
      <c r="I196" s="73">
        <f t="shared" si="21"/>
        <v>0</v>
      </c>
      <c r="J196" s="40"/>
      <c r="K196" s="40"/>
    </row>
    <row r="197" spans="1:11" ht="81">
      <c r="A197" s="40"/>
      <c r="B197" s="63">
        <v>17</v>
      </c>
      <c r="C197" s="63" t="s">
        <v>216</v>
      </c>
      <c r="D197" s="99"/>
      <c r="E197" s="66" t="s">
        <v>876</v>
      </c>
      <c r="F197" s="100" t="s">
        <v>116</v>
      </c>
      <c r="G197" s="101">
        <v>40</v>
      </c>
      <c r="H197" s="22"/>
      <c r="I197" s="73">
        <f t="shared" si="21"/>
        <v>0</v>
      </c>
      <c r="J197" s="40"/>
      <c r="K197" s="40"/>
    </row>
    <row r="198" spans="1:11" ht="60.75">
      <c r="A198" s="40"/>
      <c r="B198" s="63">
        <v>18</v>
      </c>
      <c r="C198" s="63" t="s">
        <v>217</v>
      </c>
      <c r="D198" s="99"/>
      <c r="E198" s="66" t="s">
        <v>877</v>
      </c>
      <c r="F198" s="100" t="s">
        <v>116</v>
      </c>
      <c r="G198" s="101">
        <v>40</v>
      </c>
      <c r="H198" s="22"/>
      <c r="I198" s="73">
        <f t="shared" si="21"/>
        <v>0</v>
      </c>
      <c r="J198" s="40"/>
      <c r="K198" s="40"/>
    </row>
    <row r="199" spans="1:11" ht="60.75">
      <c r="A199" s="40"/>
      <c r="B199" s="63">
        <v>19</v>
      </c>
      <c r="C199" s="63" t="s">
        <v>218</v>
      </c>
      <c r="D199" s="99"/>
      <c r="E199" s="66" t="s">
        <v>878</v>
      </c>
      <c r="F199" s="100" t="s">
        <v>116</v>
      </c>
      <c r="G199" s="101">
        <v>40</v>
      </c>
      <c r="H199" s="22"/>
      <c r="I199" s="73">
        <f t="shared" si="21"/>
        <v>0</v>
      </c>
      <c r="J199" s="40"/>
      <c r="K199" s="40"/>
    </row>
    <row r="200" spans="1:11" ht="60.75">
      <c r="A200" s="40"/>
      <c r="B200" s="63">
        <v>20</v>
      </c>
      <c r="C200" s="63" t="s">
        <v>219</v>
      </c>
      <c r="D200" s="99"/>
      <c r="E200" s="66" t="s">
        <v>879</v>
      </c>
      <c r="F200" s="100" t="s">
        <v>116</v>
      </c>
      <c r="G200" s="101">
        <v>40</v>
      </c>
      <c r="H200" s="22"/>
      <c r="I200" s="73">
        <f t="shared" si="21"/>
        <v>0</v>
      </c>
      <c r="J200" s="40"/>
      <c r="K200" s="40"/>
    </row>
    <row r="201" spans="1:11" ht="60.75">
      <c r="A201" s="40"/>
      <c r="B201" s="63">
        <v>21</v>
      </c>
      <c r="C201" s="63" t="s">
        <v>220</v>
      </c>
      <c r="D201" s="99"/>
      <c r="E201" s="66" t="s">
        <v>880</v>
      </c>
      <c r="F201" s="100" t="s">
        <v>116</v>
      </c>
      <c r="G201" s="101">
        <v>40</v>
      </c>
      <c r="H201" s="22"/>
      <c r="I201" s="73">
        <f t="shared" si="21"/>
        <v>0</v>
      </c>
      <c r="J201" s="40"/>
      <c r="K201" s="40"/>
    </row>
    <row r="202" spans="1:11" ht="60.75">
      <c r="A202" s="40"/>
      <c r="B202" s="63">
        <v>22</v>
      </c>
      <c r="C202" s="63" t="s">
        <v>221</v>
      </c>
      <c r="D202" s="99"/>
      <c r="E202" s="66" t="s">
        <v>881</v>
      </c>
      <c r="F202" s="100" t="s">
        <v>116</v>
      </c>
      <c r="G202" s="101">
        <v>40</v>
      </c>
      <c r="H202" s="22"/>
      <c r="I202" s="73">
        <f t="shared" si="21"/>
        <v>0</v>
      </c>
      <c r="J202" s="40"/>
      <c r="K202" s="40"/>
    </row>
    <row r="203" spans="1:11" ht="60.75">
      <c r="A203" s="40"/>
      <c r="B203" s="63">
        <v>23</v>
      </c>
      <c r="C203" s="63" t="s">
        <v>222</v>
      </c>
      <c r="D203" s="99"/>
      <c r="E203" s="66" t="s">
        <v>882</v>
      </c>
      <c r="F203" s="100" t="s">
        <v>116</v>
      </c>
      <c r="G203" s="101">
        <v>40</v>
      </c>
      <c r="H203" s="22"/>
      <c r="I203" s="73">
        <f t="shared" si="21"/>
        <v>0</v>
      </c>
      <c r="J203" s="40"/>
      <c r="K203" s="40"/>
    </row>
    <row r="204" spans="1:11" ht="60.75">
      <c r="A204" s="40"/>
      <c r="B204" s="63">
        <v>24</v>
      </c>
      <c r="C204" s="63" t="s">
        <v>223</v>
      </c>
      <c r="D204" s="99"/>
      <c r="E204" s="66" t="s">
        <v>883</v>
      </c>
      <c r="F204" s="100" t="s">
        <v>116</v>
      </c>
      <c r="G204" s="101">
        <v>40</v>
      </c>
      <c r="H204" s="22"/>
      <c r="I204" s="73">
        <f t="shared" si="21"/>
        <v>0</v>
      </c>
      <c r="J204" s="40"/>
      <c r="K204" s="40"/>
    </row>
    <row r="205" spans="1:11" ht="60.75">
      <c r="A205" s="40"/>
      <c r="B205" s="63">
        <v>25</v>
      </c>
      <c r="C205" s="63" t="s">
        <v>224</v>
      </c>
      <c r="D205" s="99"/>
      <c r="E205" s="66" t="s">
        <v>884</v>
      </c>
      <c r="F205" s="100" t="s">
        <v>116</v>
      </c>
      <c r="G205" s="101">
        <v>40</v>
      </c>
      <c r="H205" s="22"/>
      <c r="I205" s="73">
        <f t="shared" si="21"/>
        <v>0</v>
      </c>
      <c r="J205" s="40"/>
      <c r="K205" s="40"/>
    </row>
    <row r="206" spans="1:11" ht="60.75">
      <c r="A206" s="40"/>
      <c r="B206" s="63">
        <v>26</v>
      </c>
      <c r="C206" s="63" t="s">
        <v>225</v>
      </c>
      <c r="D206" s="99"/>
      <c r="E206" s="66" t="s">
        <v>885</v>
      </c>
      <c r="F206" s="100" t="s">
        <v>116</v>
      </c>
      <c r="G206" s="101">
        <v>40</v>
      </c>
      <c r="H206" s="22"/>
      <c r="I206" s="73">
        <f t="shared" si="21"/>
        <v>0</v>
      </c>
      <c r="J206" s="40"/>
      <c r="K206" s="40"/>
    </row>
    <row r="207" spans="1:11" ht="60.75">
      <c r="A207" s="40"/>
      <c r="B207" s="63">
        <v>27</v>
      </c>
      <c r="C207" s="63" t="s">
        <v>226</v>
      </c>
      <c r="D207" s="99"/>
      <c r="E207" s="66" t="s">
        <v>886</v>
      </c>
      <c r="F207" s="100" t="s">
        <v>116</v>
      </c>
      <c r="G207" s="101">
        <v>40</v>
      </c>
      <c r="H207" s="22"/>
      <c r="I207" s="73">
        <f t="shared" si="21"/>
        <v>0</v>
      </c>
      <c r="J207" s="40"/>
      <c r="K207" s="40"/>
    </row>
    <row r="208" spans="1:11" ht="60.75">
      <c r="A208" s="40"/>
      <c r="B208" s="63">
        <v>28</v>
      </c>
      <c r="C208" s="63" t="s">
        <v>227</v>
      </c>
      <c r="D208" s="99"/>
      <c r="E208" s="66" t="s">
        <v>887</v>
      </c>
      <c r="F208" s="100" t="s">
        <v>116</v>
      </c>
      <c r="G208" s="101">
        <v>40</v>
      </c>
      <c r="H208" s="22"/>
      <c r="I208" s="73">
        <f t="shared" si="21"/>
        <v>0</v>
      </c>
      <c r="J208" s="40"/>
      <c r="K208" s="40"/>
    </row>
    <row r="209" spans="1:11" ht="60.75">
      <c r="A209" s="40"/>
      <c r="B209" s="63">
        <v>29</v>
      </c>
      <c r="C209" s="63" t="s">
        <v>228</v>
      </c>
      <c r="D209" s="99"/>
      <c r="E209" s="66" t="s">
        <v>888</v>
      </c>
      <c r="F209" s="100" t="s">
        <v>116</v>
      </c>
      <c r="G209" s="101">
        <v>40</v>
      </c>
      <c r="H209" s="22"/>
      <c r="I209" s="73">
        <f t="shared" si="21"/>
        <v>0</v>
      </c>
      <c r="J209" s="40"/>
      <c r="K209" s="40"/>
    </row>
    <row r="210" spans="1:11" ht="60.75">
      <c r="A210" s="40"/>
      <c r="B210" s="63">
        <v>30</v>
      </c>
      <c r="C210" s="63" t="s">
        <v>229</v>
      </c>
      <c r="D210" s="99"/>
      <c r="E210" s="66" t="s">
        <v>889</v>
      </c>
      <c r="F210" s="100" t="s">
        <v>116</v>
      </c>
      <c r="G210" s="101">
        <v>40</v>
      </c>
      <c r="H210" s="22"/>
      <c r="I210" s="73">
        <f t="shared" si="21"/>
        <v>0</v>
      </c>
      <c r="J210" s="40"/>
      <c r="K210" s="40"/>
    </row>
    <row r="211" spans="1:11" ht="20.25">
      <c r="A211" s="114" t="s">
        <v>1556</v>
      </c>
      <c r="B211" s="114"/>
      <c r="C211" s="114"/>
      <c r="D211" s="114"/>
      <c r="E211" s="114"/>
      <c r="F211" s="114"/>
      <c r="G211" s="114"/>
      <c r="H211" s="114"/>
      <c r="I211" s="88">
        <f>SUM(I169:I210)</f>
        <v>0</v>
      </c>
      <c r="J211" s="40"/>
      <c r="K211" s="40"/>
    </row>
    <row r="212" spans="1:11" ht="15" customHeight="1">
      <c r="A212" s="111"/>
      <c r="B212" s="111"/>
      <c r="C212" s="111"/>
      <c r="D212" s="111"/>
      <c r="E212" s="111"/>
      <c r="F212" s="111"/>
      <c r="G212" s="111"/>
      <c r="H212" s="111"/>
      <c r="I212" s="111"/>
      <c r="J212" s="40"/>
      <c r="K212" s="40"/>
    </row>
    <row r="213" spans="1:11" ht="20.25">
      <c r="A213" s="112" t="s">
        <v>1643</v>
      </c>
      <c r="B213" s="113"/>
      <c r="C213" s="113"/>
      <c r="D213" s="113"/>
      <c r="E213" s="113"/>
      <c r="F213" s="113"/>
      <c r="G213" s="113"/>
      <c r="H213" s="113"/>
      <c r="I213" s="113"/>
      <c r="J213" s="40"/>
      <c r="K213" s="40"/>
    </row>
    <row r="214" spans="1:11" ht="20.25">
      <c r="A214" s="40"/>
      <c r="B214" s="89" t="s">
        <v>99</v>
      </c>
      <c r="C214" s="90" t="s">
        <v>1585</v>
      </c>
      <c r="D214" s="91"/>
      <c r="E214" s="91" t="s">
        <v>16</v>
      </c>
      <c r="F214" s="92"/>
      <c r="G214" s="93"/>
      <c r="H214" s="93"/>
      <c r="I214" s="94"/>
      <c r="J214" s="40"/>
      <c r="K214" s="40"/>
    </row>
    <row r="215" spans="1:11" ht="20.25">
      <c r="A215" s="40"/>
      <c r="B215" s="95" t="s">
        <v>92</v>
      </c>
      <c r="C215" s="96" t="s">
        <v>93</v>
      </c>
      <c r="D215" s="96"/>
      <c r="E215" s="96" t="s">
        <v>94</v>
      </c>
      <c r="F215" s="96" t="s">
        <v>95</v>
      </c>
      <c r="G215" s="96" t="s">
        <v>96</v>
      </c>
      <c r="H215" s="96" t="s">
        <v>97</v>
      </c>
      <c r="I215" s="56" t="s">
        <v>98</v>
      </c>
      <c r="J215" s="40"/>
      <c r="K215" s="40"/>
    </row>
    <row r="216" spans="1:11" ht="20.25">
      <c r="A216" s="40"/>
      <c r="B216" s="63"/>
      <c r="C216" s="63"/>
      <c r="D216" s="99"/>
      <c r="E216" s="79" t="s">
        <v>891</v>
      </c>
      <c r="F216" s="100"/>
      <c r="G216" s="103"/>
      <c r="H216" s="104"/>
      <c r="I216" s="40"/>
      <c r="J216" s="40"/>
      <c r="K216" s="40"/>
    </row>
    <row r="217" spans="1:11" ht="101.25">
      <c r="A217" s="40"/>
      <c r="B217" s="63">
        <v>1</v>
      </c>
      <c r="C217" s="63" t="s">
        <v>230</v>
      </c>
      <c r="D217" s="99"/>
      <c r="E217" s="66" t="s">
        <v>890</v>
      </c>
      <c r="F217" s="102" t="s">
        <v>1685</v>
      </c>
      <c r="G217" s="101">
        <v>450</v>
      </c>
      <c r="H217" s="22"/>
      <c r="I217" s="73">
        <f t="shared" ref="I217:I220" si="22">G217*H217</f>
        <v>0</v>
      </c>
      <c r="J217" s="40"/>
      <c r="K217" s="40"/>
    </row>
    <row r="218" spans="1:11" ht="60.75">
      <c r="A218" s="40"/>
      <c r="B218" s="63">
        <v>2</v>
      </c>
      <c r="C218" s="63" t="s">
        <v>231</v>
      </c>
      <c r="D218" s="99"/>
      <c r="E218" s="66" t="s">
        <v>892</v>
      </c>
      <c r="F218" s="102" t="s">
        <v>1685</v>
      </c>
      <c r="G218" s="101">
        <v>25</v>
      </c>
      <c r="H218" s="22"/>
      <c r="I218" s="73">
        <f t="shared" si="22"/>
        <v>0</v>
      </c>
      <c r="J218" s="40"/>
      <c r="K218" s="40"/>
    </row>
    <row r="219" spans="1:11" ht="60.75">
      <c r="A219" s="40"/>
      <c r="B219" s="63">
        <v>3</v>
      </c>
      <c r="C219" s="63" t="s">
        <v>232</v>
      </c>
      <c r="D219" s="99"/>
      <c r="E219" s="66" t="s">
        <v>893</v>
      </c>
      <c r="F219" s="102" t="s">
        <v>1685</v>
      </c>
      <c r="G219" s="101">
        <v>25</v>
      </c>
      <c r="H219" s="22"/>
      <c r="I219" s="73">
        <f t="shared" si="22"/>
        <v>0</v>
      </c>
      <c r="J219" s="40"/>
      <c r="K219" s="40"/>
    </row>
    <row r="220" spans="1:11" ht="60.75">
      <c r="A220" s="40"/>
      <c r="B220" s="63">
        <v>4</v>
      </c>
      <c r="C220" s="63" t="s">
        <v>233</v>
      </c>
      <c r="D220" s="99"/>
      <c r="E220" s="66" t="s">
        <v>894</v>
      </c>
      <c r="F220" s="102" t="s">
        <v>1685</v>
      </c>
      <c r="G220" s="101">
        <v>450</v>
      </c>
      <c r="H220" s="22"/>
      <c r="I220" s="73">
        <f t="shared" si="22"/>
        <v>0</v>
      </c>
      <c r="J220" s="40"/>
      <c r="K220" s="40"/>
    </row>
    <row r="221" spans="1:11" ht="20.25">
      <c r="A221" s="40"/>
      <c r="B221" s="63"/>
      <c r="C221" s="63"/>
      <c r="D221" s="99"/>
      <c r="E221" s="66"/>
      <c r="F221" s="100"/>
      <c r="G221" s="101"/>
      <c r="H221" s="105"/>
      <c r="I221" s="40"/>
      <c r="J221" s="40"/>
      <c r="K221" s="40"/>
    </row>
    <row r="222" spans="1:11" ht="60.75">
      <c r="A222" s="40"/>
      <c r="B222" s="63"/>
      <c r="C222" s="63"/>
      <c r="D222" s="99"/>
      <c r="E222" s="79" t="s">
        <v>896</v>
      </c>
      <c r="F222" s="100"/>
      <c r="G222" s="101"/>
      <c r="H222" s="105"/>
      <c r="I222" s="40"/>
      <c r="J222" s="40"/>
      <c r="K222" s="40"/>
    </row>
    <row r="223" spans="1:11" ht="101.25">
      <c r="A223" s="40"/>
      <c r="B223" s="63">
        <v>5</v>
      </c>
      <c r="C223" s="63" t="s">
        <v>234</v>
      </c>
      <c r="D223" s="99"/>
      <c r="E223" s="66" t="s">
        <v>895</v>
      </c>
      <c r="F223" s="102" t="s">
        <v>1685</v>
      </c>
      <c r="G223" s="101">
        <v>450</v>
      </c>
      <c r="H223" s="22"/>
      <c r="I223" s="73">
        <f t="shared" ref="I223:I224" si="23">G223*H223</f>
        <v>0</v>
      </c>
      <c r="J223" s="40"/>
      <c r="K223" s="40"/>
    </row>
    <row r="224" spans="1:11" ht="101.25">
      <c r="A224" s="40"/>
      <c r="B224" s="63">
        <v>6</v>
      </c>
      <c r="C224" s="63" t="s">
        <v>235</v>
      </c>
      <c r="D224" s="99"/>
      <c r="E224" s="66" t="s">
        <v>897</v>
      </c>
      <c r="F224" s="102" t="s">
        <v>1685</v>
      </c>
      <c r="G224" s="101">
        <v>50</v>
      </c>
      <c r="H224" s="22"/>
      <c r="I224" s="73">
        <f t="shared" si="23"/>
        <v>0</v>
      </c>
      <c r="J224" s="40"/>
      <c r="K224" s="40"/>
    </row>
    <row r="225" spans="1:11" ht="20.25">
      <c r="A225" s="40"/>
      <c r="B225" s="63"/>
      <c r="C225" s="63"/>
      <c r="D225" s="99"/>
      <c r="E225" s="66"/>
      <c r="F225" s="100"/>
      <c r="G225" s="101"/>
      <c r="H225" s="105"/>
      <c r="I225" s="40"/>
      <c r="J225" s="40"/>
      <c r="K225" s="40"/>
    </row>
    <row r="226" spans="1:11" ht="21" customHeight="1">
      <c r="A226" s="40"/>
      <c r="B226" s="63"/>
      <c r="C226" s="63"/>
      <c r="D226" s="99"/>
      <c r="E226" s="79" t="s">
        <v>899</v>
      </c>
      <c r="F226" s="100"/>
      <c r="G226" s="101"/>
      <c r="H226" s="105"/>
      <c r="I226" s="40"/>
      <c r="J226" s="40"/>
      <c r="K226" s="40"/>
    </row>
    <row r="227" spans="1:11" ht="81">
      <c r="A227" s="40"/>
      <c r="B227" s="63">
        <v>7</v>
      </c>
      <c r="C227" s="63" t="s">
        <v>236</v>
      </c>
      <c r="D227" s="99"/>
      <c r="E227" s="66" t="s">
        <v>898</v>
      </c>
      <c r="F227" s="102" t="s">
        <v>1685</v>
      </c>
      <c r="G227" s="101">
        <v>500</v>
      </c>
      <c r="H227" s="22"/>
      <c r="I227" s="73">
        <f t="shared" ref="I227:I235" si="24">G227*H227</f>
        <v>0</v>
      </c>
      <c r="J227" s="40"/>
      <c r="K227" s="40"/>
    </row>
    <row r="228" spans="1:11" ht="60.75">
      <c r="A228" s="40"/>
      <c r="B228" s="63">
        <v>8</v>
      </c>
      <c r="C228" s="63" t="s">
        <v>237</v>
      </c>
      <c r="D228" s="99"/>
      <c r="E228" s="66" t="s">
        <v>900</v>
      </c>
      <c r="F228" s="102" t="s">
        <v>1685</v>
      </c>
      <c r="G228" s="101">
        <v>50</v>
      </c>
      <c r="H228" s="22"/>
      <c r="I228" s="73">
        <f t="shared" si="24"/>
        <v>0</v>
      </c>
      <c r="J228" s="40"/>
      <c r="K228" s="40"/>
    </row>
    <row r="229" spans="1:11" ht="60.75">
      <c r="A229" s="40"/>
      <c r="B229" s="63">
        <v>9</v>
      </c>
      <c r="C229" s="63" t="s">
        <v>238</v>
      </c>
      <c r="D229" s="99"/>
      <c r="E229" s="66" t="s">
        <v>901</v>
      </c>
      <c r="F229" s="102" t="s">
        <v>1685</v>
      </c>
      <c r="G229" s="101">
        <v>50</v>
      </c>
      <c r="H229" s="22"/>
      <c r="I229" s="73">
        <f t="shared" si="24"/>
        <v>0</v>
      </c>
      <c r="J229" s="40"/>
      <c r="K229" s="40"/>
    </row>
    <row r="230" spans="1:11" ht="40.5">
      <c r="A230" s="40"/>
      <c r="B230" s="63">
        <v>10</v>
      </c>
      <c r="C230" s="63" t="s">
        <v>239</v>
      </c>
      <c r="D230" s="99"/>
      <c r="E230" s="66" t="s">
        <v>902</v>
      </c>
      <c r="F230" s="102" t="s">
        <v>1685</v>
      </c>
      <c r="G230" s="101">
        <v>250</v>
      </c>
      <c r="H230" s="22"/>
      <c r="I230" s="73">
        <f t="shared" si="24"/>
        <v>0</v>
      </c>
      <c r="J230" s="40"/>
      <c r="K230" s="40"/>
    </row>
    <row r="231" spans="1:11" ht="40.5">
      <c r="A231" s="40"/>
      <c r="B231" s="63">
        <v>11</v>
      </c>
      <c r="C231" s="63" t="s">
        <v>240</v>
      </c>
      <c r="D231" s="99"/>
      <c r="E231" s="66" t="s">
        <v>903</v>
      </c>
      <c r="F231" s="102" t="s">
        <v>1685</v>
      </c>
      <c r="G231" s="101">
        <v>100</v>
      </c>
      <c r="H231" s="22"/>
      <c r="I231" s="73">
        <f t="shared" si="24"/>
        <v>0</v>
      </c>
      <c r="J231" s="40"/>
      <c r="K231" s="40"/>
    </row>
    <row r="232" spans="1:11" ht="81">
      <c r="A232" s="40"/>
      <c r="B232" s="63">
        <v>12</v>
      </c>
      <c r="C232" s="63" t="s">
        <v>241</v>
      </c>
      <c r="D232" s="99"/>
      <c r="E232" s="66" t="s">
        <v>904</v>
      </c>
      <c r="F232" s="102" t="s">
        <v>1685</v>
      </c>
      <c r="G232" s="101">
        <v>450</v>
      </c>
      <c r="H232" s="22"/>
      <c r="I232" s="73">
        <f t="shared" si="24"/>
        <v>0</v>
      </c>
      <c r="J232" s="40"/>
      <c r="K232" s="40"/>
    </row>
    <row r="233" spans="1:11" ht="81">
      <c r="A233" s="40"/>
      <c r="B233" s="63">
        <v>13</v>
      </c>
      <c r="C233" s="63" t="s">
        <v>242</v>
      </c>
      <c r="D233" s="99"/>
      <c r="E233" s="66" t="s">
        <v>905</v>
      </c>
      <c r="F233" s="102" t="s">
        <v>1685</v>
      </c>
      <c r="G233" s="101">
        <v>700</v>
      </c>
      <c r="H233" s="22"/>
      <c r="I233" s="73">
        <f t="shared" si="24"/>
        <v>0</v>
      </c>
      <c r="J233" s="40"/>
      <c r="K233" s="40"/>
    </row>
    <row r="234" spans="1:11" ht="60.75">
      <c r="A234" s="40"/>
      <c r="B234" s="63">
        <v>14</v>
      </c>
      <c r="C234" s="63" t="s">
        <v>243</v>
      </c>
      <c r="D234" s="99"/>
      <c r="E234" s="66" t="s">
        <v>906</v>
      </c>
      <c r="F234" s="100" t="s">
        <v>806</v>
      </c>
      <c r="G234" s="101">
        <v>1000</v>
      </c>
      <c r="H234" s="22"/>
      <c r="I234" s="73">
        <f t="shared" si="24"/>
        <v>0</v>
      </c>
      <c r="J234" s="40"/>
      <c r="K234" s="40"/>
    </row>
    <row r="235" spans="1:11" ht="40.5">
      <c r="A235" s="40"/>
      <c r="B235" s="63">
        <v>15</v>
      </c>
      <c r="C235" s="63" t="s">
        <v>244</v>
      </c>
      <c r="D235" s="99"/>
      <c r="E235" s="66" t="s">
        <v>907</v>
      </c>
      <c r="F235" s="102" t="s">
        <v>1684</v>
      </c>
      <c r="G235" s="101">
        <v>1500</v>
      </c>
      <c r="H235" s="22"/>
      <c r="I235" s="73">
        <f t="shared" si="24"/>
        <v>0</v>
      </c>
      <c r="J235" s="40"/>
      <c r="K235" s="40"/>
    </row>
    <row r="236" spans="1:11" ht="20.25">
      <c r="A236" s="40"/>
      <c r="B236" s="63"/>
      <c r="C236" s="63"/>
      <c r="D236" s="99"/>
      <c r="E236" s="66"/>
      <c r="F236" s="100"/>
      <c r="G236" s="101"/>
      <c r="H236" s="105"/>
      <c r="I236" s="40"/>
      <c r="J236" s="40"/>
      <c r="K236" s="40"/>
    </row>
    <row r="237" spans="1:11" ht="60.75">
      <c r="A237" s="40"/>
      <c r="B237" s="63"/>
      <c r="C237" s="63"/>
      <c r="D237" s="99"/>
      <c r="E237" s="79" t="s">
        <v>909</v>
      </c>
      <c r="F237" s="100"/>
      <c r="G237" s="101"/>
      <c r="H237" s="105"/>
      <c r="I237" s="40"/>
      <c r="J237" s="40"/>
      <c r="K237" s="40"/>
    </row>
    <row r="238" spans="1:11" ht="60.75">
      <c r="A238" s="40"/>
      <c r="B238" s="63">
        <v>16</v>
      </c>
      <c r="C238" s="63" t="s">
        <v>245</v>
      </c>
      <c r="D238" s="99"/>
      <c r="E238" s="66" t="s">
        <v>908</v>
      </c>
      <c r="F238" s="100" t="s">
        <v>116</v>
      </c>
      <c r="G238" s="101">
        <v>10</v>
      </c>
      <c r="H238" s="22"/>
      <c r="I238" s="73">
        <f t="shared" ref="I238:I244" si="25">G238*H238</f>
        <v>0</v>
      </c>
      <c r="J238" s="40"/>
      <c r="K238" s="40"/>
    </row>
    <row r="239" spans="1:11" ht="60.75">
      <c r="A239" s="40"/>
      <c r="B239" s="63">
        <v>17</v>
      </c>
      <c r="C239" s="63" t="s">
        <v>246</v>
      </c>
      <c r="D239" s="99"/>
      <c r="E239" s="66" t="s">
        <v>910</v>
      </c>
      <c r="F239" s="100" t="s">
        <v>116</v>
      </c>
      <c r="G239" s="101">
        <v>10</v>
      </c>
      <c r="H239" s="22"/>
      <c r="I239" s="73">
        <f t="shared" si="25"/>
        <v>0</v>
      </c>
      <c r="J239" s="40"/>
      <c r="K239" s="40"/>
    </row>
    <row r="240" spans="1:11" ht="20.25">
      <c r="A240" s="40"/>
      <c r="B240" s="63">
        <v>18</v>
      </c>
      <c r="C240" s="63" t="s">
        <v>247</v>
      </c>
      <c r="D240" s="99"/>
      <c r="E240" s="66" t="s">
        <v>911</v>
      </c>
      <c r="F240" s="100" t="s">
        <v>116</v>
      </c>
      <c r="G240" s="101">
        <v>10</v>
      </c>
      <c r="H240" s="22"/>
      <c r="I240" s="73">
        <f t="shared" si="25"/>
        <v>0</v>
      </c>
      <c r="J240" s="40"/>
      <c r="K240" s="40"/>
    </row>
    <row r="241" spans="1:11" ht="23.25">
      <c r="A241" s="40"/>
      <c r="B241" s="63">
        <v>19</v>
      </c>
      <c r="C241" s="63" t="s">
        <v>248</v>
      </c>
      <c r="D241" s="99"/>
      <c r="E241" s="66" t="s">
        <v>912</v>
      </c>
      <c r="F241" s="102" t="s">
        <v>1686</v>
      </c>
      <c r="G241" s="101">
        <v>1500</v>
      </c>
      <c r="H241" s="22"/>
      <c r="I241" s="73">
        <f t="shared" si="25"/>
        <v>0</v>
      </c>
      <c r="J241" s="40"/>
      <c r="K241" s="40"/>
    </row>
    <row r="242" spans="1:11" ht="60.75">
      <c r="A242" s="40"/>
      <c r="B242" s="63">
        <v>20</v>
      </c>
      <c r="C242" s="63" t="s">
        <v>249</v>
      </c>
      <c r="D242" s="99"/>
      <c r="E242" s="66" t="s">
        <v>1667</v>
      </c>
      <c r="F242" s="102" t="s">
        <v>1685</v>
      </c>
      <c r="G242" s="101">
        <v>150</v>
      </c>
      <c r="H242" s="22"/>
      <c r="I242" s="73">
        <f t="shared" si="25"/>
        <v>0</v>
      </c>
      <c r="J242" s="40"/>
      <c r="K242" s="40"/>
    </row>
    <row r="243" spans="1:11" ht="23.25">
      <c r="A243" s="40"/>
      <c r="B243" s="63">
        <v>21</v>
      </c>
      <c r="C243" s="63" t="s">
        <v>250</v>
      </c>
      <c r="D243" s="99"/>
      <c r="E243" s="66" t="s">
        <v>913</v>
      </c>
      <c r="F243" s="102" t="s">
        <v>1685</v>
      </c>
      <c r="G243" s="101">
        <v>20</v>
      </c>
      <c r="H243" s="22"/>
      <c r="I243" s="73">
        <f t="shared" si="25"/>
        <v>0</v>
      </c>
      <c r="J243" s="40"/>
      <c r="K243" s="40"/>
    </row>
    <row r="244" spans="1:11" ht="40.5">
      <c r="A244" s="40"/>
      <c r="B244" s="63">
        <v>22</v>
      </c>
      <c r="C244" s="63" t="s">
        <v>251</v>
      </c>
      <c r="D244" s="99"/>
      <c r="E244" s="66" t="s">
        <v>914</v>
      </c>
      <c r="F244" s="100" t="s">
        <v>116</v>
      </c>
      <c r="G244" s="101">
        <v>10</v>
      </c>
      <c r="H244" s="22"/>
      <c r="I244" s="73">
        <f t="shared" si="25"/>
        <v>0</v>
      </c>
      <c r="J244" s="40"/>
      <c r="K244" s="40"/>
    </row>
    <row r="245" spans="1:11" ht="20.25">
      <c r="A245" s="114" t="s">
        <v>1557</v>
      </c>
      <c r="B245" s="114"/>
      <c r="C245" s="114"/>
      <c r="D245" s="114"/>
      <c r="E245" s="114"/>
      <c r="F245" s="114"/>
      <c r="G245" s="114"/>
      <c r="H245" s="114"/>
      <c r="I245" s="88">
        <f>SUM(I217:I244)</f>
        <v>0</v>
      </c>
      <c r="J245" s="40"/>
      <c r="K245" s="40"/>
    </row>
    <row r="246" spans="1:11" ht="15" customHeight="1">
      <c r="A246" s="111"/>
      <c r="B246" s="111"/>
      <c r="C246" s="111"/>
      <c r="D246" s="111"/>
      <c r="E246" s="111"/>
      <c r="F246" s="111"/>
      <c r="G246" s="111"/>
      <c r="H246" s="111"/>
      <c r="I246" s="111"/>
      <c r="J246" s="40"/>
      <c r="K246" s="40"/>
    </row>
    <row r="247" spans="1:11" ht="20.25">
      <c r="A247" s="112" t="s">
        <v>1644</v>
      </c>
      <c r="B247" s="113"/>
      <c r="C247" s="113"/>
      <c r="D247" s="113"/>
      <c r="E247" s="113"/>
      <c r="F247" s="113"/>
      <c r="G247" s="113"/>
      <c r="H247" s="113"/>
      <c r="I247" s="113"/>
      <c r="J247" s="40"/>
      <c r="K247" s="40"/>
    </row>
    <row r="248" spans="1:11" ht="20.25">
      <c r="A248" s="40"/>
      <c r="B248" s="89" t="s">
        <v>99</v>
      </c>
      <c r="C248" s="90" t="s">
        <v>1586</v>
      </c>
      <c r="D248" s="91"/>
      <c r="E248" s="91" t="s">
        <v>18</v>
      </c>
      <c r="F248" s="92"/>
      <c r="G248" s="93"/>
      <c r="H248" s="93"/>
      <c r="I248" s="94"/>
      <c r="J248" s="40"/>
      <c r="K248" s="40"/>
    </row>
    <row r="249" spans="1:11" ht="20.25">
      <c r="A249" s="40"/>
      <c r="B249" s="95" t="s">
        <v>92</v>
      </c>
      <c r="C249" s="96" t="s">
        <v>93</v>
      </c>
      <c r="D249" s="96"/>
      <c r="E249" s="96" t="s">
        <v>94</v>
      </c>
      <c r="F249" s="96" t="s">
        <v>95</v>
      </c>
      <c r="G249" s="96" t="s">
        <v>96</v>
      </c>
      <c r="H249" s="96" t="s">
        <v>97</v>
      </c>
      <c r="I249" s="56" t="s">
        <v>98</v>
      </c>
      <c r="J249" s="40"/>
      <c r="K249" s="40"/>
    </row>
    <row r="250" spans="1:11" ht="20.25">
      <c r="A250" s="40"/>
      <c r="B250" s="63"/>
      <c r="C250" s="63"/>
      <c r="D250" s="99"/>
      <c r="E250" s="79" t="s">
        <v>916</v>
      </c>
      <c r="F250" s="100"/>
      <c r="G250" s="103"/>
      <c r="H250" s="104"/>
      <c r="I250" s="40"/>
      <c r="J250" s="40"/>
      <c r="K250" s="40"/>
    </row>
    <row r="251" spans="1:11" ht="81">
      <c r="A251" s="40"/>
      <c r="B251" s="63">
        <v>1</v>
      </c>
      <c r="C251" s="63" t="s">
        <v>252</v>
      </c>
      <c r="D251" s="99"/>
      <c r="E251" s="66" t="s">
        <v>915</v>
      </c>
      <c r="F251" s="102" t="s">
        <v>1685</v>
      </c>
      <c r="G251" s="101">
        <v>1000</v>
      </c>
      <c r="H251" s="22"/>
      <c r="I251" s="73">
        <f t="shared" ref="I251:I252" si="26">G251*H251</f>
        <v>0</v>
      </c>
      <c r="J251" s="40"/>
      <c r="K251" s="40"/>
    </row>
    <row r="252" spans="1:11" ht="23.25">
      <c r="A252" s="40"/>
      <c r="B252" s="63">
        <v>2</v>
      </c>
      <c r="C252" s="63" t="s">
        <v>253</v>
      </c>
      <c r="D252" s="99"/>
      <c r="E252" s="66" t="s">
        <v>917</v>
      </c>
      <c r="F252" s="102" t="s">
        <v>1685</v>
      </c>
      <c r="G252" s="101">
        <v>700</v>
      </c>
      <c r="H252" s="22"/>
      <c r="I252" s="73">
        <f t="shared" si="26"/>
        <v>0</v>
      </c>
      <c r="J252" s="40"/>
      <c r="K252" s="40"/>
    </row>
    <row r="253" spans="1:11" ht="20.25">
      <c r="A253" s="40"/>
      <c r="B253" s="63"/>
      <c r="C253" s="63"/>
      <c r="D253" s="99"/>
      <c r="E253" s="66"/>
      <c r="F253" s="100"/>
      <c r="G253" s="101"/>
      <c r="H253" s="105"/>
      <c r="I253" s="40"/>
      <c r="J253" s="40"/>
      <c r="K253" s="40"/>
    </row>
    <row r="254" spans="1:11" ht="20.25">
      <c r="A254" s="40"/>
      <c r="B254" s="63"/>
      <c r="C254" s="63"/>
      <c r="D254" s="99"/>
      <c r="E254" s="79" t="s">
        <v>919</v>
      </c>
      <c r="F254" s="100"/>
      <c r="G254" s="101"/>
      <c r="H254" s="105"/>
      <c r="I254" s="40"/>
      <c r="J254" s="40"/>
      <c r="K254" s="40"/>
    </row>
    <row r="255" spans="1:11" ht="40.5">
      <c r="A255" s="40"/>
      <c r="B255" s="63">
        <v>3</v>
      </c>
      <c r="C255" s="63" t="s">
        <v>254</v>
      </c>
      <c r="D255" s="99"/>
      <c r="E255" s="66" t="s">
        <v>918</v>
      </c>
      <c r="F255" s="102" t="s">
        <v>1685</v>
      </c>
      <c r="G255" s="101">
        <v>200</v>
      </c>
      <c r="H255" s="22"/>
      <c r="I255" s="73">
        <f t="shared" ref="I255:I256" si="27">G255*H255</f>
        <v>0</v>
      </c>
      <c r="J255" s="40"/>
      <c r="K255" s="40"/>
    </row>
    <row r="256" spans="1:11" ht="40.5">
      <c r="A256" s="40"/>
      <c r="B256" s="63">
        <v>4</v>
      </c>
      <c r="C256" s="63" t="s">
        <v>255</v>
      </c>
      <c r="D256" s="99"/>
      <c r="E256" s="66" t="s">
        <v>920</v>
      </c>
      <c r="F256" s="102" t="s">
        <v>1685</v>
      </c>
      <c r="G256" s="101">
        <v>200</v>
      </c>
      <c r="H256" s="22"/>
      <c r="I256" s="73">
        <f t="shared" si="27"/>
        <v>0</v>
      </c>
      <c r="J256" s="40"/>
      <c r="K256" s="40"/>
    </row>
    <row r="257" spans="1:11" ht="20.25">
      <c r="A257" s="40"/>
      <c r="B257" s="63"/>
      <c r="C257" s="63"/>
      <c r="D257" s="99"/>
      <c r="E257" s="66"/>
      <c r="F257" s="100"/>
      <c r="G257" s="101"/>
      <c r="H257" s="105"/>
      <c r="I257" s="40"/>
      <c r="J257" s="40"/>
      <c r="K257" s="40"/>
    </row>
    <row r="258" spans="1:11" ht="20.25">
      <c r="A258" s="40"/>
      <c r="B258" s="63"/>
      <c r="C258" s="63"/>
      <c r="D258" s="99"/>
      <c r="E258" s="79" t="s">
        <v>922</v>
      </c>
      <c r="F258" s="100"/>
      <c r="G258" s="101"/>
      <c r="H258" s="105"/>
      <c r="I258" s="40"/>
      <c r="J258" s="40"/>
      <c r="K258" s="40"/>
    </row>
    <row r="259" spans="1:11" ht="40.5">
      <c r="A259" s="40"/>
      <c r="B259" s="63">
        <v>5</v>
      </c>
      <c r="C259" s="63" t="s">
        <v>256</v>
      </c>
      <c r="D259" s="99"/>
      <c r="E259" s="66" t="s">
        <v>921</v>
      </c>
      <c r="F259" s="100" t="s">
        <v>806</v>
      </c>
      <c r="G259" s="101">
        <v>100</v>
      </c>
      <c r="H259" s="22"/>
      <c r="I259" s="73">
        <f t="shared" ref="I259:I264" si="28">G259*H259</f>
        <v>0</v>
      </c>
      <c r="J259" s="40"/>
      <c r="K259" s="40"/>
    </row>
    <row r="260" spans="1:11" ht="40.5">
      <c r="A260" s="40"/>
      <c r="B260" s="63">
        <v>6</v>
      </c>
      <c r="C260" s="63" t="s">
        <v>257</v>
      </c>
      <c r="D260" s="99"/>
      <c r="E260" s="66" t="s">
        <v>923</v>
      </c>
      <c r="F260" s="100" t="s">
        <v>806</v>
      </c>
      <c r="G260" s="101">
        <v>200</v>
      </c>
      <c r="H260" s="22"/>
      <c r="I260" s="73">
        <f t="shared" si="28"/>
        <v>0</v>
      </c>
      <c r="J260" s="40"/>
      <c r="K260" s="40"/>
    </row>
    <row r="261" spans="1:11" ht="40.5">
      <c r="A261" s="40"/>
      <c r="B261" s="63">
        <v>7</v>
      </c>
      <c r="C261" s="63" t="s">
        <v>258</v>
      </c>
      <c r="D261" s="99"/>
      <c r="E261" s="66" t="s">
        <v>924</v>
      </c>
      <c r="F261" s="100" t="s">
        <v>806</v>
      </c>
      <c r="G261" s="101">
        <v>100</v>
      </c>
      <c r="H261" s="22"/>
      <c r="I261" s="73">
        <f t="shared" si="28"/>
        <v>0</v>
      </c>
      <c r="J261" s="40"/>
      <c r="K261" s="40"/>
    </row>
    <row r="262" spans="1:11" ht="40.5">
      <c r="A262" s="40"/>
      <c r="B262" s="63">
        <v>8</v>
      </c>
      <c r="C262" s="63" t="s">
        <v>259</v>
      </c>
      <c r="D262" s="99"/>
      <c r="E262" s="66" t="s">
        <v>925</v>
      </c>
      <c r="F262" s="100" t="s">
        <v>806</v>
      </c>
      <c r="G262" s="101">
        <v>200</v>
      </c>
      <c r="H262" s="22"/>
      <c r="I262" s="73">
        <f t="shared" si="28"/>
        <v>0</v>
      </c>
      <c r="J262" s="40"/>
      <c r="K262" s="40"/>
    </row>
    <row r="263" spans="1:11" ht="40.5">
      <c r="A263" s="40"/>
      <c r="B263" s="63">
        <v>9</v>
      </c>
      <c r="C263" s="63" t="s">
        <v>260</v>
      </c>
      <c r="D263" s="99"/>
      <c r="E263" s="66" t="s">
        <v>926</v>
      </c>
      <c r="F263" s="100" t="s">
        <v>116</v>
      </c>
      <c r="G263" s="101">
        <v>10</v>
      </c>
      <c r="H263" s="22"/>
      <c r="I263" s="73">
        <f t="shared" si="28"/>
        <v>0</v>
      </c>
      <c r="J263" s="40"/>
      <c r="K263" s="40"/>
    </row>
    <row r="264" spans="1:11" ht="40.5">
      <c r="A264" s="40"/>
      <c r="B264" s="63">
        <v>10</v>
      </c>
      <c r="C264" s="63" t="s">
        <v>261</v>
      </c>
      <c r="D264" s="99"/>
      <c r="E264" s="66" t="s">
        <v>927</v>
      </c>
      <c r="F264" s="100" t="s">
        <v>806</v>
      </c>
      <c r="G264" s="101">
        <v>800</v>
      </c>
      <c r="H264" s="22"/>
      <c r="I264" s="73">
        <f t="shared" si="28"/>
        <v>0</v>
      </c>
      <c r="J264" s="40"/>
      <c r="K264" s="40"/>
    </row>
    <row r="265" spans="1:11" ht="20.25">
      <c r="A265" s="40"/>
      <c r="B265" s="63"/>
      <c r="C265" s="63"/>
      <c r="D265" s="99"/>
      <c r="E265" s="66"/>
      <c r="F265" s="100"/>
      <c r="G265" s="101"/>
      <c r="H265" s="105"/>
      <c r="I265" s="40"/>
      <c r="J265" s="40"/>
      <c r="K265" s="40"/>
    </row>
    <row r="266" spans="1:11" ht="20.25">
      <c r="A266" s="40"/>
      <c r="B266" s="63"/>
      <c r="C266" s="63"/>
      <c r="D266" s="99"/>
      <c r="E266" s="79" t="s">
        <v>929</v>
      </c>
      <c r="F266" s="100"/>
      <c r="G266" s="101"/>
      <c r="H266" s="105"/>
      <c r="I266" s="40"/>
      <c r="J266" s="40"/>
      <c r="K266" s="40"/>
    </row>
    <row r="267" spans="1:11" ht="101.25">
      <c r="A267" s="40"/>
      <c r="B267" s="63">
        <v>11</v>
      </c>
      <c r="C267" s="63" t="s">
        <v>262</v>
      </c>
      <c r="D267" s="99"/>
      <c r="E267" s="66" t="s">
        <v>928</v>
      </c>
      <c r="F267" s="102" t="s">
        <v>1685</v>
      </c>
      <c r="G267" s="101">
        <v>40</v>
      </c>
      <c r="H267" s="22"/>
      <c r="I267" s="73">
        <f t="shared" ref="I267:I270" si="29">G267*H267</f>
        <v>0</v>
      </c>
      <c r="J267" s="40"/>
      <c r="K267" s="40"/>
    </row>
    <row r="268" spans="1:11" ht="60.75">
      <c r="A268" s="40"/>
      <c r="B268" s="63">
        <v>12</v>
      </c>
      <c r="C268" s="63" t="s">
        <v>263</v>
      </c>
      <c r="D268" s="99"/>
      <c r="E268" s="66" t="s">
        <v>930</v>
      </c>
      <c r="F268" s="102" t="s">
        <v>1685</v>
      </c>
      <c r="G268" s="101">
        <v>40</v>
      </c>
      <c r="H268" s="22"/>
      <c r="I268" s="73">
        <f t="shared" si="29"/>
        <v>0</v>
      </c>
      <c r="J268" s="40"/>
      <c r="K268" s="40"/>
    </row>
    <row r="269" spans="1:11" ht="101.25">
      <c r="A269" s="40"/>
      <c r="B269" s="63">
        <v>13</v>
      </c>
      <c r="C269" s="63" t="s">
        <v>264</v>
      </c>
      <c r="D269" s="99"/>
      <c r="E269" s="66" t="s">
        <v>931</v>
      </c>
      <c r="F269" s="102" t="s">
        <v>1685</v>
      </c>
      <c r="G269" s="101">
        <v>300</v>
      </c>
      <c r="H269" s="22"/>
      <c r="I269" s="73">
        <f t="shared" si="29"/>
        <v>0</v>
      </c>
      <c r="J269" s="40"/>
      <c r="K269" s="40"/>
    </row>
    <row r="270" spans="1:11" ht="60.75">
      <c r="A270" s="40"/>
      <c r="B270" s="63">
        <v>14</v>
      </c>
      <c r="C270" s="63" t="s">
        <v>265</v>
      </c>
      <c r="D270" s="99"/>
      <c r="E270" s="66" t="s">
        <v>932</v>
      </c>
      <c r="F270" s="102" t="s">
        <v>1684</v>
      </c>
      <c r="G270" s="101">
        <v>200</v>
      </c>
      <c r="H270" s="22"/>
      <c r="I270" s="73">
        <f t="shared" si="29"/>
        <v>0</v>
      </c>
      <c r="J270" s="40"/>
      <c r="K270" s="40"/>
    </row>
    <row r="271" spans="1:11" ht="20.25">
      <c r="A271" s="40"/>
      <c r="B271" s="63"/>
      <c r="C271" s="63"/>
      <c r="D271" s="99"/>
      <c r="E271" s="66"/>
      <c r="F271" s="100"/>
      <c r="G271" s="101"/>
      <c r="H271" s="105"/>
      <c r="I271" s="40"/>
      <c r="J271" s="40"/>
      <c r="K271" s="40"/>
    </row>
    <row r="272" spans="1:11" ht="20.25">
      <c r="A272" s="40"/>
      <c r="B272" s="63"/>
      <c r="C272" s="63"/>
      <c r="D272" s="99"/>
      <c r="E272" s="79" t="s">
        <v>935</v>
      </c>
      <c r="F272" s="100"/>
      <c r="G272" s="101"/>
      <c r="H272" s="105"/>
      <c r="I272" s="73"/>
      <c r="J272" s="40"/>
      <c r="K272" s="40"/>
    </row>
    <row r="273" spans="1:11" ht="20.25">
      <c r="A273" s="40"/>
      <c r="B273" s="63">
        <v>15</v>
      </c>
      <c r="C273" s="63" t="s">
        <v>266</v>
      </c>
      <c r="D273" s="99"/>
      <c r="E273" s="66" t="s">
        <v>933</v>
      </c>
      <c r="F273" s="100" t="s">
        <v>934</v>
      </c>
      <c r="G273" s="101">
        <v>50</v>
      </c>
      <c r="H273" s="22"/>
      <c r="I273" s="73">
        <f t="shared" ref="I273:I278" si="30">G273*H273</f>
        <v>0</v>
      </c>
      <c r="J273" s="40"/>
      <c r="K273" s="40"/>
    </row>
    <row r="274" spans="1:11" ht="20.25">
      <c r="A274" s="40"/>
      <c r="B274" s="63">
        <v>16</v>
      </c>
      <c r="C274" s="63" t="s">
        <v>267</v>
      </c>
      <c r="D274" s="99"/>
      <c r="E274" s="66" t="s">
        <v>936</v>
      </c>
      <c r="F274" s="100" t="s">
        <v>937</v>
      </c>
      <c r="G274" s="101">
        <v>450</v>
      </c>
      <c r="H274" s="22"/>
      <c r="I274" s="73">
        <f t="shared" si="30"/>
        <v>0</v>
      </c>
      <c r="J274" s="40"/>
      <c r="K274" s="40"/>
    </row>
    <row r="275" spans="1:11" ht="101.25">
      <c r="A275" s="40"/>
      <c r="B275" s="63">
        <v>17</v>
      </c>
      <c r="C275" s="63" t="s">
        <v>268</v>
      </c>
      <c r="D275" s="99"/>
      <c r="E275" s="66" t="s">
        <v>938</v>
      </c>
      <c r="F275" s="100" t="s">
        <v>806</v>
      </c>
      <c r="G275" s="101">
        <v>50</v>
      </c>
      <c r="H275" s="22"/>
      <c r="I275" s="73">
        <f t="shared" si="30"/>
        <v>0</v>
      </c>
      <c r="J275" s="40"/>
      <c r="K275" s="40"/>
    </row>
    <row r="276" spans="1:11" ht="23.25">
      <c r="A276" s="40"/>
      <c r="B276" s="63">
        <v>18</v>
      </c>
      <c r="C276" s="63" t="s">
        <v>269</v>
      </c>
      <c r="D276" s="99"/>
      <c r="E276" s="66" t="s">
        <v>939</v>
      </c>
      <c r="F276" s="102" t="s">
        <v>1684</v>
      </c>
      <c r="G276" s="101">
        <v>50</v>
      </c>
      <c r="H276" s="22"/>
      <c r="I276" s="73">
        <f t="shared" si="30"/>
        <v>0</v>
      </c>
      <c r="J276" s="40"/>
      <c r="K276" s="40"/>
    </row>
    <row r="277" spans="1:11" ht="23.25">
      <c r="A277" s="40"/>
      <c r="B277" s="63">
        <v>19</v>
      </c>
      <c r="C277" s="63" t="s">
        <v>270</v>
      </c>
      <c r="D277" s="99"/>
      <c r="E277" s="66" t="s">
        <v>940</v>
      </c>
      <c r="F277" s="102" t="s">
        <v>1684</v>
      </c>
      <c r="G277" s="101">
        <v>50</v>
      </c>
      <c r="H277" s="22"/>
      <c r="I277" s="73">
        <f t="shared" si="30"/>
        <v>0</v>
      </c>
      <c r="J277" s="40"/>
      <c r="K277" s="40"/>
    </row>
    <row r="278" spans="1:11" ht="23.25">
      <c r="A278" s="40"/>
      <c r="B278" s="63">
        <v>20</v>
      </c>
      <c r="C278" s="63" t="s">
        <v>271</v>
      </c>
      <c r="D278" s="99"/>
      <c r="E278" s="66" t="s">
        <v>941</v>
      </c>
      <c r="F278" s="102" t="s">
        <v>1685</v>
      </c>
      <c r="G278" s="101">
        <v>200</v>
      </c>
      <c r="H278" s="22"/>
      <c r="I278" s="73">
        <f t="shared" si="30"/>
        <v>0</v>
      </c>
      <c r="J278" s="40"/>
      <c r="K278" s="40"/>
    </row>
    <row r="279" spans="1:11" ht="20.25">
      <c r="A279" s="40"/>
      <c r="B279" s="63"/>
      <c r="C279" s="63"/>
      <c r="D279" s="99"/>
      <c r="E279" s="66"/>
      <c r="F279" s="100"/>
      <c r="G279" s="101"/>
      <c r="H279" s="105"/>
      <c r="I279" s="40"/>
      <c r="J279" s="40"/>
      <c r="K279" s="40"/>
    </row>
    <row r="280" spans="1:11" ht="20.25">
      <c r="A280" s="40"/>
      <c r="B280" s="63"/>
      <c r="C280" s="63"/>
      <c r="D280" s="99"/>
      <c r="E280" s="79" t="s">
        <v>943</v>
      </c>
      <c r="F280" s="100"/>
      <c r="G280" s="101"/>
      <c r="H280" s="105"/>
      <c r="I280" s="40"/>
      <c r="J280" s="40"/>
      <c r="K280" s="40"/>
    </row>
    <row r="281" spans="1:11" ht="40.5">
      <c r="A281" s="40"/>
      <c r="B281" s="63">
        <v>21</v>
      </c>
      <c r="C281" s="63" t="s">
        <v>272</v>
      </c>
      <c r="D281" s="99"/>
      <c r="E281" s="66" t="s">
        <v>942</v>
      </c>
      <c r="F281" s="100" t="s">
        <v>116</v>
      </c>
      <c r="G281" s="101">
        <v>10</v>
      </c>
      <c r="H281" s="22"/>
      <c r="I281" s="73">
        <f t="shared" ref="I281:I288" si="31">G281*H281</f>
        <v>0</v>
      </c>
      <c r="J281" s="40"/>
      <c r="K281" s="40"/>
    </row>
    <row r="282" spans="1:11" ht="40.5">
      <c r="A282" s="40"/>
      <c r="B282" s="63">
        <v>22</v>
      </c>
      <c r="C282" s="63" t="s">
        <v>273</v>
      </c>
      <c r="D282" s="99"/>
      <c r="E282" s="66" t="s">
        <v>944</v>
      </c>
      <c r="F282" s="100" t="s">
        <v>116</v>
      </c>
      <c r="G282" s="101">
        <v>10</v>
      </c>
      <c r="H282" s="22"/>
      <c r="I282" s="73">
        <f t="shared" si="31"/>
        <v>0</v>
      </c>
      <c r="J282" s="40"/>
      <c r="K282" s="40"/>
    </row>
    <row r="283" spans="1:11" ht="40.5">
      <c r="A283" s="40"/>
      <c r="B283" s="63">
        <v>23</v>
      </c>
      <c r="C283" s="63" t="s">
        <v>274</v>
      </c>
      <c r="D283" s="99"/>
      <c r="E283" s="66" t="s">
        <v>945</v>
      </c>
      <c r="F283" s="100" t="s">
        <v>116</v>
      </c>
      <c r="G283" s="101">
        <v>10</v>
      </c>
      <c r="H283" s="22"/>
      <c r="I283" s="73">
        <f t="shared" si="31"/>
        <v>0</v>
      </c>
      <c r="J283" s="40"/>
      <c r="K283" s="40"/>
    </row>
    <row r="284" spans="1:11" ht="40.5">
      <c r="A284" s="40"/>
      <c r="B284" s="63">
        <v>24</v>
      </c>
      <c r="C284" s="63" t="s">
        <v>275</v>
      </c>
      <c r="D284" s="99"/>
      <c r="E284" s="66" t="s">
        <v>946</v>
      </c>
      <c r="F284" s="100" t="s">
        <v>116</v>
      </c>
      <c r="G284" s="101">
        <v>10</v>
      </c>
      <c r="H284" s="22"/>
      <c r="I284" s="73">
        <f t="shared" si="31"/>
        <v>0</v>
      </c>
      <c r="J284" s="40"/>
      <c r="K284" s="40"/>
    </row>
    <row r="285" spans="1:11" ht="40.5">
      <c r="A285" s="40"/>
      <c r="B285" s="63">
        <v>25</v>
      </c>
      <c r="C285" s="63" t="s">
        <v>276</v>
      </c>
      <c r="D285" s="99"/>
      <c r="E285" s="66" t="s">
        <v>947</v>
      </c>
      <c r="F285" s="100" t="s">
        <v>116</v>
      </c>
      <c r="G285" s="101">
        <v>10</v>
      </c>
      <c r="H285" s="22"/>
      <c r="I285" s="73">
        <f t="shared" si="31"/>
        <v>0</v>
      </c>
      <c r="J285" s="40"/>
      <c r="K285" s="40"/>
    </row>
    <row r="286" spans="1:11" ht="40.5">
      <c r="A286" s="40"/>
      <c r="B286" s="63">
        <v>26</v>
      </c>
      <c r="C286" s="63" t="s">
        <v>277</v>
      </c>
      <c r="D286" s="99"/>
      <c r="E286" s="66" t="s">
        <v>948</v>
      </c>
      <c r="F286" s="100" t="s">
        <v>116</v>
      </c>
      <c r="G286" s="101">
        <v>10</v>
      </c>
      <c r="H286" s="22"/>
      <c r="I286" s="73">
        <f t="shared" si="31"/>
        <v>0</v>
      </c>
      <c r="J286" s="40"/>
      <c r="K286" s="40"/>
    </row>
    <row r="287" spans="1:11" ht="40.5">
      <c r="A287" s="40"/>
      <c r="B287" s="63">
        <v>27</v>
      </c>
      <c r="C287" s="63" t="s">
        <v>278</v>
      </c>
      <c r="D287" s="99"/>
      <c r="E287" s="66" t="s">
        <v>949</v>
      </c>
      <c r="F287" s="100" t="s">
        <v>116</v>
      </c>
      <c r="G287" s="101">
        <v>10</v>
      </c>
      <c r="H287" s="22"/>
      <c r="I287" s="73">
        <f t="shared" si="31"/>
        <v>0</v>
      </c>
      <c r="J287" s="40"/>
      <c r="K287" s="40"/>
    </row>
    <row r="288" spans="1:11" ht="40.5">
      <c r="A288" s="40"/>
      <c r="B288" s="63">
        <v>28</v>
      </c>
      <c r="C288" s="63" t="s">
        <v>279</v>
      </c>
      <c r="D288" s="99"/>
      <c r="E288" s="66" t="s">
        <v>950</v>
      </c>
      <c r="F288" s="100" t="s">
        <v>116</v>
      </c>
      <c r="G288" s="101">
        <v>10</v>
      </c>
      <c r="H288" s="22"/>
      <c r="I288" s="73">
        <f t="shared" si="31"/>
        <v>0</v>
      </c>
      <c r="J288" s="40"/>
      <c r="K288" s="40"/>
    </row>
    <row r="289" spans="1:11" ht="20.25">
      <c r="A289" s="40"/>
      <c r="B289" s="63"/>
      <c r="C289" s="63"/>
      <c r="D289" s="99"/>
      <c r="E289" s="66"/>
      <c r="F289" s="100"/>
      <c r="G289" s="101"/>
      <c r="H289" s="105"/>
      <c r="I289" s="40"/>
      <c r="J289" s="40"/>
      <c r="K289" s="40"/>
    </row>
    <row r="290" spans="1:11" ht="20.25">
      <c r="A290" s="40"/>
      <c r="B290" s="63">
        <v>29</v>
      </c>
      <c r="C290" s="63" t="s">
        <v>280</v>
      </c>
      <c r="D290" s="99"/>
      <c r="E290" s="66" t="s">
        <v>951</v>
      </c>
      <c r="F290" s="100" t="s">
        <v>116</v>
      </c>
      <c r="G290" s="101">
        <v>10</v>
      </c>
      <c r="H290" s="22"/>
      <c r="I290" s="73">
        <f t="shared" ref="I290:I293" si="32">G290*H290</f>
        <v>0</v>
      </c>
      <c r="J290" s="40"/>
      <c r="K290" s="40"/>
    </row>
    <row r="291" spans="1:11" ht="20.25">
      <c r="A291" s="40"/>
      <c r="B291" s="63">
        <v>30</v>
      </c>
      <c r="C291" s="63" t="s">
        <v>281</v>
      </c>
      <c r="D291" s="99"/>
      <c r="E291" s="66" t="s">
        <v>952</v>
      </c>
      <c r="F291" s="100" t="s">
        <v>116</v>
      </c>
      <c r="G291" s="101">
        <v>10</v>
      </c>
      <c r="H291" s="22"/>
      <c r="I291" s="73">
        <f t="shared" si="32"/>
        <v>0</v>
      </c>
      <c r="J291" s="40"/>
      <c r="K291" s="40"/>
    </row>
    <row r="292" spans="1:11" ht="60.75">
      <c r="A292" s="40"/>
      <c r="B292" s="63">
        <v>31</v>
      </c>
      <c r="C292" s="63" t="s">
        <v>282</v>
      </c>
      <c r="D292" s="99"/>
      <c r="E292" s="66" t="s">
        <v>953</v>
      </c>
      <c r="F292" s="100" t="s">
        <v>116</v>
      </c>
      <c r="G292" s="101">
        <v>10</v>
      </c>
      <c r="H292" s="22"/>
      <c r="I292" s="73">
        <f t="shared" si="32"/>
        <v>0</v>
      </c>
      <c r="J292" s="40"/>
      <c r="K292" s="40"/>
    </row>
    <row r="293" spans="1:11" ht="60.75">
      <c r="A293" s="40"/>
      <c r="B293" s="63">
        <v>32</v>
      </c>
      <c r="C293" s="63" t="s">
        <v>283</v>
      </c>
      <c r="D293" s="99"/>
      <c r="E293" s="66" t="s">
        <v>954</v>
      </c>
      <c r="F293" s="100" t="s">
        <v>116</v>
      </c>
      <c r="G293" s="101">
        <v>10</v>
      </c>
      <c r="H293" s="22"/>
      <c r="I293" s="73">
        <f t="shared" si="32"/>
        <v>0</v>
      </c>
      <c r="J293" s="40"/>
      <c r="K293" s="40"/>
    </row>
    <row r="294" spans="1:11" ht="20.25">
      <c r="A294" s="40"/>
      <c r="B294" s="63"/>
      <c r="C294" s="63"/>
      <c r="D294" s="99"/>
      <c r="E294" s="66"/>
      <c r="F294" s="100"/>
      <c r="G294" s="101"/>
      <c r="H294" s="105"/>
      <c r="I294" s="40"/>
      <c r="J294" s="40"/>
      <c r="K294" s="40"/>
    </row>
    <row r="295" spans="1:11" ht="21.75" customHeight="1">
      <c r="A295" s="40"/>
      <c r="B295" s="63"/>
      <c r="C295" s="63"/>
      <c r="D295" s="99"/>
      <c r="E295" s="79" t="s">
        <v>956</v>
      </c>
      <c r="F295" s="100"/>
      <c r="G295" s="101"/>
      <c r="H295" s="105"/>
      <c r="I295" s="40"/>
      <c r="J295" s="40"/>
      <c r="K295" s="40"/>
    </row>
    <row r="296" spans="1:11" ht="60.75">
      <c r="A296" s="40"/>
      <c r="B296" s="63">
        <v>33</v>
      </c>
      <c r="C296" s="63" t="s">
        <v>284</v>
      </c>
      <c r="D296" s="99"/>
      <c r="E296" s="66" t="s">
        <v>955</v>
      </c>
      <c r="F296" s="102" t="s">
        <v>1685</v>
      </c>
      <c r="G296" s="101">
        <v>40</v>
      </c>
      <c r="H296" s="22"/>
      <c r="I296" s="73">
        <f t="shared" ref="I296:I301" si="33">G296*H296</f>
        <v>0</v>
      </c>
      <c r="J296" s="40"/>
      <c r="K296" s="40"/>
    </row>
    <row r="297" spans="1:11" ht="60.75">
      <c r="A297" s="40"/>
      <c r="B297" s="63">
        <v>34</v>
      </c>
      <c r="C297" s="63" t="s">
        <v>285</v>
      </c>
      <c r="D297" s="99"/>
      <c r="E297" s="66" t="s">
        <v>957</v>
      </c>
      <c r="F297" s="102" t="s">
        <v>1685</v>
      </c>
      <c r="G297" s="101">
        <v>40</v>
      </c>
      <c r="H297" s="22"/>
      <c r="I297" s="73">
        <f t="shared" si="33"/>
        <v>0</v>
      </c>
      <c r="J297" s="40"/>
      <c r="K297" s="40"/>
    </row>
    <row r="298" spans="1:11" ht="60.75">
      <c r="A298" s="40"/>
      <c r="B298" s="63">
        <v>35</v>
      </c>
      <c r="C298" s="63" t="s">
        <v>286</v>
      </c>
      <c r="D298" s="99"/>
      <c r="E298" s="66" t="s">
        <v>958</v>
      </c>
      <c r="F298" s="102" t="s">
        <v>1685</v>
      </c>
      <c r="G298" s="101">
        <v>40</v>
      </c>
      <c r="H298" s="22"/>
      <c r="I298" s="73">
        <f t="shared" si="33"/>
        <v>0</v>
      </c>
      <c r="J298" s="40"/>
      <c r="K298" s="40"/>
    </row>
    <row r="299" spans="1:11" ht="40.5">
      <c r="A299" s="40"/>
      <c r="B299" s="63">
        <v>36</v>
      </c>
      <c r="C299" s="63" t="s">
        <v>287</v>
      </c>
      <c r="D299" s="99"/>
      <c r="E299" s="66" t="s">
        <v>959</v>
      </c>
      <c r="F299" s="102" t="s">
        <v>1685</v>
      </c>
      <c r="G299" s="101">
        <v>20</v>
      </c>
      <c r="H299" s="22"/>
      <c r="I299" s="73">
        <f t="shared" si="33"/>
        <v>0</v>
      </c>
      <c r="J299" s="40"/>
      <c r="K299" s="40"/>
    </row>
    <row r="300" spans="1:11" ht="40.5">
      <c r="A300" s="40"/>
      <c r="B300" s="63">
        <v>37</v>
      </c>
      <c r="C300" s="63" t="s">
        <v>288</v>
      </c>
      <c r="D300" s="99"/>
      <c r="E300" s="66" t="s">
        <v>960</v>
      </c>
      <c r="F300" s="102" t="s">
        <v>1685</v>
      </c>
      <c r="G300" s="101">
        <v>20</v>
      </c>
      <c r="H300" s="22"/>
      <c r="I300" s="73">
        <f t="shared" si="33"/>
        <v>0</v>
      </c>
      <c r="J300" s="40"/>
      <c r="K300" s="40"/>
    </row>
    <row r="301" spans="1:11" ht="40.5">
      <c r="A301" s="40"/>
      <c r="B301" s="63">
        <v>38</v>
      </c>
      <c r="C301" s="63" t="s">
        <v>289</v>
      </c>
      <c r="D301" s="99"/>
      <c r="E301" s="66" t="s">
        <v>961</v>
      </c>
      <c r="F301" s="102" t="s">
        <v>1685</v>
      </c>
      <c r="G301" s="101">
        <v>20</v>
      </c>
      <c r="H301" s="22"/>
      <c r="I301" s="73">
        <f t="shared" si="33"/>
        <v>0</v>
      </c>
      <c r="J301" s="40"/>
      <c r="K301" s="40"/>
    </row>
    <row r="302" spans="1:11" ht="20.25">
      <c r="A302" s="116" t="s">
        <v>1558</v>
      </c>
      <c r="B302" s="116"/>
      <c r="C302" s="116"/>
      <c r="D302" s="116"/>
      <c r="E302" s="116"/>
      <c r="F302" s="116"/>
      <c r="G302" s="116"/>
      <c r="H302" s="116"/>
      <c r="I302" s="107">
        <f>SUM(I251:I301)</f>
        <v>0</v>
      </c>
      <c r="J302" s="40"/>
      <c r="K302" s="40"/>
    </row>
    <row r="303" spans="1:11" ht="15" customHeight="1">
      <c r="A303" s="115"/>
      <c r="B303" s="115"/>
      <c r="C303" s="115"/>
      <c r="D303" s="115"/>
      <c r="E303" s="115"/>
      <c r="F303" s="115"/>
      <c r="G303" s="115"/>
      <c r="H303" s="115"/>
      <c r="I303" s="115"/>
      <c r="J303" s="40"/>
      <c r="K303" s="40"/>
    </row>
    <row r="304" spans="1:11" ht="20.25">
      <c r="A304" s="112" t="s">
        <v>1645</v>
      </c>
      <c r="B304" s="113"/>
      <c r="C304" s="113"/>
      <c r="D304" s="113"/>
      <c r="E304" s="113"/>
      <c r="F304" s="113"/>
      <c r="G304" s="113"/>
      <c r="H304" s="113"/>
      <c r="I304" s="113"/>
      <c r="J304" s="40"/>
      <c r="K304" s="40"/>
    </row>
    <row r="305" spans="1:11" ht="20.25">
      <c r="A305" s="40"/>
      <c r="B305" s="89" t="s">
        <v>99</v>
      </c>
      <c r="C305" s="90" t="s">
        <v>1587</v>
      </c>
      <c r="D305" s="91"/>
      <c r="E305" s="91" t="s">
        <v>20</v>
      </c>
      <c r="F305" s="92"/>
      <c r="G305" s="93"/>
      <c r="H305" s="93"/>
      <c r="I305" s="94"/>
      <c r="J305" s="40"/>
      <c r="K305" s="40"/>
    </row>
    <row r="306" spans="1:11" ht="20.25">
      <c r="A306" s="40"/>
      <c r="B306" s="95" t="s">
        <v>92</v>
      </c>
      <c r="C306" s="96" t="s">
        <v>93</v>
      </c>
      <c r="D306" s="96"/>
      <c r="E306" s="96" t="s">
        <v>94</v>
      </c>
      <c r="F306" s="96" t="s">
        <v>95</v>
      </c>
      <c r="G306" s="96" t="s">
        <v>96</v>
      </c>
      <c r="H306" s="96" t="s">
        <v>97</v>
      </c>
      <c r="I306" s="56" t="s">
        <v>98</v>
      </c>
      <c r="J306" s="40"/>
      <c r="K306" s="40"/>
    </row>
    <row r="307" spans="1:11" ht="20.25">
      <c r="A307" s="40"/>
      <c r="B307" s="63"/>
      <c r="C307" s="63"/>
      <c r="D307" s="99"/>
      <c r="E307" s="79" t="s">
        <v>963</v>
      </c>
      <c r="F307" s="100"/>
      <c r="G307" s="103"/>
      <c r="H307" s="104"/>
      <c r="I307" s="40"/>
      <c r="J307" s="40"/>
      <c r="K307" s="40"/>
    </row>
    <row r="308" spans="1:11" ht="40.5">
      <c r="A308" s="40"/>
      <c r="B308" s="63">
        <v>1</v>
      </c>
      <c r="C308" s="63" t="s">
        <v>290</v>
      </c>
      <c r="D308" s="99"/>
      <c r="E308" s="66" t="s">
        <v>962</v>
      </c>
      <c r="F308" s="100" t="s">
        <v>806</v>
      </c>
      <c r="G308" s="101">
        <v>1000</v>
      </c>
      <c r="H308" s="22"/>
      <c r="I308" s="73">
        <f t="shared" ref="I308:I310" si="34">G308*H308</f>
        <v>0</v>
      </c>
      <c r="J308" s="40"/>
      <c r="K308" s="40"/>
    </row>
    <row r="309" spans="1:11" ht="40.5">
      <c r="A309" s="40"/>
      <c r="B309" s="63">
        <v>2</v>
      </c>
      <c r="C309" s="63" t="s">
        <v>291</v>
      </c>
      <c r="D309" s="99"/>
      <c r="E309" s="66" t="s">
        <v>964</v>
      </c>
      <c r="F309" s="100" t="s">
        <v>806</v>
      </c>
      <c r="G309" s="101">
        <v>2000</v>
      </c>
      <c r="H309" s="22"/>
      <c r="I309" s="73">
        <f t="shared" si="34"/>
        <v>0</v>
      </c>
      <c r="J309" s="40"/>
      <c r="K309" s="40"/>
    </row>
    <row r="310" spans="1:11" ht="40.5">
      <c r="A310" s="40"/>
      <c r="B310" s="63">
        <v>3</v>
      </c>
      <c r="C310" s="63" t="s">
        <v>292</v>
      </c>
      <c r="D310" s="99"/>
      <c r="E310" s="66" t="s">
        <v>965</v>
      </c>
      <c r="F310" s="100" t="s">
        <v>806</v>
      </c>
      <c r="G310" s="101">
        <v>500</v>
      </c>
      <c r="H310" s="22"/>
      <c r="I310" s="73">
        <f t="shared" si="34"/>
        <v>0</v>
      </c>
      <c r="J310" s="40"/>
      <c r="K310" s="40"/>
    </row>
    <row r="311" spans="1:11" ht="20.25">
      <c r="A311" s="40"/>
      <c r="B311" s="63"/>
      <c r="C311" s="63"/>
      <c r="D311" s="99"/>
      <c r="E311" s="66"/>
      <c r="F311" s="100"/>
      <c r="G311" s="101"/>
      <c r="H311" s="105"/>
      <c r="I311" s="40"/>
      <c r="J311" s="40"/>
      <c r="K311" s="40"/>
    </row>
    <row r="312" spans="1:11" ht="20.25">
      <c r="A312" s="40"/>
      <c r="B312" s="63"/>
      <c r="C312" s="63"/>
      <c r="D312" s="99"/>
      <c r="E312" s="79" t="s">
        <v>967</v>
      </c>
      <c r="F312" s="100"/>
      <c r="G312" s="101"/>
      <c r="H312" s="105"/>
      <c r="I312" s="40"/>
      <c r="J312" s="40"/>
      <c r="K312" s="40"/>
    </row>
    <row r="313" spans="1:11" ht="60.75">
      <c r="A313" s="40"/>
      <c r="B313" s="63">
        <v>4</v>
      </c>
      <c r="C313" s="63" t="s">
        <v>293</v>
      </c>
      <c r="D313" s="99"/>
      <c r="E313" s="66" t="s">
        <v>966</v>
      </c>
      <c r="F313" s="100" t="s">
        <v>806</v>
      </c>
      <c r="G313" s="101">
        <v>1000</v>
      </c>
      <c r="H313" s="22"/>
      <c r="I313" s="73">
        <f t="shared" ref="I313:I324" si="35">G313*H313</f>
        <v>0</v>
      </c>
      <c r="J313" s="40"/>
      <c r="K313" s="40"/>
    </row>
    <row r="314" spans="1:11" ht="60.75">
      <c r="A314" s="40"/>
      <c r="B314" s="63">
        <v>5</v>
      </c>
      <c r="C314" s="63" t="s">
        <v>294</v>
      </c>
      <c r="D314" s="99"/>
      <c r="E314" s="66" t="s">
        <v>968</v>
      </c>
      <c r="F314" s="100" t="s">
        <v>806</v>
      </c>
      <c r="G314" s="101">
        <v>1000</v>
      </c>
      <c r="H314" s="22"/>
      <c r="I314" s="73">
        <f t="shared" si="35"/>
        <v>0</v>
      </c>
      <c r="J314" s="40"/>
      <c r="K314" s="40"/>
    </row>
    <row r="315" spans="1:11" ht="60.75">
      <c r="A315" s="40"/>
      <c r="B315" s="63">
        <v>6</v>
      </c>
      <c r="C315" s="63" t="s">
        <v>295</v>
      </c>
      <c r="D315" s="99"/>
      <c r="E315" s="66" t="s">
        <v>969</v>
      </c>
      <c r="F315" s="100" t="s">
        <v>806</v>
      </c>
      <c r="G315" s="101">
        <v>2000</v>
      </c>
      <c r="H315" s="22"/>
      <c r="I315" s="73">
        <f t="shared" si="35"/>
        <v>0</v>
      </c>
      <c r="J315" s="40"/>
      <c r="K315" s="40"/>
    </row>
    <row r="316" spans="1:11" ht="60.75">
      <c r="A316" s="40"/>
      <c r="B316" s="63">
        <v>7</v>
      </c>
      <c r="C316" s="63" t="s">
        <v>296</v>
      </c>
      <c r="D316" s="99"/>
      <c r="E316" s="66" t="s">
        <v>970</v>
      </c>
      <c r="F316" s="100" t="s">
        <v>806</v>
      </c>
      <c r="G316" s="101">
        <v>2000</v>
      </c>
      <c r="H316" s="22"/>
      <c r="I316" s="73">
        <f t="shared" si="35"/>
        <v>0</v>
      </c>
      <c r="J316" s="40"/>
      <c r="K316" s="40"/>
    </row>
    <row r="317" spans="1:11" ht="60.75">
      <c r="A317" s="40"/>
      <c r="B317" s="63">
        <v>8</v>
      </c>
      <c r="C317" s="63" t="s">
        <v>297</v>
      </c>
      <c r="D317" s="99"/>
      <c r="E317" s="66" t="s">
        <v>971</v>
      </c>
      <c r="F317" s="100" t="s">
        <v>806</v>
      </c>
      <c r="G317" s="101">
        <v>500</v>
      </c>
      <c r="H317" s="22"/>
      <c r="I317" s="73">
        <f t="shared" si="35"/>
        <v>0</v>
      </c>
      <c r="J317" s="40"/>
      <c r="K317" s="40"/>
    </row>
    <row r="318" spans="1:11" ht="60.75">
      <c r="A318" s="40"/>
      <c r="B318" s="63">
        <v>9</v>
      </c>
      <c r="C318" s="63" t="s">
        <v>298</v>
      </c>
      <c r="D318" s="99"/>
      <c r="E318" s="66" t="s">
        <v>972</v>
      </c>
      <c r="F318" s="100" t="s">
        <v>806</v>
      </c>
      <c r="G318" s="101">
        <v>500</v>
      </c>
      <c r="H318" s="22"/>
      <c r="I318" s="73">
        <f t="shared" si="35"/>
        <v>0</v>
      </c>
      <c r="J318" s="40"/>
      <c r="K318" s="40"/>
    </row>
    <row r="319" spans="1:11" ht="81">
      <c r="A319" s="40"/>
      <c r="B319" s="63">
        <v>10</v>
      </c>
      <c r="C319" s="63" t="s">
        <v>299</v>
      </c>
      <c r="D319" s="99"/>
      <c r="E319" s="66" t="s">
        <v>973</v>
      </c>
      <c r="F319" s="100" t="s">
        <v>806</v>
      </c>
      <c r="G319" s="101">
        <v>500</v>
      </c>
      <c r="H319" s="22"/>
      <c r="I319" s="73">
        <f t="shared" si="35"/>
        <v>0</v>
      </c>
      <c r="J319" s="40"/>
      <c r="K319" s="40"/>
    </row>
    <row r="320" spans="1:11" ht="60.75">
      <c r="A320" s="40"/>
      <c r="B320" s="63">
        <v>11</v>
      </c>
      <c r="C320" s="63" t="s">
        <v>300</v>
      </c>
      <c r="D320" s="99"/>
      <c r="E320" s="66" t="s">
        <v>974</v>
      </c>
      <c r="F320" s="100" t="s">
        <v>806</v>
      </c>
      <c r="G320" s="101">
        <v>500</v>
      </c>
      <c r="H320" s="22"/>
      <c r="I320" s="73">
        <f t="shared" si="35"/>
        <v>0</v>
      </c>
      <c r="J320" s="40"/>
      <c r="K320" s="40"/>
    </row>
    <row r="321" spans="1:11" ht="81">
      <c r="A321" s="40"/>
      <c r="B321" s="63">
        <v>12</v>
      </c>
      <c r="C321" s="63" t="s">
        <v>301</v>
      </c>
      <c r="D321" s="99"/>
      <c r="E321" s="66" t="s">
        <v>975</v>
      </c>
      <c r="F321" s="100" t="s">
        <v>806</v>
      </c>
      <c r="G321" s="101">
        <v>500</v>
      </c>
      <c r="H321" s="22"/>
      <c r="I321" s="73">
        <f t="shared" si="35"/>
        <v>0</v>
      </c>
      <c r="J321" s="40"/>
      <c r="K321" s="40"/>
    </row>
    <row r="322" spans="1:11" ht="81">
      <c r="A322" s="40"/>
      <c r="B322" s="63">
        <v>13</v>
      </c>
      <c r="C322" s="63" t="s">
        <v>302</v>
      </c>
      <c r="D322" s="99"/>
      <c r="E322" s="66" t="s">
        <v>976</v>
      </c>
      <c r="F322" s="100" t="s">
        <v>806</v>
      </c>
      <c r="G322" s="101">
        <v>500</v>
      </c>
      <c r="H322" s="22"/>
      <c r="I322" s="73">
        <f t="shared" si="35"/>
        <v>0</v>
      </c>
      <c r="J322" s="40"/>
      <c r="K322" s="40"/>
    </row>
    <row r="323" spans="1:11" ht="81">
      <c r="A323" s="40"/>
      <c r="B323" s="63">
        <v>14</v>
      </c>
      <c r="C323" s="63" t="s">
        <v>303</v>
      </c>
      <c r="D323" s="99"/>
      <c r="E323" s="66" t="s">
        <v>977</v>
      </c>
      <c r="F323" s="100" t="s">
        <v>806</v>
      </c>
      <c r="G323" s="101">
        <v>500</v>
      </c>
      <c r="H323" s="22"/>
      <c r="I323" s="73">
        <f t="shared" si="35"/>
        <v>0</v>
      </c>
      <c r="J323" s="40"/>
      <c r="K323" s="40"/>
    </row>
    <row r="324" spans="1:11" ht="81">
      <c r="A324" s="40"/>
      <c r="B324" s="63">
        <v>15</v>
      </c>
      <c r="C324" s="63" t="s">
        <v>304</v>
      </c>
      <c r="D324" s="99"/>
      <c r="E324" s="66" t="s">
        <v>978</v>
      </c>
      <c r="F324" s="100" t="s">
        <v>806</v>
      </c>
      <c r="G324" s="101">
        <v>500</v>
      </c>
      <c r="H324" s="22"/>
      <c r="I324" s="73">
        <f t="shared" si="35"/>
        <v>0</v>
      </c>
      <c r="J324" s="40"/>
      <c r="K324" s="40"/>
    </row>
    <row r="325" spans="1:11" ht="20.25">
      <c r="A325" s="40"/>
      <c r="B325" s="63"/>
      <c r="C325" s="63"/>
      <c r="D325" s="99"/>
      <c r="E325" s="66"/>
      <c r="F325" s="100"/>
      <c r="G325" s="101"/>
      <c r="H325" s="105"/>
      <c r="I325" s="40"/>
      <c r="J325" s="40"/>
      <c r="K325" s="40"/>
    </row>
    <row r="326" spans="1:11" ht="60.75">
      <c r="A326" s="40"/>
      <c r="B326" s="63"/>
      <c r="C326" s="63"/>
      <c r="D326" s="99"/>
      <c r="E326" s="79" t="s">
        <v>979</v>
      </c>
      <c r="F326" s="100"/>
      <c r="G326" s="101"/>
      <c r="H326" s="105"/>
      <c r="I326" s="40"/>
      <c r="J326" s="40"/>
      <c r="K326" s="40"/>
    </row>
    <row r="327" spans="1:11" ht="81">
      <c r="A327" s="40"/>
      <c r="B327" s="63">
        <v>16</v>
      </c>
      <c r="C327" s="63" t="s">
        <v>305</v>
      </c>
      <c r="D327" s="99"/>
      <c r="E327" s="66" t="s">
        <v>1668</v>
      </c>
      <c r="F327" s="100" t="s">
        <v>806</v>
      </c>
      <c r="G327" s="101">
        <v>50</v>
      </c>
      <c r="H327" s="22"/>
      <c r="I327" s="73">
        <f t="shared" ref="I327:I330" si="36">G327*H327</f>
        <v>0</v>
      </c>
      <c r="J327" s="40"/>
      <c r="K327" s="40"/>
    </row>
    <row r="328" spans="1:11" ht="81">
      <c r="A328" s="40"/>
      <c r="B328" s="63">
        <v>17</v>
      </c>
      <c r="C328" s="63" t="s">
        <v>306</v>
      </c>
      <c r="D328" s="99"/>
      <c r="E328" s="66" t="s">
        <v>1669</v>
      </c>
      <c r="F328" s="100" t="s">
        <v>806</v>
      </c>
      <c r="G328" s="101">
        <v>50</v>
      </c>
      <c r="H328" s="22"/>
      <c r="I328" s="73">
        <f t="shared" si="36"/>
        <v>0</v>
      </c>
      <c r="J328" s="40"/>
      <c r="K328" s="40"/>
    </row>
    <row r="329" spans="1:11" ht="60.75">
      <c r="A329" s="40"/>
      <c r="B329" s="63">
        <v>18</v>
      </c>
      <c r="C329" s="63" t="s">
        <v>307</v>
      </c>
      <c r="D329" s="99"/>
      <c r="E329" s="66" t="s">
        <v>1670</v>
      </c>
      <c r="F329" s="100" t="s">
        <v>806</v>
      </c>
      <c r="G329" s="101">
        <v>50</v>
      </c>
      <c r="H329" s="22"/>
      <c r="I329" s="73">
        <f t="shared" si="36"/>
        <v>0</v>
      </c>
      <c r="J329" s="40"/>
      <c r="K329" s="40"/>
    </row>
    <row r="330" spans="1:11" ht="40.5">
      <c r="A330" s="40"/>
      <c r="B330" s="63">
        <v>19</v>
      </c>
      <c r="C330" s="63" t="s">
        <v>308</v>
      </c>
      <c r="D330" s="99"/>
      <c r="E330" s="66" t="s">
        <v>980</v>
      </c>
      <c r="F330" s="100" t="s">
        <v>806</v>
      </c>
      <c r="G330" s="101">
        <v>50</v>
      </c>
      <c r="H330" s="22"/>
      <c r="I330" s="73">
        <f t="shared" si="36"/>
        <v>0</v>
      </c>
      <c r="J330" s="40"/>
      <c r="K330" s="40"/>
    </row>
    <row r="331" spans="1:11" ht="20.25">
      <c r="A331" s="40"/>
      <c r="B331" s="63"/>
      <c r="C331" s="63"/>
      <c r="D331" s="99"/>
      <c r="E331" s="66"/>
      <c r="F331" s="100"/>
      <c r="G331" s="101"/>
      <c r="H331" s="105"/>
      <c r="I331" s="40"/>
      <c r="J331" s="40"/>
      <c r="K331" s="40"/>
    </row>
    <row r="332" spans="1:11" ht="40.5">
      <c r="A332" s="40"/>
      <c r="B332" s="63"/>
      <c r="C332" s="63"/>
      <c r="D332" s="99"/>
      <c r="E332" s="79" t="s">
        <v>982</v>
      </c>
      <c r="F332" s="100"/>
      <c r="G332" s="101"/>
      <c r="H332" s="105"/>
      <c r="I332" s="40"/>
      <c r="J332" s="40"/>
      <c r="K332" s="40"/>
    </row>
    <row r="333" spans="1:11" ht="40.5">
      <c r="A333" s="40"/>
      <c r="B333" s="63">
        <v>20</v>
      </c>
      <c r="C333" s="63" t="s">
        <v>309</v>
      </c>
      <c r="D333" s="99"/>
      <c r="E333" s="66" t="s">
        <v>981</v>
      </c>
      <c r="F333" s="102" t="s">
        <v>1685</v>
      </c>
      <c r="G333" s="101">
        <v>100</v>
      </c>
      <c r="H333" s="22"/>
      <c r="I333" s="73">
        <f t="shared" ref="I333:I334" si="37">G333*H333</f>
        <v>0</v>
      </c>
      <c r="J333" s="40"/>
      <c r="K333" s="40"/>
    </row>
    <row r="334" spans="1:11" ht="40.5">
      <c r="A334" s="40"/>
      <c r="B334" s="63">
        <v>21</v>
      </c>
      <c r="C334" s="63" t="s">
        <v>310</v>
      </c>
      <c r="D334" s="99"/>
      <c r="E334" s="66" t="s">
        <v>983</v>
      </c>
      <c r="F334" s="102" t="s">
        <v>1684</v>
      </c>
      <c r="G334" s="101">
        <v>450</v>
      </c>
      <c r="H334" s="22"/>
      <c r="I334" s="73">
        <f t="shared" si="37"/>
        <v>0</v>
      </c>
      <c r="J334" s="40"/>
      <c r="K334" s="40"/>
    </row>
    <row r="335" spans="1:11" ht="20.25">
      <c r="A335" s="40"/>
      <c r="B335" s="63"/>
      <c r="C335" s="63"/>
      <c r="D335" s="99"/>
      <c r="E335" s="66"/>
      <c r="F335" s="100"/>
      <c r="G335" s="101"/>
      <c r="H335" s="105"/>
      <c r="I335" s="40"/>
      <c r="J335" s="40"/>
      <c r="K335" s="40"/>
    </row>
    <row r="336" spans="1:11" ht="20.25">
      <c r="A336" s="40"/>
      <c r="B336" s="63"/>
      <c r="C336" s="63"/>
      <c r="D336" s="99"/>
      <c r="E336" s="79" t="s">
        <v>985</v>
      </c>
      <c r="F336" s="100"/>
      <c r="G336" s="101"/>
      <c r="H336" s="105"/>
      <c r="I336" s="40"/>
      <c r="J336" s="40"/>
      <c r="K336" s="40"/>
    </row>
    <row r="337" spans="1:11" ht="40.5">
      <c r="A337" s="40"/>
      <c r="B337" s="63">
        <v>22</v>
      </c>
      <c r="C337" s="63" t="s">
        <v>311</v>
      </c>
      <c r="D337" s="99"/>
      <c r="E337" s="66" t="s">
        <v>984</v>
      </c>
      <c r="F337" s="102" t="s">
        <v>1685</v>
      </c>
      <c r="G337" s="101">
        <v>50</v>
      </c>
      <c r="H337" s="22"/>
      <c r="I337" s="73">
        <f t="shared" ref="I337:I338" si="38">G337*H337</f>
        <v>0</v>
      </c>
      <c r="J337" s="40"/>
      <c r="K337" s="40"/>
    </row>
    <row r="338" spans="1:11" ht="40.5">
      <c r="A338" s="40"/>
      <c r="B338" s="63">
        <v>23</v>
      </c>
      <c r="C338" s="63" t="s">
        <v>312</v>
      </c>
      <c r="D338" s="99"/>
      <c r="E338" s="66" t="s">
        <v>986</v>
      </c>
      <c r="F338" s="102" t="s">
        <v>1684</v>
      </c>
      <c r="G338" s="101">
        <v>300</v>
      </c>
      <c r="H338" s="22"/>
      <c r="I338" s="73">
        <f t="shared" si="38"/>
        <v>0</v>
      </c>
      <c r="J338" s="40"/>
      <c r="K338" s="40"/>
    </row>
    <row r="339" spans="1:11" ht="20.25">
      <c r="A339" s="40"/>
      <c r="B339" s="63"/>
      <c r="C339" s="63"/>
      <c r="D339" s="99"/>
      <c r="E339" s="66"/>
      <c r="F339" s="100"/>
      <c r="G339" s="101"/>
      <c r="H339" s="105"/>
      <c r="I339" s="40"/>
      <c r="J339" s="40"/>
      <c r="K339" s="40"/>
    </row>
    <row r="340" spans="1:11" ht="40.5">
      <c r="A340" s="40"/>
      <c r="B340" s="63"/>
      <c r="C340" s="63"/>
      <c r="D340" s="99"/>
      <c r="E340" s="79" t="s">
        <v>988</v>
      </c>
      <c r="F340" s="100"/>
      <c r="G340" s="101"/>
      <c r="H340" s="105"/>
      <c r="I340" s="40"/>
      <c r="J340" s="40"/>
      <c r="K340" s="40"/>
    </row>
    <row r="341" spans="1:11" ht="81">
      <c r="A341" s="40"/>
      <c r="B341" s="63">
        <v>24</v>
      </c>
      <c r="C341" s="63" t="s">
        <v>313</v>
      </c>
      <c r="D341" s="99"/>
      <c r="E341" s="66" t="s">
        <v>987</v>
      </c>
      <c r="F341" s="102" t="s">
        <v>1684</v>
      </c>
      <c r="G341" s="101">
        <v>20</v>
      </c>
      <c r="H341" s="22"/>
      <c r="I341" s="73">
        <f t="shared" ref="I341:I344" si="39">G341*H341</f>
        <v>0</v>
      </c>
      <c r="J341" s="40"/>
      <c r="K341" s="40"/>
    </row>
    <row r="342" spans="1:11" ht="40.5">
      <c r="A342" s="40"/>
      <c r="B342" s="63">
        <v>25</v>
      </c>
      <c r="C342" s="63" t="s">
        <v>314</v>
      </c>
      <c r="D342" s="99"/>
      <c r="E342" s="66" t="s">
        <v>989</v>
      </c>
      <c r="F342" s="102" t="s">
        <v>1684</v>
      </c>
      <c r="G342" s="101">
        <v>30</v>
      </c>
      <c r="H342" s="22"/>
      <c r="I342" s="73">
        <f t="shared" si="39"/>
        <v>0</v>
      </c>
      <c r="J342" s="40"/>
      <c r="K342" s="40"/>
    </row>
    <row r="343" spans="1:11" ht="48.75" customHeight="1">
      <c r="A343" s="40"/>
      <c r="B343" s="63">
        <v>26</v>
      </c>
      <c r="C343" s="63" t="s">
        <v>315</v>
      </c>
      <c r="D343" s="99"/>
      <c r="E343" s="66" t="s">
        <v>990</v>
      </c>
      <c r="F343" s="100" t="s">
        <v>806</v>
      </c>
      <c r="G343" s="101">
        <v>1000</v>
      </c>
      <c r="H343" s="22"/>
      <c r="I343" s="73">
        <f t="shared" si="39"/>
        <v>0</v>
      </c>
      <c r="J343" s="40"/>
      <c r="K343" s="40"/>
    </row>
    <row r="344" spans="1:11" ht="40.5">
      <c r="A344" s="40"/>
      <c r="B344" s="63">
        <v>27</v>
      </c>
      <c r="C344" s="63" t="s">
        <v>316</v>
      </c>
      <c r="D344" s="99"/>
      <c r="E344" s="66" t="s">
        <v>991</v>
      </c>
      <c r="F344" s="102" t="s">
        <v>1685</v>
      </c>
      <c r="G344" s="101">
        <v>100</v>
      </c>
      <c r="H344" s="22"/>
      <c r="I344" s="73">
        <f t="shared" si="39"/>
        <v>0</v>
      </c>
      <c r="J344" s="40"/>
      <c r="K344" s="40"/>
    </row>
    <row r="345" spans="1:11" ht="20.25">
      <c r="A345" s="114" t="s">
        <v>1559</v>
      </c>
      <c r="B345" s="114"/>
      <c r="C345" s="114"/>
      <c r="D345" s="114"/>
      <c r="E345" s="114"/>
      <c r="F345" s="114"/>
      <c r="G345" s="114"/>
      <c r="H345" s="114"/>
      <c r="I345" s="88">
        <f>SUM(I308:I344)</f>
        <v>0</v>
      </c>
      <c r="J345" s="40"/>
      <c r="K345" s="40"/>
    </row>
    <row r="346" spans="1:11" ht="15" customHeight="1">
      <c r="A346" s="111"/>
      <c r="B346" s="111"/>
      <c r="C346" s="111"/>
      <c r="D346" s="111"/>
      <c r="E346" s="111"/>
      <c r="F346" s="111"/>
      <c r="G346" s="111"/>
      <c r="H346" s="111"/>
      <c r="I346" s="111"/>
      <c r="J346" s="40"/>
      <c r="K346" s="40"/>
    </row>
    <row r="347" spans="1:11" ht="20.25">
      <c r="A347" s="112" t="s">
        <v>1646</v>
      </c>
      <c r="B347" s="113"/>
      <c r="C347" s="113"/>
      <c r="D347" s="113"/>
      <c r="E347" s="113"/>
      <c r="F347" s="113"/>
      <c r="G347" s="113"/>
      <c r="H347" s="113"/>
      <c r="I347" s="113"/>
      <c r="J347" s="40"/>
      <c r="K347" s="40"/>
    </row>
    <row r="348" spans="1:11" ht="20.25">
      <c r="A348" s="40"/>
      <c r="B348" s="89" t="s">
        <v>99</v>
      </c>
      <c r="C348" s="90" t="s">
        <v>1588</v>
      </c>
      <c r="D348" s="91"/>
      <c r="E348" s="91" t="s">
        <v>22</v>
      </c>
      <c r="F348" s="92"/>
      <c r="G348" s="93"/>
      <c r="H348" s="93"/>
      <c r="I348" s="94"/>
      <c r="J348" s="40"/>
      <c r="K348" s="40"/>
    </row>
    <row r="349" spans="1:11" ht="20.25">
      <c r="A349" s="40"/>
      <c r="B349" s="95" t="s">
        <v>92</v>
      </c>
      <c r="C349" s="96" t="s">
        <v>93</v>
      </c>
      <c r="D349" s="96"/>
      <c r="E349" s="96" t="s">
        <v>94</v>
      </c>
      <c r="F349" s="96" t="s">
        <v>95</v>
      </c>
      <c r="G349" s="96" t="s">
        <v>96</v>
      </c>
      <c r="H349" s="96" t="s">
        <v>97</v>
      </c>
      <c r="I349" s="56" t="s">
        <v>98</v>
      </c>
      <c r="J349" s="40"/>
      <c r="K349" s="40"/>
    </row>
    <row r="350" spans="1:11" ht="20.25">
      <c r="A350" s="40"/>
      <c r="B350" s="63"/>
      <c r="C350" s="63"/>
      <c r="D350" s="99"/>
      <c r="E350" s="79" t="s">
        <v>993</v>
      </c>
      <c r="F350" s="100"/>
      <c r="G350" s="103"/>
      <c r="H350" s="104"/>
      <c r="I350" s="40"/>
      <c r="J350" s="40"/>
      <c r="K350" s="40"/>
    </row>
    <row r="351" spans="1:11" ht="40.5">
      <c r="A351" s="40"/>
      <c r="B351" s="63">
        <v>1</v>
      </c>
      <c r="C351" s="63" t="s">
        <v>317</v>
      </c>
      <c r="D351" s="99"/>
      <c r="E351" s="66" t="s">
        <v>992</v>
      </c>
      <c r="F351" s="100" t="s">
        <v>114</v>
      </c>
      <c r="G351" s="101">
        <v>1</v>
      </c>
      <c r="H351" s="105">
        <v>100000</v>
      </c>
      <c r="I351" s="70"/>
      <c r="J351" s="40"/>
      <c r="K351" s="40"/>
    </row>
    <row r="352" spans="1:11" ht="20.25">
      <c r="A352" s="40"/>
      <c r="B352" s="63">
        <v>2</v>
      </c>
      <c r="C352" s="63" t="s">
        <v>318</v>
      </c>
      <c r="D352" s="99"/>
      <c r="E352" s="66" t="s">
        <v>994</v>
      </c>
      <c r="F352" s="100" t="s">
        <v>115</v>
      </c>
      <c r="G352" s="101"/>
      <c r="H352" s="23"/>
      <c r="I352" s="73">
        <f>H352*H351</f>
        <v>0</v>
      </c>
      <c r="J352" s="40"/>
      <c r="K352" s="40"/>
    </row>
    <row r="353" spans="1:11" ht="20.25">
      <c r="A353" s="40"/>
      <c r="B353" s="63"/>
      <c r="C353" s="63"/>
      <c r="D353" s="99"/>
      <c r="E353" s="66"/>
      <c r="F353" s="100"/>
      <c r="G353" s="101"/>
      <c r="H353" s="105"/>
      <c r="I353" s="40"/>
      <c r="J353" s="40"/>
      <c r="K353" s="40"/>
    </row>
    <row r="354" spans="1:11" ht="20.25">
      <c r="A354" s="40"/>
      <c r="B354" s="63"/>
      <c r="C354" s="63"/>
      <c r="D354" s="99"/>
      <c r="E354" s="79" t="s">
        <v>996</v>
      </c>
      <c r="F354" s="100"/>
      <c r="G354" s="101"/>
      <c r="H354" s="105"/>
      <c r="I354" s="40"/>
      <c r="J354" s="40"/>
      <c r="K354" s="40"/>
    </row>
    <row r="355" spans="1:11" ht="40.5">
      <c r="A355" s="40"/>
      <c r="B355" s="63">
        <v>3</v>
      </c>
      <c r="C355" s="63" t="s">
        <v>319</v>
      </c>
      <c r="D355" s="99"/>
      <c r="E355" s="66" t="s">
        <v>995</v>
      </c>
      <c r="F355" s="100" t="s">
        <v>114</v>
      </c>
      <c r="G355" s="101">
        <v>1</v>
      </c>
      <c r="H355" s="105">
        <v>50000</v>
      </c>
      <c r="I355" s="70"/>
      <c r="J355" s="40"/>
      <c r="K355" s="40"/>
    </row>
    <row r="356" spans="1:11" ht="20.25">
      <c r="A356" s="40"/>
      <c r="B356" s="63">
        <v>4</v>
      </c>
      <c r="C356" s="63" t="s">
        <v>320</v>
      </c>
      <c r="D356" s="99"/>
      <c r="E356" s="66" t="s">
        <v>997</v>
      </c>
      <c r="F356" s="100" t="s">
        <v>115</v>
      </c>
      <c r="G356" s="101"/>
      <c r="H356" s="23"/>
      <c r="I356" s="73">
        <f>H355*H356</f>
        <v>0</v>
      </c>
      <c r="J356" s="40"/>
      <c r="K356" s="40"/>
    </row>
    <row r="357" spans="1:11" ht="40.5">
      <c r="A357" s="40"/>
      <c r="B357" s="63">
        <v>5</v>
      </c>
      <c r="C357" s="63" t="s">
        <v>321</v>
      </c>
      <c r="D357" s="99"/>
      <c r="E357" s="66" t="s">
        <v>998</v>
      </c>
      <c r="F357" s="102" t="s">
        <v>1684</v>
      </c>
      <c r="G357" s="101">
        <v>500</v>
      </c>
      <c r="H357" s="22"/>
      <c r="I357" s="73">
        <f t="shared" ref="I357" si="40">G357*H357</f>
        <v>0</v>
      </c>
      <c r="J357" s="40"/>
      <c r="K357" s="40"/>
    </row>
    <row r="358" spans="1:11" ht="20.25">
      <c r="A358" s="40"/>
      <c r="B358" s="63"/>
      <c r="C358" s="63"/>
      <c r="D358" s="99"/>
      <c r="E358" s="66"/>
      <c r="F358" s="100"/>
      <c r="G358" s="101"/>
      <c r="H358" s="105"/>
      <c r="I358" s="40"/>
      <c r="J358" s="40"/>
      <c r="K358" s="40"/>
    </row>
    <row r="359" spans="1:11" ht="40.5">
      <c r="A359" s="40"/>
      <c r="B359" s="63"/>
      <c r="C359" s="63"/>
      <c r="D359" s="99"/>
      <c r="E359" s="79" t="s">
        <v>1000</v>
      </c>
      <c r="F359" s="100"/>
      <c r="G359" s="101"/>
      <c r="H359" s="105"/>
      <c r="I359" s="40"/>
      <c r="J359" s="40"/>
      <c r="K359" s="40"/>
    </row>
    <row r="360" spans="1:11" ht="81">
      <c r="A360" s="40"/>
      <c r="B360" s="63">
        <v>6</v>
      </c>
      <c r="C360" s="63" t="s">
        <v>322</v>
      </c>
      <c r="D360" s="99"/>
      <c r="E360" s="66" t="s">
        <v>999</v>
      </c>
      <c r="F360" s="100" t="s">
        <v>806</v>
      </c>
      <c r="G360" s="101">
        <v>1500</v>
      </c>
      <c r="H360" s="22"/>
      <c r="I360" s="73">
        <f t="shared" ref="I360:I367" si="41">G360*H360</f>
        <v>0</v>
      </c>
      <c r="J360" s="40"/>
      <c r="K360" s="40"/>
    </row>
    <row r="361" spans="1:11" ht="60.75">
      <c r="A361" s="40"/>
      <c r="B361" s="63">
        <v>7</v>
      </c>
      <c r="C361" s="63" t="s">
        <v>323</v>
      </c>
      <c r="D361" s="99"/>
      <c r="E361" s="66" t="s">
        <v>1001</v>
      </c>
      <c r="F361" s="100" t="s">
        <v>806</v>
      </c>
      <c r="G361" s="101">
        <v>500</v>
      </c>
      <c r="H361" s="22"/>
      <c r="I361" s="73">
        <f t="shared" si="41"/>
        <v>0</v>
      </c>
      <c r="J361" s="40"/>
      <c r="K361" s="40"/>
    </row>
    <row r="362" spans="1:11" ht="81">
      <c r="A362" s="40"/>
      <c r="B362" s="63">
        <v>8</v>
      </c>
      <c r="C362" s="63" t="s">
        <v>324</v>
      </c>
      <c r="D362" s="99"/>
      <c r="E362" s="66" t="s">
        <v>1002</v>
      </c>
      <c r="F362" s="100" t="s">
        <v>806</v>
      </c>
      <c r="G362" s="101">
        <v>250</v>
      </c>
      <c r="H362" s="22"/>
      <c r="I362" s="73">
        <f t="shared" si="41"/>
        <v>0</v>
      </c>
      <c r="J362" s="40"/>
      <c r="K362" s="40"/>
    </row>
    <row r="363" spans="1:11" ht="81">
      <c r="A363" s="40"/>
      <c r="B363" s="63">
        <v>9</v>
      </c>
      <c r="C363" s="63" t="s">
        <v>325</v>
      </c>
      <c r="D363" s="99"/>
      <c r="E363" s="66" t="s">
        <v>1003</v>
      </c>
      <c r="F363" s="100" t="s">
        <v>806</v>
      </c>
      <c r="G363" s="101">
        <v>250</v>
      </c>
      <c r="H363" s="22"/>
      <c r="I363" s="73">
        <f t="shared" si="41"/>
        <v>0</v>
      </c>
      <c r="J363" s="40"/>
      <c r="K363" s="40"/>
    </row>
    <row r="364" spans="1:11" ht="81">
      <c r="A364" s="40"/>
      <c r="B364" s="63">
        <v>10</v>
      </c>
      <c r="C364" s="63" t="s">
        <v>326</v>
      </c>
      <c r="D364" s="99"/>
      <c r="E364" s="66" t="s">
        <v>1004</v>
      </c>
      <c r="F364" s="100" t="s">
        <v>806</v>
      </c>
      <c r="G364" s="101">
        <v>250</v>
      </c>
      <c r="H364" s="22"/>
      <c r="I364" s="73">
        <f t="shared" si="41"/>
        <v>0</v>
      </c>
      <c r="J364" s="40"/>
      <c r="K364" s="40"/>
    </row>
    <row r="365" spans="1:11" ht="60.75">
      <c r="A365" s="40"/>
      <c r="B365" s="63">
        <v>11</v>
      </c>
      <c r="C365" s="63" t="s">
        <v>327</v>
      </c>
      <c r="D365" s="99"/>
      <c r="E365" s="66" t="s">
        <v>1005</v>
      </c>
      <c r="F365" s="100" t="s">
        <v>806</v>
      </c>
      <c r="G365" s="101">
        <v>250</v>
      </c>
      <c r="H365" s="22"/>
      <c r="I365" s="73">
        <f t="shared" si="41"/>
        <v>0</v>
      </c>
      <c r="J365" s="40"/>
      <c r="K365" s="40"/>
    </row>
    <row r="366" spans="1:11" ht="81">
      <c r="A366" s="40"/>
      <c r="B366" s="63">
        <v>12</v>
      </c>
      <c r="C366" s="63" t="s">
        <v>328</v>
      </c>
      <c r="D366" s="99"/>
      <c r="E366" s="66" t="s">
        <v>1006</v>
      </c>
      <c r="F366" s="100" t="s">
        <v>806</v>
      </c>
      <c r="G366" s="101">
        <v>250</v>
      </c>
      <c r="H366" s="22"/>
      <c r="I366" s="73">
        <f t="shared" si="41"/>
        <v>0</v>
      </c>
      <c r="J366" s="40"/>
      <c r="K366" s="40"/>
    </row>
    <row r="367" spans="1:11" ht="81">
      <c r="A367" s="40"/>
      <c r="B367" s="63">
        <v>13</v>
      </c>
      <c r="C367" s="63" t="s">
        <v>329</v>
      </c>
      <c r="D367" s="99"/>
      <c r="E367" s="66" t="s">
        <v>1007</v>
      </c>
      <c r="F367" s="100" t="s">
        <v>806</v>
      </c>
      <c r="G367" s="101">
        <v>250</v>
      </c>
      <c r="H367" s="22"/>
      <c r="I367" s="73">
        <f t="shared" si="41"/>
        <v>0</v>
      </c>
      <c r="J367" s="40"/>
      <c r="K367" s="40"/>
    </row>
    <row r="368" spans="1:11" ht="20.25">
      <c r="A368" s="40"/>
      <c r="B368" s="63"/>
      <c r="C368" s="63"/>
      <c r="D368" s="99"/>
      <c r="E368" s="66"/>
      <c r="F368" s="100"/>
      <c r="G368" s="101"/>
      <c r="H368" s="105"/>
      <c r="I368" s="40"/>
      <c r="J368" s="40"/>
      <c r="K368" s="40"/>
    </row>
    <row r="369" spans="1:11" ht="20.25">
      <c r="A369" s="40"/>
      <c r="B369" s="63"/>
      <c r="C369" s="63"/>
      <c r="D369" s="99"/>
      <c r="E369" s="79" t="s">
        <v>1009</v>
      </c>
      <c r="F369" s="100"/>
      <c r="G369" s="101"/>
      <c r="H369" s="105"/>
      <c r="I369" s="40"/>
      <c r="J369" s="40"/>
      <c r="K369" s="40"/>
    </row>
    <row r="370" spans="1:11" ht="40.5">
      <c r="A370" s="40"/>
      <c r="B370" s="63">
        <v>14</v>
      </c>
      <c r="C370" s="63" t="s">
        <v>330</v>
      </c>
      <c r="D370" s="99"/>
      <c r="E370" s="66" t="s">
        <v>1008</v>
      </c>
      <c r="F370" s="100" t="s">
        <v>116</v>
      </c>
      <c r="G370" s="101">
        <v>5</v>
      </c>
      <c r="H370" s="22"/>
      <c r="I370" s="73">
        <f t="shared" ref="I370:I375" si="42">G370*H370</f>
        <v>0</v>
      </c>
      <c r="J370" s="40"/>
      <c r="K370" s="40"/>
    </row>
    <row r="371" spans="1:11" ht="40.5">
      <c r="A371" s="40"/>
      <c r="B371" s="63">
        <v>15</v>
      </c>
      <c r="C371" s="63" t="s">
        <v>331</v>
      </c>
      <c r="D371" s="99"/>
      <c r="E371" s="66" t="s">
        <v>1010</v>
      </c>
      <c r="F371" s="100" t="s">
        <v>116</v>
      </c>
      <c r="G371" s="101">
        <v>10</v>
      </c>
      <c r="H371" s="22"/>
      <c r="I371" s="73">
        <f t="shared" si="42"/>
        <v>0</v>
      </c>
      <c r="J371" s="40"/>
      <c r="K371" s="40"/>
    </row>
    <row r="372" spans="1:11" ht="40.5">
      <c r="A372" s="40"/>
      <c r="B372" s="63">
        <v>16</v>
      </c>
      <c r="C372" s="63" t="s">
        <v>332</v>
      </c>
      <c r="D372" s="99"/>
      <c r="E372" s="66" t="s">
        <v>1011</v>
      </c>
      <c r="F372" s="100" t="s">
        <v>116</v>
      </c>
      <c r="G372" s="101">
        <v>5</v>
      </c>
      <c r="H372" s="22"/>
      <c r="I372" s="73">
        <f t="shared" si="42"/>
        <v>0</v>
      </c>
      <c r="J372" s="40"/>
      <c r="K372" s="40"/>
    </row>
    <row r="373" spans="1:11" ht="40.5">
      <c r="A373" s="40"/>
      <c r="B373" s="63">
        <v>17</v>
      </c>
      <c r="C373" s="63" t="s">
        <v>333</v>
      </c>
      <c r="D373" s="99"/>
      <c r="E373" s="66" t="s">
        <v>1012</v>
      </c>
      <c r="F373" s="100" t="s">
        <v>116</v>
      </c>
      <c r="G373" s="101">
        <v>10</v>
      </c>
      <c r="H373" s="22"/>
      <c r="I373" s="73">
        <f t="shared" si="42"/>
        <v>0</v>
      </c>
      <c r="J373" s="40"/>
      <c r="K373" s="40"/>
    </row>
    <row r="374" spans="1:11" ht="40.5">
      <c r="A374" s="40"/>
      <c r="B374" s="63">
        <v>18</v>
      </c>
      <c r="C374" s="63" t="s">
        <v>334</v>
      </c>
      <c r="D374" s="99"/>
      <c r="E374" s="66" t="s">
        <v>1013</v>
      </c>
      <c r="F374" s="100" t="s">
        <v>116</v>
      </c>
      <c r="G374" s="101">
        <v>5</v>
      </c>
      <c r="H374" s="22"/>
      <c r="I374" s="73">
        <f t="shared" si="42"/>
        <v>0</v>
      </c>
      <c r="J374" s="40"/>
      <c r="K374" s="40"/>
    </row>
    <row r="375" spans="1:11" ht="40.5">
      <c r="A375" s="40"/>
      <c r="B375" s="63">
        <v>19</v>
      </c>
      <c r="C375" s="63" t="s">
        <v>335</v>
      </c>
      <c r="D375" s="99"/>
      <c r="E375" s="66" t="s">
        <v>1014</v>
      </c>
      <c r="F375" s="100" t="s">
        <v>116</v>
      </c>
      <c r="G375" s="101">
        <v>5</v>
      </c>
      <c r="H375" s="22"/>
      <c r="I375" s="73">
        <f t="shared" si="42"/>
        <v>0</v>
      </c>
      <c r="J375" s="40"/>
      <c r="K375" s="40"/>
    </row>
    <row r="376" spans="1:11" ht="20.25">
      <c r="A376" s="40"/>
      <c r="B376" s="63"/>
      <c r="C376" s="63"/>
      <c r="D376" s="99"/>
      <c r="E376" s="66"/>
      <c r="F376" s="100"/>
      <c r="G376" s="101"/>
      <c r="H376" s="105"/>
      <c r="I376" s="40"/>
      <c r="J376" s="40"/>
      <c r="K376" s="40"/>
    </row>
    <row r="377" spans="1:11" ht="60.75">
      <c r="A377" s="40"/>
      <c r="B377" s="63"/>
      <c r="C377" s="63"/>
      <c r="D377" s="99"/>
      <c r="E377" s="79" t="s">
        <v>1015</v>
      </c>
      <c r="F377" s="100"/>
      <c r="G377" s="101"/>
      <c r="H377" s="105"/>
      <c r="I377" s="40"/>
      <c r="J377" s="40"/>
      <c r="K377" s="40"/>
    </row>
    <row r="378" spans="1:11" ht="60.75">
      <c r="A378" s="40"/>
      <c r="B378" s="63">
        <v>20</v>
      </c>
      <c r="C378" s="63" t="s">
        <v>336</v>
      </c>
      <c r="D378" s="99"/>
      <c r="E378" s="66" t="s">
        <v>1537</v>
      </c>
      <c r="F378" s="102" t="s">
        <v>1685</v>
      </c>
      <c r="G378" s="101">
        <v>2500</v>
      </c>
      <c r="H378" s="22"/>
      <c r="I378" s="73">
        <f t="shared" ref="I378:I380" si="43">G378*H378</f>
        <v>0</v>
      </c>
      <c r="J378" s="40"/>
      <c r="K378" s="40"/>
    </row>
    <row r="379" spans="1:11" ht="60.75">
      <c r="A379" s="40"/>
      <c r="B379" s="63">
        <v>21</v>
      </c>
      <c r="C379" s="63" t="s">
        <v>337</v>
      </c>
      <c r="D379" s="99"/>
      <c r="E379" s="66" t="s">
        <v>1538</v>
      </c>
      <c r="F379" s="102" t="s">
        <v>1685</v>
      </c>
      <c r="G379" s="101">
        <v>1500</v>
      </c>
      <c r="H379" s="22"/>
      <c r="I379" s="73">
        <f t="shared" si="43"/>
        <v>0</v>
      </c>
      <c r="J379" s="40"/>
      <c r="K379" s="40"/>
    </row>
    <row r="380" spans="1:11" ht="60.75">
      <c r="A380" s="40"/>
      <c r="B380" s="63">
        <v>22</v>
      </c>
      <c r="C380" s="63" t="s">
        <v>338</v>
      </c>
      <c r="D380" s="99"/>
      <c r="E380" s="66" t="s">
        <v>1539</v>
      </c>
      <c r="F380" s="102" t="s">
        <v>1685</v>
      </c>
      <c r="G380" s="101">
        <v>1000</v>
      </c>
      <c r="H380" s="22"/>
      <c r="I380" s="73">
        <f t="shared" si="43"/>
        <v>0</v>
      </c>
      <c r="J380" s="40"/>
      <c r="K380" s="40"/>
    </row>
    <row r="381" spans="1:11" ht="20.25">
      <c r="A381" s="40"/>
      <c r="B381" s="63"/>
      <c r="C381" s="63"/>
      <c r="D381" s="99"/>
      <c r="E381" s="66"/>
      <c r="F381" s="100"/>
      <c r="G381" s="101"/>
      <c r="H381" s="105"/>
      <c r="I381" s="40"/>
      <c r="J381" s="40"/>
      <c r="K381" s="40"/>
    </row>
    <row r="382" spans="1:11" ht="20.25">
      <c r="A382" s="40"/>
      <c r="B382" s="63"/>
      <c r="C382" s="63"/>
      <c r="D382" s="99"/>
      <c r="E382" s="79" t="s">
        <v>1017</v>
      </c>
      <c r="F382" s="100"/>
      <c r="G382" s="101"/>
      <c r="H382" s="105"/>
      <c r="I382" s="40"/>
      <c r="J382" s="40"/>
      <c r="K382" s="40"/>
    </row>
    <row r="383" spans="1:11" ht="27" customHeight="1">
      <c r="A383" s="40"/>
      <c r="B383" s="63">
        <v>23</v>
      </c>
      <c r="C383" s="63" t="s">
        <v>339</v>
      </c>
      <c r="D383" s="99"/>
      <c r="E383" s="66" t="s">
        <v>1016</v>
      </c>
      <c r="F383" s="102" t="s">
        <v>1685</v>
      </c>
      <c r="G383" s="101">
        <v>300</v>
      </c>
      <c r="H383" s="22"/>
      <c r="I383" s="73">
        <f t="shared" ref="I383:I385" si="44">G383*H383</f>
        <v>0</v>
      </c>
      <c r="J383" s="40"/>
      <c r="K383" s="40"/>
    </row>
    <row r="384" spans="1:11" ht="23.25">
      <c r="A384" s="40"/>
      <c r="B384" s="63">
        <v>24</v>
      </c>
      <c r="C384" s="63" t="s">
        <v>340</v>
      </c>
      <c r="D384" s="99"/>
      <c r="E384" s="66" t="s">
        <v>1018</v>
      </c>
      <c r="F384" s="102" t="s">
        <v>1685</v>
      </c>
      <c r="G384" s="101">
        <v>300</v>
      </c>
      <c r="H384" s="22"/>
      <c r="I384" s="73">
        <f t="shared" si="44"/>
        <v>0</v>
      </c>
      <c r="J384" s="40"/>
      <c r="K384" s="40"/>
    </row>
    <row r="385" spans="1:11" ht="40.5">
      <c r="A385" s="40"/>
      <c r="B385" s="63">
        <v>25</v>
      </c>
      <c r="C385" s="63" t="s">
        <v>341</v>
      </c>
      <c r="D385" s="99"/>
      <c r="E385" s="66" t="s">
        <v>1019</v>
      </c>
      <c r="F385" s="102" t="s">
        <v>1685</v>
      </c>
      <c r="G385" s="101">
        <v>300</v>
      </c>
      <c r="H385" s="22"/>
      <c r="I385" s="73">
        <f t="shared" si="44"/>
        <v>0</v>
      </c>
      <c r="J385" s="40"/>
      <c r="K385" s="40"/>
    </row>
    <row r="386" spans="1:11" ht="20.25">
      <c r="A386" s="40"/>
      <c r="B386" s="63"/>
      <c r="C386" s="63"/>
      <c r="D386" s="99"/>
      <c r="E386" s="66"/>
      <c r="F386" s="100"/>
      <c r="G386" s="101"/>
      <c r="H386" s="105"/>
      <c r="I386" s="40"/>
      <c r="J386" s="40"/>
      <c r="K386" s="40"/>
    </row>
    <row r="387" spans="1:11" ht="40.5">
      <c r="A387" s="40"/>
      <c r="B387" s="63"/>
      <c r="C387" s="63"/>
      <c r="D387" s="99"/>
      <c r="E387" s="79" t="s">
        <v>1021</v>
      </c>
      <c r="F387" s="100"/>
      <c r="G387" s="101"/>
      <c r="H387" s="105"/>
      <c r="I387" s="40"/>
      <c r="J387" s="40"/>
      <c r="K387" s="40"/>
    </row>
    <row r="388" spans="1:11" ht="40.5">
      <c r="A388" s="40"/>
      <c r="B388" s="63">
        <v>26</v>
      </c>
      <c r="C388" s="63" t="s">
        <v>342</v>
      </c>
      <c r="D388" s="99"/>
      <c r="E388" s="66" t="s">
        <v>1020</v>
      </c>
      <c r="F388" s="102" t="s">
        <v>1685</v>
      </c>
      <c r="G388" s="101">
        <v>200</v>
      </c>
      <c r="H388" s="22"/>
      <c r="I388" s="73">
        <f t="shared" ref="I388:I391" si="45">G388*H388</f>
        <v>0</v>
      </c>
      <c r="J388" s="40"/>
      <c r="K388" s="40"/>
    </row>
    <row r="389" spans="1:11" ht="60.75">
      <c r="A389" s="40"/>
      <c r="B389" s="63">
        <v>27</v>
      </c>
      <c r="C389" s="63" t="s">
        <v>343</v>
      </c>
      <c r="D389" s="99"/>
      <c r="E389" s="66" t="s">
        <v>1022</v>
      </c>
      <c r="F389" s="102" t="s">
        <v>1685</v>
      </c>
      <c r="G389" s="101">
        <v>200</v>
      </c>
      <c r="H389" s="22"/>
      <c r="I389" s="73">
        <f t="shared" si="45"/>
        <v>0</v>
      </c>
      <c r="J389" s="40"/>
      <c r="K389" s="40"/>
    </row>
    <row r="390" spans="1:11" ht="40.5">
      <c r="A390" s="40"/>
      <c r="B390" s="63">
        <v>28</v>
      </c>
      <c r="C390" s="63" t="s">
        <v>344</v>
      </c>
      <c r="D390" s="99"/>
      <c r="E390" s="66" t="s">
        <v>1023</v>
      </c>
      <c r="F390" s="102" t="s">
        <v>1685</v>
      </c>
      <c r="G390" s="101">
        <v>200</v>
      </c>
      <c r="H390" s="22"/>
      <c r="I390" s="73">
        <f t="shared" si="45"/>
        <v>0</v>
      </c>
      <c r="J390" s="40"/>
      <c r="K390" s="40"/>
    </row>
    <row r="391" spans="1:11" ht="60.75">
      <c r="A391" s="40"/>
      <c r="B391" s="63">
        <v>29</v>
      </c>
      <c r="C391" s="63" t="s">
        <v>345</v>
      </c>
      <c r="D391" s="99"/>
      <c r="E391" s="66" t="s">
        <v>1024</v>
      </c>
      <c r="F391" s="102" t="s">
        <v>1685</v>
      </c>
      <c r="G391" s="101">
        <v>200</v>
      </c>
      <c r="H391" s="22"/>
      <c r="I391" s="73">
        <f t="shared" si="45"/>
        <v>0</v>
      </c>
      <c r="J391" s="40"/>
      <c r="K391" s="40"/>
    </row>
    <row r="392" spans="1:11" ht="20.25">
      <c r="A392" s="40"/>
      <c r="B392" s="63"/>
      <c r="C392" s="63"/>
      <c r="D392" s="99"/>
      <c r="E392" s="66"/>
      <c r="F392" s="100"/>
      <c r="G392" s="101"/>
      <c r="H392" s="105"/>
      <c r="I392" s="40"/>
      <c r="J392" s="40"/>
      <c r="K392" s="40"/>
    </row>
    <row r="393" spans="1:11" ht="40.5">
      <c r="A393" s="40"/>
      <c r="B393" s="63"/>
      <c r="C393" s="63"/>
      <c r="D393" s="99"/>
      <c r="E393" s="79" t="s">
        <v>1026</v>
      </c>
      <c r="F393" s="100"/>
      <c r="G393" s="101"/>
      <c r="H393" s="105"/>
      <c r="I393" s="40"/>
      <c r="J393" s="40"/>
      <c r="K393" s="40"/>
    </row>
    <row r="394" spans="1:11" ht="40.5">
      <c r="A394" s="40"/>
      <c r="B394" s="63">
        <v>30</v>
      </c>
      <c r="C394" s="63" t="s">
        <v>346</v>
      </c>
      <c r="D394" s="99"/>
      <c r="E394" s="66" t="s">
        <v>1025</v>
      </c>
      <c r="F394" s="102" t="s">
        <v>1685</v>
      </c>
      <c r="G394" s="101">
        <v>50</v>
      </c>
      <c r="H394" s="22"/>
      <c r="I394" s="73">
        <f t="shared" ref="I394:I398" si="46">G394*H394</f>
        <v>0</v>
      </c>
      <c r="J394" s="40"/>
      <c r="K394" s="40"/>
    </row>
    <row r="395" spans="1:11" ht="60.75">
      <c r="A395" s="40"/>
      <c r="B395" s="63">
        <v>31</v>
      </c>
      <c r="C395" s="63" t="s">
        <v>347</v>
      </c>
      <c r="D395" s="99"/>
      <c r="E395" s="66" t="s">
        <v>1027</v>
      </c>
      <c r="F395" s="102" t="s">
        <v>1685</v>
      </c>
      <c r="G395" s="101">
        <v>25</v>
      </c>
      <c r="H395" s="22"/>
      <c r="I395" s="73">
        <f t="shared" si="46"/>
        <v>0</v>
      </c>
      <c r="J395" s="40"/>
      <c r="K395" s="40"/>
    </row>
    <row r="396" spans="1:11" ht="40.5">
      <c r="A396" s="40"/>
      <c r="B396" s="63">
        <v>32</v>
      </c>
      <c r="C396" s="63" t="s">
        <v>348</v>
      </c>
      <c r="D396" s="99"/>
      <c r="E396" s="66" t="s">
        <v>1028</v>
      </c>
      <c r="F396" s="102" t="s">
        <v>1685</v>
      </c>
      <c r="G396" s="101">
        <v>25</v>
      </c>
      <c r="H396" s="22"/>
      <c r="I396" s="73">
        <f t="shared" si="46"/>
        <v>0</v>
      </c>
      <c r="J396" s="40"/>
      <c r="K396" s="40"/>
    </row>
    <row r="397" spans="1:11" ht="60.75">
      <c r="A397" s="40"/>
      <c r="B397" s="63">
        <v>33</v>
      </c>
      <c r="C397" s="63" t="s">
        <v>349</v>
      </c>
      <c r="D397" s="99"/>
      <c r="E397" s="66" t="s">
        <v>1029</v>
      </c>
      <c r="F397" s="102" t="s">
        <v>1685</v>
      </c>
      <c r="G397" s="101">
        <v>25</v>
      </c>
      <c r="H397" s="22"/>
      <c r="I397" s="73">
        <f t="shared" si="46"/>
        <v>0</v>
      </c>
      <c r="J397" s="40"/>
      <c r="K397" s="40"/>
    </row>
    <row r="398" spans="1:11" ht="40.5">
      <c r="A398" s="40"/>
      <c r="B398" s="63">
        <v>34</v>
      </c>
      <c r="C398" s="63" t="s">
        <v>350</v>
      </c>
      <c r="D398" s="99"/>
      <c r="E398" s="66" t="s">
        <v>1030</v>
      </c>
      <c r="F398" s="102" t="s">
        <v>1685</v>
      </c>
      <c r="G398" s="101">
        <v>25</v>
      </c>
      <c r="H398" s="22"/>
      <c r="I398" s="73">
        <f t="shared" si="46"/>
        <v>0</v>
      </c>
      <c r="J398" s="40"/>
      <c r="K398" s="40"/>
    </row>
    <row r="399" spans="1:11" ht="20.25">
      <c r="A399" s="40"/>
      <c r="B399" s="63"/>
      <c r="C399" s="63"/>
      <c r="D399" s="99"/>
      <c r="E399" s="66"/>
      <c r="F399" s="100"/>
      <c r="G399" s="101"/>
      <c r="H399" s="105"/>
      <c r="I399" s="40"/>
      <c r="J399" s="40"/>
      <c r="K399" s="40"/>
    </row>
    <row r="400" spans="1:11" ht="40.5">
      <c r="A400" s="40"/>
      <c r="B400" s="63"/>
      <c r="C400" s="63"/>
      <c r="D400" s="99"/>
      <c r="E400" s="79" t="s">
        <v>1032</v>
      </c>
      <c r="F400" s="100"/>
      <c r="G400" s="101"/>
      <c r="H400" s="105"/>
      <c r="I400" s="40"/>
      <c r="J400" s="40"/>
      <c r="K400" s="40"/>
    </row>
    <row r="401" spans="1:11" ht="81">
      <c r="A401" s="40"/>
      <c r="B401" s="63">
        <v>35</v>
      </c>
      <c r="C401" s="63" t="s">
        <v>351</v>
      </c>
      <c r="D401" s="99"/>
      <c r="E401" s="66" t="s">
        <v>1031</v>
      </c>
      <c r="F401" s="102" t="s">
        <v>1685</v>
      </c>
      <c r="G401" s="101">
        <v>200</v>
      </c>
      <c r="H401" s="22"/>
      <c r="I401" s="73">
        <f t="shared" ref="I401:I406" si="47">G401*H401</f>
        <v>0</v>
      </c>
      <c r="J401" s="40"/>
      <c r="K401" s="40"/>
    </row>
    <row r="402" spans="1:11" ht="81">
      <c r="A402" s="40"/>
      <c r="B402" s="63">
        <v>36</v>
      </c>
      <c r="C402" s="63" t="s">
        <v>352</v>
      </c>
      <c r="D402" s="99"/>
      <c r="E402" s="66" t="s">
        <v>1033</v>
      </c>
      <c r="F402" s="102" t="s">
        <v>1685</v>
      </c>
      <c r="G402" s="101">
        <v>200</v>
      </c>
      <c r="H402" s="22"/>
      <c r="I402" s="73">
        <f t="shared" si="47"/>
        <v>0</v>
      </c>
      <c r="J402" s="40"/>
      <c r="K402" s="40"/>
    </row>
    <row r="403" spans="1:11" ht="101.25">
      <c r="A403" s="40"/>
      <c r="B403" s="63">
        <v>37</v>
      </c>
      <c r="C403" s="63" t="s">
        <v>353</v>
      </c>
      <c r="D403" s="99"/>
      <c r="E403" s="66" t="s">
        <v>1034</v>
      </c>
      <c r="F403" s="102" t="s">
        <v>1685</v>
      </c>
      <c r="G403" s="101">
        <v>100</v>
      </c>
      <c r="H403" s="22"/>
      <c r="I403" s="73">
        <f t="shared" si="47"/>
        <v>0</v>
      </c>
      <c r="J403" s="40"/>
      <c r="K403" s="40"/>
    </row>
    <row r="404" spans="1:11" ht="101.25">
      <c r="A404" s="40"/>
      <c r="B404" s="63">
        <v>38</v>
      </c>
      <c r="C404" s="63" t="s">
        <v>354</v>
      </c>
      <c r="D404" s="99"/>
      <c r="E404" s="66" t="s">
        <v>1035</v>
      </c>
      <c r="F404" s="102" t="s">
        <v>1685</v>
      </c>
      <c r="G404" s="101">
        <v>100</v>
      </c>
      <c r="H404" s="22"/>
      <c r="I404" s="73">
        <f t="shared" si="47"/>
        <v>0</v>
      </c>
      <c r="J404" s="40"/>
      <c r="K404" s="40"/>
    </row>
    <row r="405" spans="1:11" ht="81">
      <c r="A405" s="40"/>
      <c r="B405" s="63">
        <v>39</v>
      </c>
      <c r="C405" s="63" t="s">
        <v>355</v>
      </c>
      <c r="D405" s="99"/>
      <c r="E405" s="66" t="s">
        <v>1036</v>
      </c>
      <c r="F405" s="102" t="s">
        <v>1685</v>
      </c>
      <c r="G405" s="101">
        <v>100</v>
      </c>
      <c r="H405" s="22"/>
      <c r="I405" s="73">
        <f t="shared" si="47"/>
        <v>0</v>
      </c>
      <c r="J405" s="40"/>
      <c r="K405" s="40"/>
    </row>
    <row r="406" spans="1:11" ht="81">
      <c r="A406" s="40"/>
      <c r="B406" s="63">
        <v>40</v>
      </c>
      <c r="C406" s="63" t="s">
        <v>356</v>
      </c>
      <c r="D406" s="99"/>
      <c r="E406" s="66" t="s">
        <v>1037</v>
      </c>
      <c r="F406" s="102" t="s">
        <v>1685</v>
      </c>
      <c r="G406" s="101">
        <v>100</v>
      </c>
      <c r="H406" s="22"/>
      <c r="I406" s="73">
        <f t="shared" si="47"/>
        <v>0</v>
      </c>
      <c r="J406" s="40"/>
      <c r="K406" s="40"/>
    </row>
    <row r="407" spans="1:11" ht="20.25">
      <c r="A407" s="40"/>
      <c r="B407" s="63"/>
      <c r="C407" s="63"/>
      <c r="D407" s="99"/>
      <c r="E407" s="66"/>
      <c r="F407" s="100"/>
      <c r="G407" s="101"/>
      <c r="H407" s="105"/>
      <c r="I407" s="40"/>
      <c r="J407" s="40"/>
      <c r="K407" s="40"/>
    </row>
    <row r="408" spans="1:11" ht="40.5">
      <c r="A408" s="40"/>
      <c r="B408" s="63"/>
      <c r="C408" s="63"/>
      <c r="D408" s="99"/>
      <c r="E408" s="79" t="s">
        <v>1039</v>
      </c>
      <c r="F408" s="100"/>
      <c r="G408" s="101"/>
      <c r="H408" s="105"/>
      <c r="I408" s="40"/>
      <c r="J408" s="40"/>
      <c r="K408" s="40"/>
    </row>
    <row r="409" spans="1:11" ht="81">
      <c r="A409" s="40"/>
      <c r="B409" s="63">
        <v>41</v>
      </c>
      <c r="C409" s="63" t="s">
        <v>357</v>
      </c>
      <c r="D409" s="99"/>
      <c r="E409" s="66" t="s">
        <v>1038</v>
      </c>
      <c r="F409" s="102" t="s">
        <v>1685</v>
      </c>
      <c r="G409" s="101">
        <v>150</v>
      </c>
      <c r="H409" s="22"/>
      <c r="I409" s="73">
        <f t="shared" ref="I409:I416" si="48">G409*H409</f>
        <v>0</v>
      </c>
      <c r="J409" s="40"/>
      <c r="K409" s="40"/>
    </row>
    <row r="410" spans="1:11" ht="81">
      <c r="A410" s="40"/>
      <c r="B410" s="63">
        <v>42</v>
      </c>
      <c r="C410" s="63" t="s">
        <v>358</v>
      </c>
      <c r="D410" s="99"/>
      <c r="E410" s="66" t="s">
        <v>1040</v>
      </c>
      <c r="F410" s="100" t="s">
        <v>806</v>
      </c>
      <c r="G410" s="101">
        <v>500</v>
      </c>
      <c r="H410" s="22"/>
      <c r="I410" s="73">
        <f t="shared" si="48"/>
        <v>0</v>
      </c>
      <c r="J410" s="40"/>
      <c r="K410" s="40"/>
    </row>
    <row r="411" spans="1:11" ht="101.25">
      <c r="A411" s="40"/>
      <c r="B411" s="63">
        <v>43</v>
      </c>
      <c r="C411" s="63" t="s">
        <v>359</v>
      </c>
      <c r="D411" s="99"/>
      <c r="E411" s="66" t="s">
        <v>1041</v>
      </c>
      <c r="F411" s="100" t="s">
        <v>806</v>
      </c>
      <c r="G411" s="101">
        <v>500</v>
      </c>
      <c r="H411" s="22"/>
      <c r="I411" s="73">
        <f t="shared" si="48"/>
        <v>0</v>
      </c>
      <c r="J411" s="40"/>
      <c r="K411" s="40"/>
    </row>
    <row r="412" spans="1:11" ht="60.75">
      <c r="A412" s="40"/>
      <c r="B412" s="63">
        <v>44</v>
      </c>
      <c r="C412" s="63" t="s">
        <v>360</v>
      </c>
      <c r="D412" s="99"/>
      <c r="E412" s="66" t="s">
        <v>1042</v>
      </c>
      <c r="F412" s="100" t="s">
        <v>116</v>
      </c>
      <c r="G412" s="101">
        <v>50</v>
      </c>
      <c r="H412" s="22"/>
      <c r="I412" s="73">
        <f t="shared" si="48"/>
        <v>0</v>
      </c>
      <c r="J412" s="40"/>
      <c r="K412" s="40"/>
    </row>
    <row r="413" spans="1:11" ht="81">
      <c r="A413" s="40"/>
      <c r="B413" s="63">
        <v>45</v>
      </c>
      <c r="C413" s="63" t="s">
        <v>361</v>
      </c>
      <c r="D413" s="99"/>
      <c r="E413" s="66" t="s">
        <v>1043</v>
      </c>
      <c r="F413" s="102" t="s">
        <v>1685</v>
      </c>
      <c r="G413" s="101">
        <v>100</v>
      </c>
      <c r="H413" s="22"/>
      <c r="I413" s="73">
        <f t="shared" si="48"/>
        <v>0</v>
      </c>
      <c r="J413" s="40"/>
      <c r="K413" s="40"/>
    </row>
    <row r="414" spans="1:11" ht="81">
      <c r="A414" s="40"/>
      <c r="B414" s="63">
        <v>46</v>
      </c>
      <c r="C414" s="63" t="s">
        <v>362</v>
      </c>
      <c r="D414" s="99"/>
      <c r="E414" s="66" t="s">
        <v>1687</v>
      </c>
      <c r="F414" s="100" t="s">
        <v>806</v>
      </c>
      <c r="G414" s="101">
        <v>100</v>
      </c>
      <c r="H414" s="22"/>
      <c r="I414" s="73">
        <f t="shared" si="48"/>
        <v>0</v>
      </c>
      <c r="J414" s="40"/>
      <c r="K414" s="40"/>
    </row>
    <row r="415" spans="1:11" ht="101.25">
      <c r="A415" s="40"/>
      <c r="B415" s="63">
        <v>47</v>
      </c>
      <c r="C415" s="63" t="s">
        <v>363</v>
      </c>
      <c r="D415" s="99"/>
      <c r="E415" s="66" t="s">
        <v>1041</v>
      </c>
      <c r="F415" s="100" t="s">
        <v>806</v>
      </c>
      <c r="G415" s="101">
        <v>100</v>
      </c>
      <c r="H415" s="22"/>
      <c r="I415" s="73">
        <f t="shared" si="48"/>
        <v>0</v>
      </c>
      <c r="J415" s="40"/>
      <c r="K415" s="40"/>
    </row>
    <row r="416" spans="1:11" ht="60.75">
      <c r="A416" s="40"/>
      <c r="B416" s="63">
        <v>48</v>
      </c>
      <c r="C416" s="63" t="s">
        <v>364</v>
      </c>
      <c r="D416" s="99"/>
      <c r="E416" s="66" t="s">
        <v>1044</v>
      </c>
      <c r="F416" s="100" t="s">
        <v>116</v>
      </c>
      <c r="G416" s="101">
        <v>50</v>
      </c>
      <c r="H416" s="22"/>
      <c r="I416" s="73">
        <f t="shared" si="48"/>
        <v>0</v>
      </c>
      <c r="J416" s="40"/>
      <c r="K416" s="40"/>
    </row>
    <row r="417" spans="1:11" ht="20.25">
      <c r="A417" s="40"/>
      <c r="B417" s="63"/>
      <c r="C417" s="63"/>
      <c r="D417" s="99"/>
      <c r="E417" s="66"/>
      <c r="F417" s="100"/>
      <c r="G417" s="101"/>
      <c r="H417" s="105"/>
      <c r="I417" s="40"/>
      <c r="J417" s="40"/>
      <c r="K417" s="40"/>
    </row>
    <row r="418" spans="1:11" ht="20.25">
      <c r="A418" s="40"/>
      <c r="B418" s="63"/>
      <c r="C418" s="63"/>
      <c r="D418" s="99"/>
      <c r="E418" s="79" t="s">
        <v>1046</v>
      </c>
      <c r="F418" s="100"/>
      <c r="G418" s="101"/>
      <c r="H418" s="105"/>
      <c r="I418" s="40"/>
      <c r="J418" s="40"/>
      <c r="K418" s="40"/>
    </row>
    <row r="419" spans="1:11" ht="40.5">
      <c r="A419" s="40"/>
      <c r="B419" s="63">
        <v>49</v>
      </c>
      <c r="C419" s="63" t="s">
        <v>365</v>
      </c>
      <c r="D419" s="99"/>
      <c r="E419" s="66" t="s">
        <v>1045</v>
      </c>
      <c r="F419" s="102" t="s">
        <v>1685</v>
      </c>
      <c r="G419" s="101">
        <v>100</v>
      </c>
      <c r="H419" s="22"/>
      <c r="I419" s="73">
        <f t="shared" ref="I419:I421" si="49">G419*H419</f>
        <v>0</v>
      </c>
      <c r="J419" s="40"/>
      <c r="K419" s="40"/>
    </row>
    <row r="420" spans="1:11" ht="32.25" customHeight="1">
      <c r="A420" s="40"/>
      <c r="B420" s="63">
        <v>50</v>
      </c>
      <c r="C420" s="63" t="s">
        <v>366</v>
      </c>
      <c r="D420" s="99"/>
      <c r="E420" s="66" t="s">
        <v>1047</v>
      </c>
      <c r="F420" s="102" t="s">
        <v>1685</v>
      </c>
      <c r="G420" s="101">
        <v>100</v>
      </c>
      <c r="H420" s="22"/>
      <c r="I420" s="73">
        <f t="shared" si="49"/>
        <v>0</v>
      </c>
      <c r="J420" s="40"/>
      <c r="K420" s="40"/>
    </row>
    <row r="421" spans="1:11" ht="40.5">
      <c r="A421" s="40"/>
      <c r="B421" s="63">
        <v>51</v>
      </c>
      <c r="C421" s="63" t="s">
        <v>367</v>
      </c>
      <c r="D421" s="99"/>
      <c r="E421" s="66" t="s">
        <v>1048</v>
      </c>
      <c r="F421" s="102" t="s">
        <v>1685</v>
      </c>
      <c r="G421" s="101">
        <v>100</v>
      </c>
      <c r="H421" s="22"/>
      <c r="I421" s="73">
        <f t="shared" si="49"/>
        <v>0</v>
      </c>
      <c r="J421" s="40"/>
      <c r="K421" s="40"/>
    </row>
    <row r="422" spans="1:11" ht="20.25">
      <c r="A422" s="40"/>
      <c r="B422" s="63"/>
      <c r="C422" s="63"/>
      <c r="D422" s="99"/>
      <c r="E422" s="66"/>
      <c r="F422" s="100"/>
      <c r="G422" s="101"/>
      <c r="H422" s="105"/>
      <c r="I422" s="40"/>
      <c r="J422" s="40"/>
      <c r="K422" s="40"/>
    </row>
    <row r="423" spans="1:11" ht="60.75">
      <c r="A423" s="40"/>
      <c r="B423" s="63"/>
      <c r="C423" s="63"/>
      <c r="D423" s="99"/>
      <c r="E423" s="79" t="s">
        <v>1050</v>
      </c>
      <c r="F423" s="100"/>
      <c r="G423" s="101"/>
      <c r="H423" s="105"/>
      <c r="I423" s="40"/>
      <c r="J423" s="40"/>
      <c r="K423" s="40"/>
    </row>
    <row r="424" spans="1:11" ht="60.75">
      <c r="A424" s="40"/>
      <c r="B424" s="63">
        <v>52</v>
      </c>
      <c r="C424" s="63" t="s">
        <v>368</v>
      </c>
      <c r="D424" s="99"/>
      <c r="E424" s="66" t="s">
        <v>1049</v>
      </c>
      <c r="F424" s="102" t="s">
        <v>1685</v>
      </c>
      <c r="G424" s="101">
        <v>150</v>
      </c>
      <c r="H424" s="22"/>
      <c r="I424" s="73">
        <f t="shared" ref="I424:I427" si="50">G424*H424</f>
        <v>0</v>
      </c>
      <c r="J424" s="40"/>
      <c r="K424" s="40"/>
    </row>
    <row r="425" spans="1:11" ht="81">
      <c r="A425" s="40"/>
      <c r="B425" s="63">
        <v>53</v>
      </c>
      <c r="C425" s="63" t="s">
        <v>369</v>
      </c>
      <c r="D425" s="99"/>
      <c r="E425" s="66" t="s">
        <v>1051</v>
      </c>
      <c r="F425" s="102" t="s">
        <v>1685</v>
      </c>
      <c r="G425" s="101">
        <v>100</v>
      </c>
      <c r="H425" s="22"/>
      <c r="I425" s="73">
        <f t="shared" si="50"/>
        <v>0</v>
      </c>
      <c r="J425" s="40"/>
      <c r="K425" s="40"/>
    </row>
    <row r="426" spans="1:11" ht="60.75">
      <c r="A426" s="40"/>
      <c r="B426" s="63">
        <v>54</v>
      </c>
      <c r="C426" s="63" t="s">
        <v>370</v>
      </c>
      <c r="D426" s="99"/>
      <c r="E426" s="66" t="s">
        <v>1052</v>
      </c>
      <c r="F426" s="102" t="s">
        <v>1685</v>
      </c>
      <c r="G426" s="101">
        <v>100</v>
      </c>
      <c r="H426" s="22"/>
      <c r="I426" s="73">
        <f t="shared" si="50"/>
        <v>0</v>
      </c>
      <c r="J426" s="40"/>
      <c r="K426" s="40"/>
    </row>
    <row r="427" spans="1:11" ht="60.75">
      <c r="A427" s="40"/>
      <c r="B427" s="63">
        <v>55</v>
      </c>
      <c r="C427" s="63" t="s">
        <v>371</v>
      </c>
      <c r="D427" s="99"/>
      <c r="E427" s="66" t="s">
        <v>1053</v>
      </c>
      <c r="F427" s="102" t="s">
        <v>1685</v>
      </c>
      <c r="G427" s="101">
        <v>100</v>
      </c>
      <c r="H427" s="22"/>
      <c r="I427" s="73">
        <f t="shared" si="50"/>
        <v>0</v>
      </c>
      <c r="J427" s="40"/>
      <c r="K427" s="40"/>
    </row>
    <row r="428" spans="1:11" ht="20.25">
      <c r="A428" s="40"/>
      <c r="B428" s="63"/>
      <c r="C428" s="63"/>
      <c r="D428" s="99"/>
      <c r="E428" s="66"/>
      <c r="F428" s="100"/>
      <c r="G428" s="101"/>
      <c r="H428" s="105"/>
      <c r="I428" s="40"/>
      <c r="J428" s="40"/>
      <c r="K428" s="40"/>
    </row>
    <row r="429" spans="1:11" ht="60.75">
      <c r="A429" s="40"/>
      <c r="B429" s="63"/>
      <c r="C429" s="63"/>
      <c r="D429" s="99"/>
      <c r="E429" s="79" t="s">
        <v>1055</v>
      </c>
      <c r="F429" s="100"/>
      <c r="G429" s="101"/>
      <c r="H429" s="105"/>
      <c r="I429" s="40"/>
      <c r="J429" s="40"/>
      <c r="K429" s="40"/>
    </row>
    <row r="430" spans="1:11" ht="60.75">
      <c r="A430" s="40"/>
      <c r="B430" s="63">
        <v>56</v>
      </c>
      <c r="C430" s="63" t="s">
        <v>372</v>
      </c>
      <c r="D430" s="99"/>
      <c r="E430" s="66" t="s">
        <v>1054</v>
      </c>
      <c r="F430" s="102" t="s">
        <v>1685</v>
      </c>
      <c r="G430" s="101">
        <v>150</v>
      </c>
      <c r="H430" s="22"/>
      <c r="I430" s="73">
        <f t="shared" ref="I430:I433" si="51">G430*H430</f>
        <v>0</v>
      </c>
      <c r="J430" s="40"/>
      <c r="K430" s="40"/>
    </row>
    <row r="431" spans="1:11" ht="81">
      <c r="A431" s="40"/>
      <c r="B431" s="63">
        <v>57</v>
      </c>
      <c r="C431" s="63" t="s">
        <v>373</v>
      </c>
      <c r="D431" s="99"/>
      <c r="E431" s="66" t="s">
        <v>1056</v>
      </c>
      <c r="F431" s="102" t="s">
        <v>1685</v>
      </c>
      <c r="G431" s="101">
        <v>100</v>
      </c>
      <c r="H431" s="22"/>
      <c r="I431" s="73">
        <f t="shared" si="51"/>
        <v>0</v>
      </c>
      <c r="J431" s="40"/>
      <c r="K431" s="40"/>
    </row>
    <row r="432" spans="1:11" ht="63" customHeight="1">
      <c r="A432" s="40"/>
      <c r="B432" s="63">
        <v>58</v>
      </c>
      <c r="C432" s="63" t="s">
        <v>374</v>
      </c>
      <c r="D432" s="99"/>
      <c r="E432" s="66" t="s">
        <v>1057</v>
      </c>
      <c r="F432" s="102" t="s">
        <v>1685</v>
      </c>
      <c r="G432" s="101">
        <v>100</v>
      </c>
      <c r="H432" s="22"/>
      <c r="I432" s="73">
        <f t="shared" si="51"/>
        <v>0</v>
      </c>
      <c r="J432" s="40"/>
      <c r="K432" s="40"/>
    </row>
    <row r="433" spans="1:11" ht="60.75">
      <c r="A433" s="40"/>
      <c r="B433" s="63">
        <v>59</v>
      </c>
      <c r="C433" s="63" t="s">
        <v>375</v>
      </c>
      <c r="D433" s="99"/>
      <c r="E433" s="66" t="s">
        <v>1058</v>
      </c>
      <c r="F433" s="102" t="s">
        <v>1685</v>
      </c>
      <c r="G433" s="101">
        <v>100</v>
      </c>
      <c r="H433" s="22"/>
      <c r="I433" s="73">
        <f t="shared" si="51"/>
        <v>0</v>
      </c>
      <c r="J433" s="40"/>
      <c r="K433" s="40"/>
    </row>
    <row r="434" spans="1:11" ht="20.25">
      <c r="A434" s="116" t="s">
        <v>1560</v>
      </c>
      <c r="B434" s="116"/>
      <c r="C434" s="116"/>
      <c r="D434" s="116"/>
      <c r="E434" s="116"/>
      <c r="F434" s="116"/>
      <c r="G434" s="116"/>
      <c r="H434" s="116"/>
      <c r="I434" s="107">
        <f>SUM(I351:I433)</f>
        <v>0</v>
      </c>
      <c r="J434" s="40"/>
      <c r="K434" s="40"/>
    </row>
    <row r="435" spans="1:11" ht="15" customHeight="1">
      <c r="A435" s="115"/>
      <c r="B435" s="115"/>
      <c r="C435" s="115"/>
      <c r="D435" s="115"/>
      <c r="E435" s="115"/>
      <c r="F435" s="115"/>
      <c r="G435" s="115"/>
      <c r="H435" s="115"/>
      <c r="I435" s="115"/>
      <c r="J435" s="40"/>
      <c r="K435" s="40"/>
    </row>
    <row r="436" spans="1:11" ht="20.25">
      <c r="A436" s="112" t="s">
        <v>1647</v>
      </c>
      <c r="B436" s="113"/>
      <c r="C436" s="113"/>
      <c r="D436" s="113"/>
      <c r="E436" s="113"/>
      <c r="F436" s="113"/>
      <c r="G436" s="113"/>
      <c r="H436" s="113"/>
      <c r="I436" s="113"/>
      <c r="J436" s="40"/>
      <c r="K436" s="40"/>
    </row>
    <row r="437" spans="1:11" ht="20.25">
      <c r="A437" s="40"/>
      <c r="B437" s="89" t="s">
        <v>99</v>
      </c>
      <c r="C437" s="90" t="s">
        <v>1589</v>
      </c>
      <c r="D437" s="91"/>
      <c r="E437" s="91" t="s">
        <v>1590</v>
      </c>
      <c r="F437" s="92"/>
      <c r="G437" s="93"/>
      <c r="H437" s="93"/>
      <c r="I437" s="94"/>
      <c r="J437" s="40"/>
      <c r="K437" s="40"/>
    </row>
    <row r="438" spans="1:11" ht="20.25">
      <c r="A438" s="40"/>
      <c r="B438" s="95" t="s">
        <v>92</v>
      </c>
      <c r="C438" s="96" t="s">
        <v>93</v>
      </c>
      <c r="D438" s="96"/>
      <c r="E438" s="96" t="s">
        <v>94</v>
      </c>
      <c r="F438" s="96" t="s">
        <v>95</v>
      </c>
      <c r="G438" s="96" t="s">
        <v>96</v>
      </c>
      <c r="H438" s="96" t="s">
        <v>97</v>
      </c>
      <c r="I438" s="56" t="s">
        <v>98</v>
      </c>
      <c r="J438" s="40"/>
      <c r="K438" s="40"/>
    </row>
    <row r="439" spans="1:11" ht="60.75">
      <c r="A439" s="40"/>
      <c r="B439" s="63">
        <v>1</v>
      </c>
      <c r="C439" s="63" t="s">
        <v>376</v>
      </c>
      <c r="D439" s="99"/>
      <c r="E439" s="66" t="s">
        <v>1059</v>
      </c>
      <c r="F439" s="102" t="s">
        <v>1685</v>
      </c>
      <c r="G439" s="101">
        <v>800</v>
      </c>
      <c r="H439" s="22"/>
      <c r="I439" s="73">
        <f t="shared" ref="I439:I445" si="52">G439*H439</f>
        <v>0</v>
      </c>
      <c r="J439" s="40"/>
      <c r="K439" s="40"/>
    </row>
    <row r="440" spans="1:11" ht="60.75">
      <c r="A440" s="40"/>
      <c r="B440" s="63">
        <v>2</v>
      </c>
      <c r="C440" s="63" t="s">
        <v>377</v>
      </c>
      <c r="D440" s="99"/>
      <c r="E440" s="66" t="s">
        <v>1060</v>
      </c>
      <c r="F440" s="102" t="s">
        <v>1685</v>
      </c>
      <c r="G440" s="101">
        <v>800</v>
      </c>
      <c r="H440" s="22"/>
      <c r="I440" s="73">
        <f t="shared" si="52"/>
        <v>0</v>
      </c>
      <c r="J440" s="40"/>
      <c r="K440" s="40"/>
    </row>
    <row r="441" spans="1:11" ht="60.75">
      <c r="A441" s="40"/>
      <c r="B441" s="63">
        <v>3</v>
      </c>
      <c r="C441" s="63" t="s">
        <v>378</v>
      </c>
      <c r="D441" s="99"/>
      <c r="E441" s="66" t="s">
        <v>1061</v>
      </c>
      <c r="F441" s="102" t="s">
        <v>1685</v>
      </c>
      <c r="G441" s="101">
        <v>800</v>
      </c>
      <c r="H441" s="22"/>
      <c r="I441" s="73">
        <f t="shared" si="52"/>
        <v>0</v>
      </c>
      <c r="J441" s="40"/>
      <c r="K441" s="40"/>
    </row>
    <row r="442" spans="1:11" ht="60.75">
      <c r="A442" s="40"/>
      <c r="B442" s="63">
        <v>4</v>
      </c>
      <c r="C442" s="63" t="s">
        <v>379</v>
      </c>
      <c r="D442" s="99"/>
      <c r="E442" s="66" t="s">
        <v>1062</v>
      </c>
      <c r="F442" s="102" t="s">
        <v>1685</v>
      </c>
      <c r="G442" s="101">
        <v>1000</v>
      </c>
      <c r="H442" s="22"/>
      <c r="I442" s="73">
        <f t="shared" si="52"/>
        <v>0</v>
      </c>
      <c r="J442" s="40"/>
      <c r="K442" s="40"/>
    </row>
    <row r="443" spans="1:11" ht="66" customHeight="1">
      <c r="A443" s="40"/>
      <c r="B443" s="63">
        <v>5</v>
      </c>
      <c r="C443" s="63" t="s">
        <v>380</v>
      </c>
      <c r="D443" s="99"/>
      <c r="E443" s="66" t="s">
        <v>1063</v>
      </c>
      <c r="F443" s="102" t="s">
        <v>1685</v>
      </c>
      <c r="G443" s="101">
        <v>250</v>
      </c>
      <c r="H443" s="22"/>
      <c r="I443" s="73">
        <f t="shared" si="52"/>
        <v>0</v>
      </c>
      <c r="J443" s="40"/>
      <c r="K443" s="40"/>
    </row>
    <row r="444" spans="1:11" ht="64.5" customHeight="1">
      <c r="A444" s="40"/>
      <c r="B444" s="63">
        <v>6</v>
      </c>
      <c r="C444" s="63" t="s">
        <v>381</v>
      </c>
      <c r="D444" s="99"/>
      <c r="E444" s="66" t="s">
        <v>1064</v>
      </c>
      <c r="F444" s="102" t="s">
        <v>1685</v>
      </c>
      <c r="G444" s="101">
        <v>500</v>
      </c>
      <c r="H444" s="22"/>
      <c r="I444" s="73">
        <f t="shared" si="52"/>
        <v>0</v>
      </c>
      <c r="J444" s="40"/>
      <c r="K444" s="40"/>
    </row>
    <row r="445" spans="1:11" ht="40.5">
      <c r="A445" s="40"/>
      <c r="B445" s="63">
        <v>7</v>
      </c>
      <c r="C445" s="63" t="s">
        <v>382</v>
      </c>
      <c r="D445" s="99"/>
      <c r="E445" s="66" t="s">
        <v>1065</v>
      </c>
      <c r="F445" s="102" t="s">
        <v>1685</v>
      </c>
      <c r="G445" s="101">
        <v>500</v>
      </c>
      <c r="H445" s="22"/>
      <c r="I445" s="73">
        <f t="shared" si="52"/>
        <v>0</v>
      </c>
      <c r="J445" s="40"/>
      <c r="K445" s="40"/>
    </row>
    <row r="446" spans="1:11" ht="20.25">
      <c r="A446" s="40"/>
      <c r="B446" s="63"/>
      <c r="C446" s="63"/>
      <c r="D446" s="99"/>
      <c r="E446" s="66"/>
      <c r="F446" s="100"/>
      <c r="G446" s="101"/>
      <c r="H446" s="105"/>
      <c r="I446" s="40"/>
      <c r="J446" s="40"/>
      <c r="K446" s="40"/>
    </row>
    <row r="447" spans="1:11" ht="20.25">
      <c r="A447" s="40"/>
      <c r="B447" s="63"/>
      <c r="C447" s="63"/>
      <c r="D447" s="99"/>
      <c r="E447" s="79" t="s">
        <v>1067</v>
      </c>
      <c r="F447" s="100"/>
      <c r="G447" s="101"/>
      <c r="H447" s="105"/>
      <c r="I447" s="40"/>
      <c r="J447" s="40"/>
      <c r="K447" s="40"/>
    </row>
    <row r="448" spans="1:11" ht="20.25">
      <c r="A448" s="40"/>
      <c r="B448" s="63">
        <v>8</v>
      </c>
      <c r="C448" s="63" t="s">
        <v>383</v>
      </c>
      <c r="D448" s="99"/>
      <c r="E448" s="66" t="s">
        <v>1066</v>
      </c>
      <c r="F448" s="100" t="s">
        <v>934</v>
      </c>
      <c r="G448" s="101">
        <v>40</v>
      </c>
      <c r="H448" s="22"/>
      <c r="I448" s="73">
        <f t="shared" ref="I448:I449" si="53">G448*H448</f>
        <v>0</v>
      </c>
      <c r="J448" s="40"/>
      <c r="K448" s="40"/>
    </row>
    <row r="449" spans="1:11" ht="20.25">
      <c r="A449" s="40"/>
      <c r="B449" s="63">
        <v>9</v>
      </c>
      <c r="C449" s="63" t="s">
        <v>384</v>
      </c>
      <c r="D449" s="99"/>
      <c r="E449" s="66" t="s">
        <v>1068</v>
      </c>
      <c r="F449" s="100" t="s">
        <v>934</v>
      </c>
      <c r="G449" s="101">
        <v>40</v>
      </c>
      <c r="H449" s="22"/>
      <c r="I449" s="73">
        <f t="shared" si="53"/>
        <v>0</v>
      </c>
      <c r="J449" s="40"/>
      <c r="K449" s="40"/>
    </row>
    <row r="450" spans="1:11" ht="20.25">
      <c r="A450" s="40"/>
      <c r="B450" s="63"/>
      <c r="C450" s="63"/>
      <c r="D450" s="99"/>
      <c r="E450" s="66"/>
      <c r="F450" s="100"/>
      <c r="G450" s="101"/>
      <c r="H450" s="105"/>
      <c r="I450" s="40"/>
      <c r="J450" s="40"/>
      <c r="K450" s="40"/>
    </row>
    <row r="451" spans="1:11" ht="20.25">
      <c r="A451" s="40"/>
      <c r="B451" s="63"/>
      <c r="C451" s="63"/>
      <c r="D451" s="99"/>
      <c r="E451" s="79" t="s">
        <v>1070</v>
      </c>
      <c r="F451" s="100"/>
      <c r="G451" s="101"/>
      <c r="H451" s="105"/>
      <c r="I451" s="40"/>
      <c r="J451" s="40"/>
      <c r="K451" s="40"/>
    </row>
    <row r="452" spans="1:11" ht="21.75" customHeight="1">
      <c r="A452" s="40"/>
      <c r="B452" s="63">
        <v>10</v>
      </c>
      <c r="C452" s="63" t="s">
        <v>385</v>
      </c>
      <c r="D452" s="99"/>
      <c r="E452" s="66" t="s">
        <v>1069</v>
      </c>
      <c r="F452" s="100" t="s">
        <v>934</v>
      </c>
      <c r="G452" s="101">
        <v>50</v>
      </c>
      <c r="H452" s="22"/>
      <c r="I452" s="73">
        <f t="shared" ref="I452:I453" si="54">G452*H452</f>
        <v>0</v>
      </c>
      <c r="J452" s="40"/>
      <c r="K452" s="40"/>
    </row>
    <row r="453" spans="1:11" ht="40.5">
      <c r="A453" s="40"/>
      <c r="B453" s="63">
        <v>11</v>
      </c>
      <c r="C453" s="63" t="s">
        <v>386</v>
      </c>
      <c r="D453" s="99"/>
      <c r="E453" s="66" t="s">
        <v>1071</v>
      </c>
      <c r="F453" s="100" t="s">
        <v>934</v>
      </c>
      <c r="G453" s="101">
        <v>50</v>
      </c>
      <c r="H453" s="22"/>
      <c r="I453" s="73">
        <f t="shared" si="54"/>
        <v>0</v>
      </c>
      <c r="J453" s="40"/>
      <c r="K453" s="40"/>
    </row>
    <row r="454" spans="1:11" ht="20.25">
      <c r="A454" s="40"/>
      <c r="B454" s="63"/>
      <c r="C454" s="63"/>
      <c r="D454" s="99"/>
      <c r="E454" s="66"/>
      <c r="F454" s="100"/>
      <c r="G454" s="101"/>
      <c r="H454" s="105"/>
      <c r="I454" s="40"/>
      <c r="J454" s="40"/>
      <c r="K454" s="40"/>
    </row>
    <row r="455" spans="1:11" ht="20.25">
      <c r="A455" s="40"/>
      <c r="B455" s="63"/>
      <c r="C455" s="63"/>
      <c r="D455" s="99"/>
      <c r="E455" s="79" t="s">
        <v>1073</v>
      </c>
      <c r="F455" s="100"/>
      <c r="G455" s="101"/>
      <c r="H455" s="105"/>
      <c r="I455" s="40"/>
      <c r="J455" s="40"/>
      <c r="K455" s="40"/>
    </row>
    <row r="456" spans="1:11" ht="40.5">
      <c r="A456" s="40"/>
      <c r="B456" s="63">
        <v>12</v>
      </c>
      <c r="C456" s="63" t="s">
        <v>387</v>
      </c>
      <c r="D456" s="99"/>
      <c r="E456" s="66" t="s">
        <v>1072</v>
      </c>
      <c r="F456" s="100" t="s">
        <v>934</v>
      </c>
      <c r="G456" s="101">
        <v>10</v>
      </c>
      <c r="H456" s="22"/>
      <c r="I456" s="73">
        <f t="shared" ref="I456:I457" si="55">G456*H456</f>
        <v>0</v>
      </c>
      <c r="J456" s="40"/>
      <c r="K456" s="40"/>
    </row>
    <row r="457" spans="1:11" ht="20.25">
      <c r="A457" s="40"/>
      <c r="B457" s="63">
        <v>13</v>
      </c>
      <c r="C457" s="63" t="s">
        <v>388</v>
      </c>
      <c r="D457" s="99"/>
      <c r="E457" s="66" t="s">
        <v>1074</v>
      </c>
      <c r="F457" s="100" t="s">
        <v>934</v>
      </c>
      <c r="G457" s="101">
        <v>10</v>
      </c>
      <c r="H457" s="22"/>
      <c r="I457" s="73">
        <f t="shared" si="55"/>
        <v>0</v>
      </c>
      <c r="J457" s="40"/>
      <c r="K457" s="40"/>
    </row>
    <row r="458" spans="1:11" ht="20.25">
      <c r="A458" s="40"/>
      <c r="B458" s="63"/>
      <c r="C458" s="63"/>
      <c r="D458" s="99"/>
      <c r="E458" s="66"/>
      <c r="F458" s="100"/>
      <c r="G458" s="101"/>
      <c r="H458" s="105"/>
      <c r="I458" s="40"/>
      <c r="J458" s="40"/>
      <c r="K458" s="40"/>
    </row>
    <row r="459" spans="1:11" ht="40.5">
      <c r="A459" s="40"/>
      <c r="B459" s="63"/>
      <c r="C459" s="63"/>
      <c r="D459" s="99"/>
      <c r="E459" s="79" t="s">
        <v>1076</v>
      </c>
      <c r="F459" s="100"/>
      <c r="G459" s="101"/>
      <c r="H459" s="105"/>
      <c r="I459" s="40"/>
      <c r="J459" s="40"/>
      <c r="K459" s="40"/>
    </row>
    <row r="460" spans="1:11" ht="20.25">
      <c r="A460" s="40"/>
      <c r="B460" s="63">
        <v>14</v>
      </c>
      <c r="C460" s="63" t="s">
        <v>389</v>
      </c>
      <c r="D460" s="99"/>
      <c r="E460" s="66" t="s">
        <v>1075</v>
      </c>
      <c r="F460" s="100" t="s">
        <v>114</v>
      </c>
      <c r="G460" s="101">
        <v>1</v>
      </c>
      <c r="H460" s="105">
        <v>150000</v>
      </c>
      <c r="I460" s="70"/>
      <c r="J460" s="40"/>
      <c r="K460" s="40"/>
    </row>
    <row r="461" spans="1:11" ht="20.25">
      <c r="A461" s="40"/>
      <c r="B461" s="63">
        <v>15</v>
      </c>
      <c r="C461" s="63" t="s">
        <v>390</v>
      </c>
      <c r="D461" s="99"/>
      <c r="E461" s="66" t="s">
        <v>1077</v>
      </c>
      <c r="F461" s="100" t="s">
        <v>115</v>
      </c>
      <c r="G461" s="101"/>
      <c r="H461" s="23"/>
      <c r="I461" s="73">
        <f>H460*H461</f>
        <v>0</v>
      </c>
      <c r="J461" s="40"/>
      <c r="K461" s="40"/>
    </row>
    <row r="462" spans="1:11" ht="20.25">
      <c r="A462" s="114" t="s">
        <v>1561</v>
      </c>
      <c r="B462" s="114"/>
      <c r="C462" s="114"/>
      <c r="D462" s="114"/>
      <c r="E462" s="114"/>
      <c r="F462" s="114"/>
      <c r="G462" s="114"/>
      <c r="H462" s="114"/>
      <c r="I462" s="88">
        <f>SUM(I439:I461)</f>
        <v>0</v>
      </c>
      <c r="J462" s="40"/>
      <c r="K462" s="40"/>
    </row>
    <row r="463" spans="1:11" ht="15" customHeight="1">
      <c r="A463" s="111"/>
      <c r="B463" s="111"/>
      <c r="C463" s="111"/>
      <c r="D463" s="111"/>
      <c r="E463" s="111"/>
      <c r="F463" s="111"/>
      <c r="G463" s="111"/>
      <c r="H463" s="111"/>
      <c r="I463" s="111"/>
      <c r="J463" s="40"/>
      <c r="K463" s="40"/>
    </row>
    <row r="464" spans="1:11" ht="20.25">
      <c r="A464" s="112" t="s">
        <v>1648</v>
      </c>
      <c r="B464" s="113"/>
      <c r="C464" s="113"/>
      <c r="D464" s="113"/>
      <c r="E464" s="113"/>
      <c r="F464" s="113"/>
      <c r="G464" s="113"/>
      <c r="H464" s="113"/>
      <c r="I464" s="113"/>
      <c r="J464" s="40"/>
      <c r="K464" s="40"/>
    </row>
    <row r="465" spans="1:11" ht="20.25">
      <c r="A465" s="40"/>
      <c r="B465" s="89" t="s">
        <v>99</v>
      </c>
      <c r="C465" s="90" t="s">
        <v>1591</v>
      </c>
      <c r="D465" s="91"/>
      <c r="E465" s="91" t="s">
        <v>1592</v>
      </c>
      <c r="F465" s="92"/>
      <c r="G465" s="93"/>
      <c r="H465" s="93"/>
      <c r="I465" s="94"/>
      <c r="J465" s="40"/>
      <c r="K465" s="40"/>
    </row>
    <row r="466" spans="1:11" ht="20.25">
      <c r="A466" s="40"/>
      <c r="B466" s="95" t="s">
        <v>92</v>
      </c>
      <c r="C466" s="96" t="s">
        <v>93</v>
      </c>
      <c r="D466" s="96"/>
      <c r="E466" s="96" t="s">
        <v>94</v>
      </c>
      <c r="F466" s="96" t="s">
        <v>95</v>
      </c>
      <c r="G466" s="96" t="s">
        <v>96</v>
      </c>
      <c r="H466" s="96" t="s">
        <v>97</v>
      </c>
      <c r="I466" s="56" t="s">
        <v>98</v>
      </c>
      <c r="J466" s="40"/>
      <c r="K466" s="40"/>
    </row>
    <row r="467" spans="1:11" ht="40.5">
      <c r="A467" s="40"/>
      <c r="B467" s="63">
        <v>1</v>
      </c>
      <c r="C467" s="63" t="s">
        <v>391</v>
      </c>
      <c r="D467" s="99"/>
      <c r="E467" s="66" t="s">
        <v>1078</v>
      </c>
      <c r="F467" s="100" t="s">
        <v>116</v>
      </c>
      <c r="G467" s="101">
        <v>10</v>
      </c>
      <c r="H467" s="22"/>
      <c r="I467" s="73">
        <f t="shared" ref="I467:I505" si="56">G467*H467</f>
        <v>0</v>
      </c>
      <c r="J467" s="40"/>
      <c r="K467" s="40"/>
    </row>
    <row r="468" spans="1:11" ht="40.5">
      <c r="A468" s="40"/>
      <c r="B468" s="63">
        <v>2</v>
      </c>
      <c r="C468" s="63" t="s">
        <v>392</v>
      </c>
      <c r="D468" s="99"/>
      <c r="E468" s="66" t="s">
        <v>1079</v>
      </c>
      <c r="F468" s="102" t="s">
        <v>1685</v>
      </c>
      <c r="G468" s="101">
        <v>50</v>
      </c>
      <c r="H468" s="22"/>
      <c r="I468" s="73">
        <f t="shared" si="56"/>
        <v>0</v>
      </c>
      <c r="J468" s="40"/>
      <c r="K468" s="40"/>
    </row>
    <row r="469" spans="1:11" ht="40.5">
      <c r="A469" s="40"/>
      <c r="B469" s="63">
        <v>3</v>
      </c>
      <c r="C469" s="63" t="s">
        <v>393</v>
      </c>
      <c r="D469" s="99"/>
      <c r="E469" s="66" t="s">
        <v>1080</v>
      </c>
      <c r="F469" s="102" t="s">
        <v>1685</v>
      </c>
      <c r="G469" s="101">
        <v>50</v>
      </c>
      <c r="H469" s="22"/>
      <c r="I469" s="73">
        <f t="shared" si="56"/>
        <v>0</v>
      </c>
      <c r="J469" s="40"/>
      <c r="K469" s="40"/>
    </row>
    <row r="470" spans="1:11" ht="48" customHeight="1">
      <c r="A470" s="40"/>
      <c r="B470" s="63">
        <v>4</v>
      </c>
      <c r="C470" s="63" t="s">
        <v>394</v>
      </c>
      <c r="D470" s="99"/>
      <c r="E470" s="66" t="s">
        <v>1081</v>
      </c>
      <c r="F470" s="102" t="s">
        <v>1685</v>
      </c>
      <c r="G470" s="101">
        <v>50</v>
      </c>
      <c r="H470" s="22"/>
      <c r="I470" s="73">
        <f t="shared" si="56"/>
        <v>0</v>
      </c>
      <c r="J470" s="40"/>
      <c r="K470" s="40"/>
    </row>
    <row r="471" spans="1:11" ht="47.25" customHeight="1">
      <c r="A471" s="40"/>
      <c r="B471" s="63">
        <v>5</v>
      </c>
      <c r="C471" s="63" t="s">
        <v>395</v>
      </c>
      <c r="D471" s="99"/>
      <c r="E471" s="66" t="s">
        <v>1082</v>
      </c>
      <c r="F471" s="102" t="s">
        <v>1685</v>
      </c>
      <c r="G471" s="101">
        <v>50</v>
      </c>
      <c r="H471" s="22"/>
      <c r="I471" s="73">
        <f t="shared" si="56"/>
        <v>0</v>
      </c>
      <c r="J471" s="40"/>
      <c r="K471" s="40"/>
    </row>
    <row r="472" spans="1:11" ht="40.5">
      <c r="A472" s="40"/>
      <c r="B472" s="63">
        <v>6</v>
      </c>
      <c r="C472" s="63" t="s">
        <v>396</v>
      </c>
      <c r="D472" s="99"/>
      <c r="E472" s="66" t="s">
        <v>1083</v>
      </c>
      <c r="F472" s="102" t="s">
        <v>1685</v>
      </c>
      <c r="G472" s="101">
        <v>50</v>
      </c>
      <c r="H472" s="22"/>
      <c r="I472" s="73">
        <f t="shared" si="56"/>
        <v>0</v>
      </c>
      <c r="J472" s="40"/>
      <c r="K472" s="40"/>
    </row>
    <row r="473" spans="1:11" ht="40.5">
      <c r="A473" s="40"/>
      <c r="B473" s="63">
        <v>7</v>
      </c>
      <c r="C473" s="63" t="s">
        <v>397</v>
      </c>
      <c r="D473" s="99"/>
      <c r="E473" s="66" t="s">
        <v>1084</v>
      </c>
      <c r="F473" s="102" t="s">
        <v>1685</v>
      </c>
      <c r="G473" s="101">
        <v>50</v>
      </c>
      <c r="H473" s="22"/>
      <c r="I473" s="73">
        <f t="shared" si="56"/>
        <v>0</v>
      </c>
      <c r="J473" s="40"/>
      <c r="K473" s="40"/>
    </row>
    <row r="474" spans="1:11" ht="46.5" customHeight="1">
      <c r="A474" s="40"/>
      <c r="B474" s="63">
        <v>8</v>
      </c>
      <c r="C474" s="63" t="s">
        <v>398</v>
      </c>
      <c r="D474" s="99"/>
      <c r="E474" s="66" t="s">
        <v>1085</v>
      </c>
      <c r="F474" s="102" t="s">
        <v>1685</v>
      </c>
      <c r="G474" s="101">
        <v>50</v>
      </c>
      <c r="H474" s="22"/>
      <c r="I474" s="73">
        <f t="shared" si="56"/>
        <v>0</v>
      </c>
      <c r="J474" s="40"/>
      <c r="K474" s="40"/>
    </row>
    <row r="475" spans="1:11" ht="47.25" customHeight="1">
      <c r="A475" s="40"/>
      <c r="B475" s="63">
        <v>9</v>
      </c>
      <c r="C475" s="63" t="s">
        <v>399</v>
      </c>
      <c r="D475" s="99"/>
      <c r="E475" s="66" t="s">
        <v>1086</v>
      </c>
      <c r="F475" s="102" t="s">
        <v>1685</v>
      </c>
      <c r="G475" s="101">
        <v>50</v>
      </c>
      <c r="H475" s="22"/>
      <c r="I475" s="73">
        <f t="shared" si="56"/>
        <v>0</v>
      </c>
      <c r="J475" s="40"/>
      <c r="K475" s="40"/>
    </row>
    <row r="476" spans="1:11" ht="40.5">
      <c r="A476" s="40"/>
      <c r="B476" s="63">
        <v>10</v>
      </c>
      <c r="C476" s="63" t="s">
        <v>400</v>
      </c>
      <c r="D476" s="99"/>
      <c r="E476" s="66" t="s">
        <v>1087</v>
      </c>
      <c r="F476" s="102" t="s">
        <v>1685</v>
      </c>
      <c r="G476" s="101">
        <v>200</v>
      </c>
      <c r="H476" s="22"/>
      <c r="I476" s="73">
        <f t="shared" si="56"/>
        <v>0</v>
      </c>
      <c r="J476" s="40"/>
      <c r="K476" s="40"/>
    </row>
    <row r="477" spans="1:11" ht="40.5">
      <c r="A477" s="40"/>
      <c r="B477" s="63">
        <v>11</v>
      </c>
      <c r="C477" s="63" t="s">
        <v>401</v>
      </c>
      <c r="D477" s="99"/>
      <c r="E477" s="66" t="s">
        <v>1088</v>
      </c>
      <c r="F477" s="102" t="s">
        <v>1685</v>
      </c>
      <c r="G477" s="101">
        <v>200</v>
      </c>
      <c r="H477" s="22"/>
      <c r="I477" s="73">
        <f t="shared" si="56"/>
        <v>0</v>
      </c>
      <c r="J477" s="40"/>
      <c r="K477" s="40"/>
    </row>
    <row r="478" spans="1:11" ht="40.5">
      <c r="A478" s="40"/>
      <c r="B478" s="63">
        <v>12</v>
      </c>
      <c r="C478" s="63" t="s">
        <v>402</v>
      </c>
      <c r="D478" s="99"/>
      <c r="E478" s="66" t="s">
        <v>1089</v>
      </c>
      <c r="F478" s="102" t="s">
        <v>1685</v>
      </c>
      <c r="G478" s="101">
        <v>200</v>
      </c>
      <c r="H478" s="22"/>
      <c r="I478" s="73">
        <f t="shared" si="56"/>
        <v>0</v>
      </c>
      <c r="J478" s="40"/>
      <c r="K478" s="40"/>
    </row>
    <row r="479" spans="1:11" ht="40.5">
      <c r="A479" s="40"/>
      <c r="B479" s="63">
        <v>13</v>
      </c>
      <c r="C479" s="63" t="s">
        <v>403</v>
      </c>
      <c r="D479" s="99"/>
      <c r="E479" s="66" t="s">
        <v>1090</v>
      </c>
      <c r="F479" s="102" t="s">
        <v>1685</v>
      </c>
      <c r="G479" s="101">
        <v>200</v>
      </c>
      <c r="H479" s="22"/>
      <c r="I479" s="73">
        <f t="shared" si="56"/>
        <v>0</v>
      </c>
      <c r="J479" s="40"/>
      <c r="K479" s="40"/>
    </row>
    <row r="480" spans="1:11" ht="40.5">
      <c r="A480" s="40"/>
      <c r="B480" s="63">
        <v>14</v>
      </c>
      <c r="C480" s="63" t="s">
        <v>404</v>
      </c>
      <c r="D480" s="99"/>
      <c r="E480" s="66" t="s">
        <v>1091</v>
      </c>
      <c r="F480" s="102" t="s">
        <v>1685</v>
      </c>
      <c r="G480" s="101">
        <v>200</v>
      </c>
      <c r="H480" s="22"/>
      <c r="I480" s="73">
        <f t="shared" si="56"/>
        <v>0</v>
      </c>
      <c r="J480" s="40"/>
      <c r="K480" s="40"/>
    </row>
    <row r="481" spans="1:11" ht="40.5">
      <c r="A481" s="40"/>
      <c r="B481" s="63">
        <v>15</v>
      </c>
      <c r="C481" s="63" t="s">
        <v>405</v>
      </c>
      <c r="D481" s="99"/>
      <c r="E481" s="66" t="s">
        <v>1092</v>
      </c>
      <c r="F481" s="102" t="s">
        <v>1685</v>
      </c>
      <c r="G481" s="101">
        <v>200</v>
      </c>
      <c r="H481" s="22"/>
      <c r="I481" s="73">
        <f t="shared" si="56"/>
        <v>0</v>
      </c>
      <c r="J481" s="40"/>
      <c r="K481" s="40"/>
    </row>
    <row r="482" spans="1:11" ht="40.5">
      <c r="A482" s="40"/>
      <c r="B482" s="63">
        <v>16</v>
      </c>
      <c r="C482" s="63" t="s">
        <v>406</v>
      </c>
      <c r="D482" s="99"/>
      <c r="E482" s="66" t="s">
        <v>1093</v>
      </c>
      <c r="F482" s="102" t="s">
        <v>1685</v>
      </c>
      <c r="G482" s="101">
        <v>200</v>
      </c>
      <c r="H482" s="22"/>
      <c r="I482" s="73">
        <f t="shared" si="56"/>
        <v>0</v>
      </c>
      <c r="J482" s="40"/>
      <c r="K482" s="40"/>
    </row>
    <row r="483" spans="1:11" ht="40.5">
      <c r="A483" s="40"/>
      <c r="B483" s="63">
        <v>17</v>
      </c>
      <c r="C483" s="63" t="s">
        <v>407</v>
      </c>
      <c r="D483" s="99"/>
      <c r="E483" s="66" t="s">
        <v>1094</v>
      </c>
      <c r="F483" s="102" t="s">
        <v>1685</v>
      </c>
      <c r="G483" s="101">
        <v>200</v>
      </c>
      <c r="H483" s="22"/>
      <c r="I483" s="73">
        <f t="shared" si="56"/>
        <v>0</v>
      </c>
      <c r="J483" s="40"/>
      <c r="K483" s="40"/>
    </row>
    <row r="484" spans="1:11" ht="40.5">
      <c r="A484" s="40"/>
      <c r="B484" s="63">
        <v>18</v>
      </c>
      <c r="C484" s="63" t="s">
        <v>408</v>
      </c>
      <c r="D484" s="99"/>
      <c r="E484" s="66" t="s">
        <v>1095</v>
      </c>
      <c r="F484" s="102" t="s">
        <v>1685</v>
      </c>
      <c r="G484" s="101">
        <v>100</v>
      </c>
      <c r="H484" s="22"/>
      <c r="I484" s="73">
        <f t="shared" si="56"/>
        <v>0</v>
      </c>
      <c r="J484" s="40"/>
      <c r="K484" s="40"/>
    </row>
    <row r="485" spans="1:11" ht="40.5">
      <c r="A485" s="40"/>
      <c r="B485" s="63">
        <v>19</v>
      </c>
      <c r="C485" s="63" t="s">
        <v>409</v>
      </c>
      <c r="D485" s="99"/>
      <c r="E485" s="66" t="s">
        <v>1096</v>
      </c>
      <c r="F485" s="102" t="s">
        <v>1685</v>
      </c>
      <c r="G485" s="101">
        <v>100</v>
      </c>
      <c r="H485" s="22"/>
      <c r="I485" s="73">
        <f t="shared" si="56"/>
        <v>0</v>
      </c>
      <c r="J485" s="40"/>
      <c r="K485" s="40"/>
    </row>
    <row r="486" spans="1:11" ht="40.5">
      <c r="A486" s="40"/>
      <c r="B486" s="63">
        <v>20</v>
      </c>
      <c r="C486" s="63" t="s">
        <v>410</v>
      </c>
      <c r="D486" s="99"/>
      <c r="E486" s="66" t="s">
        <v>1097</v>
      </c>
      <c r="F486" s="102" t="s">
        <v>1685</v>
      </c>
      <c r="G486" s="101">
        <v>100</v>
      </c>
      <c r="H486" s="22"/>
      <c r="I486" s="73">
        <f t="shared" si="56"/>
        <v>0</v>
      </c>
      <c r="J486" s="40"/>
      <c r="K486" s="40"/>
    </row>
    <row r="487" spans="1:11" ht="40.5">
      <c r="A487" s="40"/>
      <c r="B487" s="63">
        <v>21</v>
      </c>
      <c r="C487" s="63" t="s">
        <v>411</v>
      </c>
      <c r="D487" s="99"/>
      <c r="E487" s="66" t="s">
        <v>1098</v>
      </c>
      <c r="F487" s="102" t="s">
        <v>1685</v>
      </c>
      <c r="G487" s="101">
        <v>100</v>
      </c>
      <c r="H487" s="22"/>
      <c r="I487" s="73">
        <f t="shared" si="56"/>
        <v>0</v>
      </c>
      <c r="J487" s="40"/>
      <c r="K487" s="40"/>
    </row>
    <row r="488" spans="1:11" ht="40.5">
      <c r="A488" s="40"/>
      <c r="B488" s="63">
        <v>22</v>
      </c>
      <c r="C488" s="63" t="s">
        <v>412</v>
      </c>
      <c r="D488" s="99"/>
      <c r="E488" s="66" t="s">
        <v>1099</v>
      </c>
      <c r="F488" s="102" t="s">
        <v>1685</v>
      </c>
      <c r="G488" s="101">
        <v>100</v>
      </c>
      <c r="H488" s="22"/>
      <c r="I488" s="73">
        <f t="shared" si="56"/>
        <v>0</v>
      </c>
      <c r="J488" s="40"/>
      <c r="K488" s="40"/>
    </row>
    <row r="489" spans="1:11" ht="40.5">
      <c r="A489" s="40"/>
      <c r="B489" s="63">
        <v>23</v>
      </c>
      <c r="C489" s="63" t="s">
        <v>413</v>
      </c>
      <c r="D489" s="99"/>
      <c r="E489" s="66" t="s">
        <v>1100</v>
      </c>
      <c r="F489" s="102" t="s">
        <v>1685</v>
      </c>
      <c r="G489" s="101">
        <v>100</v>
      </c>
      <c r="H489" s="22"/>
      <c r="I489" s="73">
        <f t="shared" si="56"/>
        <v>0</v>
      </c>
      <c r="J489" s="40"/>
      <c r="K489" s="40"/>
    </row>
    <row r="490" spans="1:11" ht="40.5">
      <c r="A490" s="40"/>
      <c r="B490" s="63">
        <v>24</v>
      </c>
      <c r="C490" s="63" t="s">
        <v>414</v>
      </c>
      <c r="D490" s="99"/>
      <c r="E490" s="66" t="s">
        <v>1101</v>
      </c>
      <c r="F490" s="102" t="s">
        <v>1685</v>
      </c>
      <c r="G490" s="101">
        <v>100</v>
      </c>
      <c r="H490" s="22"/>
      <c r="I490" s="73">
        <f t="shared" si="56"/>
        <v>0</v>
      </c>
      <c r="J490" s="40"/>
      <c r="K490" s="40"/>
    </row>
    <row r="491" spans="1:11" ht="40.5">
      <c r="A491" s="40"/>
      <c r="B491" s="63">
        <v>25</v>
      </c>
      <c r="C491" s="63" t="s">
        <v>415</v>
      </c>
      <c r="D491" s="99"/>
      <c r="E491" s="66" t="s">
        <v>1102</v>
      </c>
      <c r="F491" s="102" t="s">
        <v>1685</v>
      </c>
      <c r="G491" s="101">
        <v>100</v>
      </c>
      <c r="H491" s="22"/>
      <c r="I491" s="73">
        <f t="shared" si="56"/>
        <v>0</v>
      </c>
      <c r="J491" s="40"/>
      <c r="K491" s="40"/>
    </row>
    <row r="492" spans="1:11" ht="60.75">
      <c r="A492" s="40"/>
      <c r="B492" s="63">
        <v>26</v>
      </c>
      <c r="C492" s="63" t="s">
        <v>416</v>
      </c>
      <c r="D492" s="99"/>
      <c r="E492" s="66" t="s">
        <v>1103</v>
      </c>
      <c r="F492" s="102" t="s">
        <v>1685</v>
      </c>
      <c r="G492" s="101">
        <v>100</v>
      </c>
      <c r="H492" s="22"/>
      <c r="I492" s="73">
        <f t="shared" si="56"/>
        <v>0</v>
      </c>
      <c r="J492" s="40"/>
      <c r="K492" s="40"/>
    </row>
    <row r="493" spans="1:11" ht="60.75">
      <c r="A493" s="40"/>
      <c r="B493" s="63">
        <v>27</v>
      </c>
      <c r="C493" s="63" t="s">
        <v>417</v>
      </c>
      <c r="D493" s="99"/>
      <c r="E493" s="66" t="s">
        <v>1104</v>
      </c>
      <c r="F493" s="102" t="s">
        <v>1685</v>
      </c>
      <c r="G493" s="101">
        <v>100</v>
      </c>
      <c r="H493" s="22"/>
      <c r="I493" s="73">
        <f t="shared" si="56"/>
        <v>0</v>
      </c>
      <c r="J493" s="40"/>
      <c r="K493" s="40"/>
    </row>
    <row r="494" spans="1:11" ht="60.75">
      <c r="A494" s="40"/>
      <c r="B494" s="63">
        <v>28</v>
      </c>
      <c r="C494" s="63" t="s">
        <v>418</v>
      </c>
      <c r="D494" s="99"/>
      <c r="E494" s="66" t="s">
        <v>1105</v>
      </c>
      <c r="F494" s="102" t="s">
        <v>1685</v>
      </c>
      <c r="G494" s="101">
        <v>100</v>
      </c>
      <c r="H494" s="22"/>
      <c r="I494" s="73">
        <f t="shared" si="56"/>
        <v>0</v>
      </c>
      <c r="J494" s="40"/>
      <c r="K494" s="40"/>
    </row>
    <row r="495" spans="1:11" ht="60.75">
      <c r="A495" s="40"/>
      <c r="B495" s="63">
        <v>29</v>
      </c>
      <c r="C495" s="63" t="s">
        <v>419</v>
      </c>
      <c r="D495" s="99"/>
      <c r="E495" s="66" t="s">
        <v>1106</v>
      </c>
      <c r="F495" s="102" t="s">
        <v>1685</v>
      </c>
      <c r="G495" s="101">
        <v>100</v>
      </c>
      <c r="H495" s="22"/>
      <c r="I495" s="73">
        <f t="shared" si="56"/>
        <v>0</v>
      </c>
      <c r="J495" s="40"/>
      <c r="K495" s="40"/>
    </row>
    <row r="496" spans="1:11" ht="40.5">
      <c r="A496" s="40"/>
      <c r="B496" s="63">
        <v>30</v>
      </c>
      <c r="C496" s="63" t="s">
        <v>420</v>
      </c>
      <c r="D496" s="99"/>
      <c r="E496" s="66" t="s">
        <v>1107</v>
      </c>
      <c r="F496" s="102" t="s">
        <v>1685</v>
      </c>
      <c r="G496" s="101">
        <v>100</v>
      </c>
      <c r="H496" s="22"/>
      <c r="I496" s="73">
        <f t="shared" si="56"/>
        <v>0</v>
      </c>
      <c r="J496" s="40"/>
      <c r="K496" s="40"/>
    </row>
    <row r="497" spans="1:11" ht="40.5">
      <c r="A497" s="40"/>
      <c r="B497" s="63">
        <v>31</v>
      </c>
      <c r="C497" s="63" t="s">
        <v>421</v>
      </c>
      <c r="D497" s="99"/>
      <c r="E497" s="66" t="s">
        <v>1108</v>
      </c>
      <c r="F497" s="102" t="s">
        <v>1685</v>
      </c>
      <c r="G497" s="101">
        <v>100</v>
      </c>
      <c r="H497" s="22"/>
      <c r="I497" s="73">
        <f t="shared" si="56"/>
        <v>0</v>
      </c>
      <c r="J497" s="40"/>
      <c r="K497" s="40"/>
    </row>
    <row r="498" spans="1:11" ht="60.75">
      <c r="A498" s="40"/>
      <c r="B498" s="63">
        <v>32</v>
      </c>
      <c r="C498" s="63" t="s">
        <v>422</v>
      </c>
      <c r="D498" s="99"/>
      <c r="E498" s="66" t="s">
        <v>1109</v>
      </c>
      <c r="F498" s="102" t="s">
        <v>1685</v>
      </c>
      <c r="G498" s="101">
        <v>100</v>
      </c>
      <c r="H498" s="22"/>
      <c r="I498" s="73">
        <f t="shared" si="56"/>
        <v>0</v>
      </c>
      <c r="J498" s="40"/>
      <c r="K498" s="40"/>
    </row>
    <row r="499" spans="1:11" ht="60.75">
      <c r="A499" s="40"/>
      <c r="B499" s="63">
        <v>33</v>
      </c>
      <c r="C499" s="63" t="s">
        <v>423</v>
      </c>
      <c r="D499" s="99"/>
      <c r="E499" s="66" t="s">
        <v>1110</v>
      </c>
      <c r="F499" s="102" t="s">
        <v>1685</v>
      </c>
      <c r="G499" s="101">
        <v>100</v>
      </c>
      <c r="H499" s="22"/>
      <c r="I499" s="73">
        <f t="shared" si="56"/>
        <v>0</v>
      </c>
      <c r="J499" s="40"/>
      <c r="K499" s="40"/>
    </row>
    <row r="500" spans="1:11" ht="40.5">
      <c r="A500" s="40"/>
      <c r="B500" s="63">
        <v>34</v>
      </c>
      <c r="C500" s="63" t="s">
        <v>424</v>
      </c>
      <c r="D500" s="99"/>
      <c r="E500" s="66" t="s">
        <v>1111</v>
      </c>
      <c r="F500" s="102" t="s">
        <v>1685</v>
      </c>
      <c r="G500" s="101">
        <v>100</v>
      </c>
      <c r="H500" s="22"/>
      <c r="I500" s="73">
        <f t="shared" si="56"/>
        <v>0</v>
      </c>
      <c r="J500" s="40"/>
      <c r="K500" s="40"/>
    </row>
    <row r="501" spans="1:11" ht="40.5">
      <c r="A501" s="40"/>
      <c r="B501" s="63">
        <v>35</v>
      </c>
      <c r="C501" s="63" t="s">
        <v>425</v>
      </c>
      <c r="D501" s="99"/>
      <c r="E501" s="66" t="s">
        <v>1112</v>
      </c>
      <c r="F501" s="102" t="s">
        <v>1685</v>
      </c>
      <c r="G501" s="101">
        <v>100</v>
      </c>
      <c r="H501" s="22"/>
      <c r="I501" s="73">
        <f t="shared" si="56"/>
        <v>0</v>
      </c>
      <c r="J501" s="40"/>
      <c r="K501" s="40"/>
    </row>
    <row r="502" spans="1:11" ht="40.5">
      <c r="A502" s="40"/>
      <c r="B502" s="63">
        <v>36</v>
      </c>
      <c r="C502" s="63" t="s">
        <v>426</v>
      </c>
      <c r="D502" s="99"/>
      <c r="E502" s="66" t="s">
        <v>1113</v>
      </c>
      <c r="F502" s="102" t="s">
        <v>1685</v>
      </c>
      <c r="G502" s="101">
        <v>200</v>
      </c>
      <c r="H502" s="22"/>
      <c r="I502" s="73">
        <f t="shared" si="56"/>
        <v>0</v>
      </c>
      <c r="J502" s="40"/>
      <c r="K502" s="40"/>
    </row>
    <row r="503" spans="1:11" ht="40.5">
      <c r="A503" s="40"/>
      <c r="B503" s="63">
        <v>37</v>
      </c>
      <c r="C503" s="63" t="s">
        <v>427</v>
      </c>
      <c r="D503" s="99"/>
      <c r="E503" s="66" t="s">
        <v>1114</v>
      </c>
      <c r="F503" s="102" t="s">
        <v>1685</v>
      </c>
      <c r="G503" s="101">
        <v>200</v>
      </c>
      <c r="H503" s="22"/>
      <c r="I503" s="73">
        <f t="shared" si="56"/>
        <v>0</v>
      </c>
      <c r="J503" s="40"/>
      <c r="K503" s="40"/>
    </row>
    <row r="504" spans="1:11" ht="23.25">
      <c r="A504" s="40"/>
      <c r="B504" s="63">
        <v>38</v>
      </c>
      <c r="C504" s="63" t="s">
        <v>428</v>
      </c>
      <c r="D504" s="99"/>
      <c r="E504" s="66" t="s">
        <v>1115</v>
      </c>
      <c r="F504" s="102" t="s">
        <v>1685</v>
      </c>
      <c r="G504" s="101">
        <v>300</v>
      </c>
      <c r="H504" s="22"/>
      <c r="I504" s="73">
        <f t="shared" si="56"/>
        <v>0</v>
      </c>
      <c r="J504" s="40"/>
      <c r="K504" s="40"/>
    </row>
    <row r="505" spans="1:11" ht="23.25">
      <c r="A505" s="40"/>
      <c r="B505" s="63">
        <v>39</v>
      </c>
      <c r="C505" s="63" t="s">
        <v>429</v>
      </c>
      <c r="D505" s="99"/>
      <c r="E505" s="66" t="s">
        <v>1116</v>
      </c>
      <c r="F505" s="102" t="s">
        <v>1685</v>
      </c>
      <c r="G505" s="101">
        <v>200</v>
      </c>
      <c r="H505" s="22"/>
      <c r="I505" s="73">
        <f t="shared" si="56"/>
        <v>0</v>
      </c>
      <c r="J505" s="40"/>
      <c r="K505" s="40"/>
    </row>
    <row r="506" spans="1:11" ht="20.25">
      <c r="A506" s="40"/>
      <c r="B506" s="63"/>
      <c r="C506" s="63"/>
      <c r="D506" s="99"/>
      <c r="E506" s="66"/>
      <c r="F506" s="100"/>
      <c r="G506" s="101"/>
      <c r="H506" s="105"/>
      <c r="I506" s="40"/>
      <c r="J506" s="40"/>
      <c r="K506" s="40"/>
    </row>
    <row r="507" spans="1:11" ht="20.25">
      <c r="A507" s="40"/>
      <c r="B507" s="63"/>
      <c r="C507" s="63"/>
      <c r="D507" s="99"/>
      <c r="E507" s="79" t="s">
        <v>1118</v>
      </c>
      <c r="F507" s="100"/>
      <c r="G507" s="101"/>
      <c r="H507" s="105"/>
      <c r="I507" s="40"/>
      <c r="J507" s="40"/>
      <c r="K507" s="40"/>
    </row>
    <row r="508" spans="1:11" ht="23.25">
      <c r="A508" s="40"/>
      <c r="B508" s="63">
        <v>40</v>
      </c>
      <c r="C508" s="63" t="s">
        <v>430</v>
      </c>
      <c r="D508" s="99"/>
      <c r="E508" s="66" t="s">
        <v>1117</v>
      </c>
      <c r="F508" s="102" t="s">
        <v>1684</v>
      </c>
      <c r="G508" s="101">
        <v>100</v>
      </c>
      <c r="H508" s="22"/>
      <c r="I508" s="73">
        <f t="shared" ref="I508:I518" si="57">G508*H508</f>
        <v>0</v>
      </c>
      <c r="J508" s="40"/>
      <c r="K508" s="40"/>
    </row>
    <row r="509" spans="1:11" ht="23.25">
      <c r="A509" s="40"/>
      <c r="B509" s="63">
        <v>41</v>
      </c>
      <c r="C509" s="63" t="s">
        <v>430</v>
      </c>
      <c r="D509" s="99"/>
      <c r="E509" s="66" t="s">
        <v>1119</v>
      </c>
      <c r="F509" s="102" t="s">
        <v>1684</v>
      </c>
      <c r="G509" s="101">
        <v>300</v>
      </c>
      <c r="H509" s="22"/>
      <c r="I509" s="73">
        <f t="shared" si="57"/>
        <v>0</v>
      </c>
      <c r="J509" s="40"/>
      <c r="K509" s="40"/>
    </row>
    <row r="510" spans="1:11" ht="23.25">
      <c r="A510" s="40"/>
      <c r="B510" s="63">
        <v>42</v>
      </c>
      <c r="C510" s="63" t="s">
        <v>430</v>
      </c>
      <c r="D510" s="99"/>
      <c r="E510" s="66" t="s">
        <v>1120</v>
      </c>
      <c r="F510" s="102" t="s">
        <v>1684</v>
      </c>
      <c r="G510" s="101">
        <v>100</v>
      </c>
      <c r="H510" s="22"/>
      <c r="I510" s="73">
        <f t="shared" si="57"/>
        <v>0</v>
      </c>
      <c r="J510" s="40"/>
      <c r="K510" s="40"/>
    </row>
    <row r="511" spans="1:11" ht="23.25">
      <c r="A511" s="40"/>
      <c r="B511" s="63">
        <v>43</v>
      </c>
      <c r="C511" s="63" t="s">
        <v>430</v>
      </c>
      <c r="D511" s="99"/>
      <c r="E511" s="66" t="s">
        <v>1121</v>
      </c>
      <c r="F511" s="102" t="s">
        <v>1684</v>
      </c>
      <c r="G511" s="101">
        <v>100</v>
      </c>
      <c r="H511" s="22"/>
      <c r="I511" s="73">
        <f t="shared" si="57"/>
        <v>0</v>
      </c>
      <c r="J511" s="40"/>
      <c r="K511" s="40"/>
    </row>
    <row r="512" spans="1:11" ht="23.25">
      <c r="A512" s="40"/>
      <c r="B512" s="63">
        <v>44</v>
      </c>
      <c r="C512" s="63" t="s">
        <v>430</v>
      </c>
      <c r="D512" s="99"/>
      <c r="E512" s="66" t="s">
        <v>1122</v>
      </c>
      <c r="F512" s="102" t="s">
        <v>1684</v>
      </c>
      <c r="G512" s="101">
        <v>100</v>
      </c>
      <c r="H512" s="22"/>
      <c r="I512" s="73">
        <f t="shared" si="57"/>
        <v>0</v>
      </c>
      <c r="J512" s="40"/>
      <c r="K512" s="40"/>
    </row>
    <row r="513" spans="1:11" ht="23.25">
      <c r="A513" s="40"/>
      <c r="B513" s="63">
        <v>45</v>
      </c>
      <c r="C513" s="63" t="s">
        <v>430</v>
      </c>
      <c r="D513" s="99"/>
      <c r="E513" s="66" t="s">
        <v>1123</v>
      </c>
      <c r="F513" s="102" t="s">
        <v>1684</v>
      </c>
      <c r="G513" s="101">
        <v>100</v>
      </c>
      <c r="H513" s="22"/>
      <c r="I513" s="73">
        <f t="shared" si="57"/>
        <v>0</v>
      </c>
      <c r="J513" s="40"/>
      <c r="K513" s="40"/>
    </row>
    <row r="514" spans="1:11" ht="23.25">
      <c r="A514" s="40"/>
      <c r="B514" s="63">
        <v>46</v>
      </c>
      <c r="C514" s="63" t="s">
        <v>430</v>
      </c>
      <c r="D514" s="99"/>
      <c r="E514" s="66" t="s">
        <v>1124</v>
      </c>
      <c r="F514" s="102" t="s">
        <v>1684</v>
      </c>
      <c r="G514" s="101">
        <v>100</v>
      </c>
      <c r="H514" s="22"/>
      <c r="I514" s="73">
        <f t="shared" si="57"/>
        <v>0</v>
      </c>
      <c r="J514" s="40"/>
      <c r="K514" s="40"/>
    </row>
    <row r="515" spans="1:11" ht="23.25">
      <c r="A515" s="40"/>
      <c r="B515" s="63">
        <v>47</v>
      </c>
      <c r="C515" s="63" t="s">
        <v>430</v>
      </c>
      <c r="D515" s="99"/>
      <c r="E515" s="66" t="s">
        <v>1125</v>
      </c>
      <c r="F515" s="102" t="s">
        <v>1684</v>
      </c>
      <c r="G515" s="101">
        <v>100</v>
      </c>
      <c r="H515" s="22"/>
      <c r="I515" s="73">
        <f t="shared" si="57"/>
        <v>0</v>
      </c>
      <c r="J515" s="40"/>
      <c r="K515" s="40"/>
    </row>
    <row r="516" spans="1:11" ht="23.25">
      <c r="A516" s="40"/>
      <c r="B516" s="63">
        <v>48</v>
      </c>
      <c r="C516" s="63" t="s">
        <v>430</v>
      </c>
      <c r="D516" s="99"/>
      <c r="E516" s="66" t="s">
        <v>1126</v>
      </c>
      <c r="F516" s="102" t="s">
        <v>1684</v>
      </c>
      <c r="G516" s="101">
        <v>100</v>
      </c>
      <c r="H516" s="22"/>
      <c r="I516" s="73">
        <f t="shared" si="57"/>
        <v>0</v>
      </c>
      <c r="J516" s="40"/>
      <c r="K516" s="40"/>
    </row>
    <row r="517" spans="1:11" ht="23.25">
      <c r="A517" s="40"/>
      <c r="B517" s="63">
        <v>49</v>
      </c>
      <c r="C517" s="63" t="s">
        <v>430</v>
      </c>
      <c r="D517" s="99"/>
      <c r="E517" s="66" t="s">
        <v>1127</v>
      </c>
      <c r="F517" s="102" t="s">
        <v>1684</v>
      </c>
      <c r="G517" s="101">
        <v>100</v>
      </c>
      <c r="H517" s="22"/>
      <c r="I517" s="73">
        <f t="shared" si="57"/>
        <v>0</v>
      </c>
      <c r="J517" s="40"/>
      <c r="K517" s="40"/>
    </row>
    <row r="518" spans="1:11" ht="40.5">
      <c r="A518" s="40"/>
      <c r="B518" s="63">
        <v>50</v>
      </c>
      <c r="C518" s="63" t="s">
        <v>431</v>
      </c>
      <c r="D518" s="99"/>
      <c r="E518" s="66" t="s">
        <v>1128</v>
      </c>
      <c r="F518" s="102" t="s">
        <v>1685</v>
      </c>
      <c r="G518" s="101">
        <v>50</v>
      </c>
      <c r="H518" s="22"/>
      <c r="I518" s="73">
        <f t="shared" si="57"/>
        <v>0</v>
      </c>
      <c r="J518" s="40"/>
      <c r="K518" s="40"/>
    </row>
    <row r="519" spans="1:11" ht="20.25">
      <c r="A519" s="40"/>
      <c r="B519" s="63"/>
      <c r="C519" s="63"/>
      <c r="D519" s="99"/>
      <c r="E519" s="66"/>
      <c r="F519" s="100"/>
      <c r="G519" s="101"/>
      <c r="H519" s="105"/>
      <c r="I519" s="40"/>
      <c r="J519" s="40"/>
      <c r="K519" s="40"/>
    </row>
    <row r="520" spans="1:11" ht="20.25">
      <c r="A520" s="40"/>
      <c r="B520" s="63"/>
      <c r="C520" s="63"/>
      <c r="D520" s="99"/>
      <c r="E520" s="79" t="s">
        <v>1130</v>
      </c>
      <c r="F520" s="100"/>
      <c r="G520" s="101"/>
      <c r="H520" s="105"/>
      <c r="I520" s="40"/>
      <c r="J520" s="40"/>
      <c r="K520" s="40"/>
    </row>
    <row r="521" spans="1:11" ht="81">
      <c r="A521" s="40"/>
      <c r="B521" s="63">
        <v>51</v>
      </c>
      <c r="C521" s="63" t="s">
        <v>432</v>
      </c>
      <c r="D521" s="99"/>
      <c r="E521" s="66" t="s">
        <v>1129</v>
      </c>
      <c r="F521" s="102" t="s">
        <v>1684</v>
      </c>
      <c r="G521" s="101">
        <v>1500</v>
      </c>
      <c r="H521" s="22"/>
      <c r="I521" s="73">
        <f t="shared" ref="I521:I528" si="58">G521*H521</f>
        <v>0</v>
      </c>
      <c r="J521" s="40"/>
      <c r="K521" s="40"/>
    </row>
    <row r="522" spans="1:11" ht="81">
      <c r="A522" s="40"/>
      <c r="B522" s="63">
        <v>52</v>
      </c>
      <c r="C522" s="63" t="s">
        <v>433</v>
      </c>
      <c r="D522" s="99"/>
      <c r="E522" s="66" t="s">
        <v>1131</v>
      </c>
      <c r="F522" s="102" t="s">
        <v>1684</v>
      </c>
      <c r="G522" s="101">
        <v>1500</v>
      </c>
      <c r="H522" s="22"/>
      <c r="I522" s="73">
        <f t="shared" si="58"/>
        <v>0</v>
      </c>
      <c r="J522" s="40"/>
      <c r="K522" s="40"/>
    </row>
    <row r="523" spans="1:11" ht="22.5" customHeight="1">
      <c r="A523" s="40"/>
      <c r="B523" s="63">
        <v>53</v>
      </c>
      <c r="C523" s="63" t="s">
        <v>434</v>
      </c>
      <c r="D523" s="99"/>
      <c r="E523" s="66" t="s">
        <v>1132</v>
      </c>
      <c r="F523" s="102" t="s">
        <v>1684</v>
      </c>
      <c r="G523" s="101">
        <v>1500</v>
      </c>
      <c r="H523" s="22"/>
      <c r="I523" s="73">
        <f t="shared" si="58"/>
        <v>0</v>
      </c>
      <c r="J523" s="40"/>
      <c r="K523" s="40"/>
    </row>
    <row r="524" spans="1:11" ht="21" customHeight="1">
      <c r="A524" s="40"/>
      <c r="B524" s="63">
        <v>54</v>
      </c>
      <c r="C524" s="63" t="s">
        <v>435</v>
      </c>
      <c r="D524" s="99"/>
      <c r="E524" s="66" t="s">
        <v>1133</v>
      </c>
      <c r="F524" s="102" t="s">
        <v>1684</v>
      </c>
      <c r="G524" s="101">
        <v>1500</v>
      </c>
      <c r="H524" s="22"/>
      <c r="I524" s="73">
        <f t="shared" si="58"/>
        <v>0</v>
      </c>
      <c r="J524" s="40"/>
      <c r="K524" s="40"/>
    </row>
    <row r="525" spans="1:11" ht="40.5">
      <c r="A525" s="40"/>
      <c r="B525" s="63">
        <v>55</v>
      </c>
      <c r="C525" s="63" t="s">
        <v>436</v>
      </c>
      <c r="D525" s="99"/>
      <c r="E525" s="66" t="s">
        <v>1134</v>
      </c>
      <c r="F525" s="102" t="s">
        <v>1684</v>
      </c>
      <c r="G525" s="101">
        <v>1500</v>
      </c>
      <c r="H525" s="22"/>
      <c r="I525" s="73">
        <f t="shared" si="58"/>
        <v>0</v>
      </c>
      <c r="J525" s="40"/>
      <c r="K525" s="40"/>
    </row>
    <row r="526" spans="1:11" ht="40.5">
      <c r="A526" s="40"/>
      <c r="B526" s="63">
        <v>56</v>
      </c>
      <c r="C526" s="63" t="s">
        <v>437</v>
      </c>
      <c r="D526" s="99"/>
      <c r="E526" s="66" t="s">
        <v>1135</v>
      </c>
      <c r="F526" s="102" t="s">
        <v>1684</v>
      </c>
      <c r="G526" s="101">
        <v>1500</v>
      </c>
      <c r="H526" s="22"/>
      <c r="I526" s="73">
        <f t="shared" si="58"/>
        <v>0</v>
      </c>
      <c r="J526" s="40"/>
      <c r="K526" s="40"/>
    </row>
    <row r="527" spans="1:11" ht="23.25">
      <c r="A527" s="40"/>
      <c r="B527" s="63">
        <v>57</v>
      </c>
      <c r="C527" s="63" t="s">
        <v>438</v>
      </c>
      <c r="D527" s="99"/>
      <c r="E527" s="66" t="s">
        <v>1136</v>
      </c>
      <c r="F527" s="102" t="s">
        <v>1684</v>
      </c>
      <c r="G527" s="101">
        <v>1500</v>
      </c>
      <c r="H527" s="22"/>
      <c r="I527" s="73">
        <f t="shared" si="58"/>
        <v>0</v>
      </c>
      <c r="J527" s="40"/>
      <c r="K527" s="40"/>
    </row>
    <row r="528" spans="1:11" ht="23.25">
      <c r="A528" s="40"/>
      <c r="B528" s="63">
        <v>58</v>
      </c>
      <c r="C528" s="63" t="s">
        <v>439</v>
      </c>
      <c r="D528" s="99"/>
      <c r="E528" s="66" t="s">
        <v>1137</v>
      </c>
      <c r="F528" s="102" t="s">
        <v>1684</v>
      </c>
      <c r="G528" s="101">
        <v>1500</v>
      </c>
      <c r="H528" s="22"/>
      <c r="I528" s="73">
        <f t="shared" si="58"/>
        <v>0</v>
      </c>
      <c r="J528" s="40"/>
      <c r="K528" s="40"/>
    </row>
    <row r="529" spans="1:11" ht="20.25">
      <c r="A529" s="40"/>
      <c r="B529" s="63"/>
      <c r="C529" s="63"/>
      <c r="D529" s="99"/>
      <c r="E529" s="66"/>
      <c r="F529" s="100"/>
      <c r="G529" s="101"/>
      <c r="H529" s="105"/>
      <c r="I529" s="40"/>
      <c r="J529" s="40"/>
      <c r="K529" s="40"/>
    </row>
    <row r="530" spans="1:11" ht="20.25">
      <c r="A530" s="40"/>
      <c r="B530" s="63"/>
      <c r="C530" s="63"/>
      <c r="D530" s="99"/>
      <c r="E530" s="79" t="s">
        <v>1139</v>
      </c>
      <c r="F530" s="100"/>
      <c r="G530" s="101"/>
      <c r="H530" s="105"/>
      <c r="I530" s="40"/>
      <c r="J530" s="40"/>
      <c r="K530" s="40"/>
    </row>
    <row r="531" spans="1:11" ht="40.5">
      <c r="A531" s="40"/>
      <c r="B531" s="63">
        <v>59</v>
      </c>
      <c r="C531" s="63" t="s">
        <v>440</v>
      </c>
      <c r="D531" s="99"/>
      <c r="E531" s="66" t="s">
        <v>1138</v>
      </c>
      <c r="F531" s="102" t="s">
        <v>1685</v>
      </c>
      <c r="G531" s="101">
        <v>200</v>
      </c>
      <c r="H531" s="22"/>
      <c r="I531" s="73">
        <f t="shared" ref="I531:I533" si="59">G531*H531</f>
        <v>0</v>
      </c>
      <c r="J531" s="40"/>
      <c r="K531" s="40"/>
    </row>
    <row r="532" spans="1:11" ht="40.5">
      <c r="A532" s="40"/>
      <c r="B532" s="63">
        <v>60</v>
      </c>
      <c r="C532" s="63" t="s">
        <v>441</v>
      </c>
      <c r="D532" s="99"/>
      <c r="E532" s="66" t="s">
        <v>1140</v>
      </c>
      <c r="F532" s="102" t="s">
        <v>1685</v>
      </c>
      <c r="G532" s="101">
        <v>200</v>
      </c>
      <c r="H532" s="22"/>
      <c r="I532" s="73">
        <f t="shared" si="59"/>
        <v>0</v>
      </c>
      <c r="J532" s="40"/>
      <c r="K532" s="40"/>
    </row>
    <row r="533" spans="1:11" ht="40.5">
      <c r="A533" s="40"/>
      <c r="B533" s="63">
        <v>61</v>
      </c>
      <c r="C533" s="63" t="s">
        <v>442</v>
      </c>
      <c r="D533" s="99"/>
      <c r="E533" s="66" t="s">
        <v>1141</v>
      </c>
      <c r="F533" s="102" t="s">
        <v>1685</v>
      </c>
      <c r="G533" s="101">
        <v>200</v>
      </c>
      <c r="H533" s="22"/>
      <c r="I533" s="73">
        <f t="shared" si="59"/>
        <v>0</v>
      </c>
      <c r="J533" s="40"/>
      <c r="K533" s="40"/>
    </row>
    <row r="534" spans="1:11" ht="20.25">
      <c r="A534" s="40"/>
      <c r="B534" s="63"/>
      <c r="C534" s="63"/>
      <c r="D534" s="99"/>
      <c r="E534" s="66"/>
      <c r="F534" s="100"/>
      <c r="G534" s="101"/>
      <c r="H534" s="105"/>
      <c r="I534" s="40"/>
      <c r="J534" s="40"/>
      <c r="K534" s="40"/>
    </row>
    <row r="535" spans="1:11" ht="20.25">
      <c r="A535" s="40"/>
      <c r="B535" s="63"/>
      <c r="C535" s="63"/>
      <c r="D535" s="99"/>
      <c r="E535" s="79" t="s">
        <v>1144</v>
      </c>
      <c r="F535" s="100"/>
      <c r="G535" s="101"/>
      <c r="H535" s="105"/>
      <c r="I535" s="40"/>
      <c r="J535" s="40"/>
      <c r="K535" s="40"/>
    </row>
    <row r="536" spans="1:11" ht="40.5">
      <c r="A536" s="40"/>
      <c r="B536" s="63">
        <v>62</v>
      </c>
      <c r="C536" s="63" t="s">
        <v>443</v>
      </c>
      <c r="D536" s="99"/>
      <c r="E536" s="66" t="s">
        <v>1142</v>
      </c>
      <c r="F536" s="100" t="s">
        <v>1143</v>
      </c>
      <c r="G536" s="101">
        <v>5</v>
      </c>
      <c r="H536" s="22"/>
      <c r="I536" s="73">
        <f t="shared" ref="I536:I538" si="60">G536*H536</f>
        <v>0</v>
      </c>
      <c r="J536" s="40"/>
      <c r="K536" s="40"/>
    </row>
    <row r="537" spans="1:11" ht="40.5">
      <c r="A537" s="40"/>
      <c r="B537" s="63">
        <v>63</v>
      </c>
      <c r="C537" s="63" t="s">
        <v>444</v>
      </c>
      <c r="D537" s="99"/>
      <c r="E537" s="66" t="s">
        <v>1145</v>
      </c>
      <c r="F537" s="100" t="s">
        <v>1143</v>
      </c>
      <c r="G537" s="101">
        <v>5</v>
      </c>
      <c r="H537" s="22"/>
      <c r="I537" s="73">
        <f t="shared" si="60"/>
        <v>0</v>
      </c>
      <c r="J537" s="40"/>
      <c r="K537" s="40"/>
    </row>
    <row r="538" spans="1:11" ht="40.5">
      <c r="A538" s="40"/>
      <c r="B538" s="63">
        <v>64</v>
      </c>
      <c r="C538" s="63" t="s">
        <v>445</v>
      </c>
      <c r="D538" s="99"/>
      <c r="E538" s="66" t="s">
        <v>1146</v>
      </c>
      <c r="F538" s="100" t="s">
        <v>1143</v>
      </c>
      <c r="G538" s="101">
        <v>2</v>
      </c>
      <c r="H538" s="22"/>
      <c r="I538" s="73">
        <f t="shared" si="60"/>
        <v>0</v>
      </c>
      <c r="J538" s="40"/>
      <c r="K538" s="40"/>
    </row>
    <row r="539" spans="1:11" ht="20.25">
      <c r="A539" s="114" t="s">
        <v>1562</v>
      </c>
      <c r="B539" s="114"/>
      <c r="C539" s="114"/>
      <c r="D539" s="114"/>
      <c r="E539" s="114"/>
      <c r="F539" s="114"/>
      <c r="G539" s="114"/>
      <c r="H539" s="114"/>
      <c r="I539" s="88">
        <f>SUM(I467:I538)</f>
        <v>0</v>
      </c>
      <c r="J539" s="40"/>
      <c r="K539" s="40"/>
    </row>
    <row r="540" spans="1:11" ht="15" customHeight="1">
      <c r="A540" s="111"/>
      <c r="B540" s="111"/>
      <c r="C540" s="111"/>
      <c r="D540" s="111"/>
      <c r="E540" s="111"/>
      <c r="F540" s="111"/>
      <c r="G540" s="111"/>
      <c r="H540" s="111"/>
      <c r="I540" s="111"/>
      <c r="J540" s="40"/>
      <c r="K540" s="40"/>
    </row>
    <row r="541" spans="1:11" ht="20.25">
      <c r="A541" s="112" t="s">
        <v>1649</v>
      </c>
      <c r="B541" s="113"/>
      <c r="C541" s="113"/>
      <c r="D541" s="113"/>
      <c r="E541" s="113"/>
      <c r="F541" s="113"/>
      <c r="G541" s="113"/>
      <c r="H541" s="113"/>
      <c r="I541" s="113"/>
      <c r="J541" s="40"/>
      <c r="K541" s="40"/>
    </row>
    <row r="542" spans="1:11" ht="20.25">
      <c r="A542" s="40"/>
      <c r="B542" s="89" t="s">
        <v>99</v>
      </c>
      <c r="C542" s="90" t="s">
        <v>1593</v>
      </c>
      <c r="D542" s="91"/>
      <c r="E542" s="91" t="s">
        <v>1594</v>
      </c>
      <c r="F542" s="92"/>
      <c r="G542" s="93"/>
      <c r="H542" s="93"/>
      <c r="I542" s="94"/>
      <c r="J542" s="40"/>
      <c r="K542" s="40"/>
    </row>
    <row r="543" spans="1:11" ht="20.25">
      <c r="A543" s="40"/>
      <c r="B543" s="95" t="s">
        <v>92</v>
      </c>
      <c r="C543" s="96" t="s">
        <v>93</v>
      </c>
      <c r="D543" s="96"/>
      <c r="E543" s="96" t="s">
        <v>94</v>
      </c>
      <c r="F543" s="96" t="s">
        <v>95</v>
      </c>
      <c r="G543" s="96" t="s">
        <v>96</v>
      </c>
      <c r="H543" s="96" t="s">
        <v>97</v>
      </c>
      <c r="I543" s="56" t="s">
        <v>98</v>
      </c>
      <c r="J543" s="40"/>
      <c r="K543" s="40"/>
    </row>
    <row r="544" spans="1:11" ht="20.25">
      <c r="A544" s="40"/>
      <c r="B544" s="63"/>
      <c r="C544" s="63"/>
      <c r="D544" s="99"/>
      <c r="E544" s="79" t="s">
        <v>1148</v>
      </c>
      <c r="F544" s="100"/>
      <c r="G544" s="103"/>
      <c r="H544" s="104"/>
      <c r="I544" s="40"/>
      <c r="J544" s="40"/>
      <c r="K544" s="40"/>
    </row>
    <row r="545" spans="1:11" ht="60.75">
      <c r="A545" s="40"/>
      <c r="B545" s="63">
        <v>1</v>
      </c>
      <c r="C545" s="63" t="s">
        <v>446</v>
      </c>
      <c r="D545" s="99"/>
      <c r="E545" s="66" t="s">
        <v>1147</v>
      </c>
      <c r="F545" s="102" t="s">
        <v>1685</v>
      </c>
      <c r="G545" s="101">
        <v>200</v>
      </c>
      <c r="H545" s="22"/>
      <c r="I545" s="73">
        <f t="shared" ref="I545:I553" si="61">G545*H545</f>
        <v>0</v>
      </c>
      <c r="J545" s="40"/>
      <c r="K545" s="40"/>
    </row>
    <row r="546" spans="1:11" ht="60.75">
      <c r="A546" s="40"/>
      <c r="B546" s="63">
        <v>2</v>
      </c>
      <c r="C546" s="63" t="s">
        <v>447</v>
      </c>
      <c r="D546" s="99"/>
      <c r="E546" s="66" t="s">
        <v>1149</v>
      </c>
      <c r="F546" s="102" t="s">
        <v>1685</v>
      </c>
      <c r="G546" s="101">
        <v>100</v>
      </c>
      <c r="H546" s="22"/>
      <c r="I546" s="73">
        <f t="shared" si="61"/>
        <v>0</v>
      </c>
      <c r="J546" s="40"/>
      <c r="K546" s="40"/>
    </row>
    <row r="547" spans="1:11" ht="60.75">
      <c r="A547" s="40"/>
      <c r="B547" s="63">
        <v>3</v>
      </c>
      <c r="C547" s="63" t="s">
        <v>448</v>
      </c>
      <c r="D547" s="99"/>
      <c r="E547" s="66" t="s">
        <v>1150</v>
      </c>
      <c r="F547" s="102" t="s">
        <v>1685</v>
      </c>
      <c r="G547" s="101">
        <v>100</v>
      </c>
      <c r="H547" s="22"/>
      <c r="I547" s="73">
        <f t="shared" si="61"/>
        <v>0</v>
      </c>
      <c r="J547" s="40"/>
      <c r="K547" s="40"/>
    </row>
    <row r="548" spans="1:11" ht="60.75">
      <c r="A548" s="40"/>
      <c r="B548" s="63">
        <v>4</v>
      </c>
      <c r="C548" s="63" t="s">
        <v>449</v>
      </c>
      <c r="D548" s="99"/>
      <c r="E548" s="66" t="s">
        <v>1151</v>
      </c>
      <c r="F548" s="102" t="s">
        <v>1685</v>
      </c>
      <c r="G548" s="101">
        <v>200</v>
      </c>
      <c r="H548" s="22"/>
      <c r="I548" s="73">
        <f t="shared" si="61"/>
        <v>0</v>
      </c>
      <c r="J548" s="40"/>
      <c r="K548" s="40"/>
    </row>
    <row r="549" spans="1:11" ht="60.75">
      <c r="A549" s="40"/>
      <c r="B549" s="63">
        <v>5</v>
      </c>
      <c r="C549" s="63" t="s">
        <v>450</v>
      </c>
      <c r="D549" s="99"/>
      <c r="E549" s="66" t="s">
        <v>1152</v>
      </c>
      <c r="F549" s="102" t="s">
        <v>1685</v>
      </c>
      <c r="G549" s="101">
        <v>100</v>
      </c>
      <c r="H549" s="22"/>
      <c r="I549" s="73">
        <f t="shared" si="61"/>
        <v>0</v>
      </c>
      <c r="J549" s="40"/>
      <c r="K549" s="40"/>
    </row>
    <row r="550" spans="1:11" ht="60.75">
      <c r="A550" s="40"/>
      <c r="B550" s="63">
        <v>6</v>
      </c>
      <c r="C550" s="63" t="s">
        <v>451</v>
      </c>
      <c r="D550" s="99"/>
      <c r="E550" s="66" t="s">
        <v>1153</v>
      </c>
      <c r="F550" s="102" t="s">
        <v>1685</v>
      </c>
      <c r="G550" s="101">
        <v>100</v>
      </c>
      <c r="H550" s="22"/>
      <c r="I550" s="73">
        <f t="shared" si="61"/>
        <v>0</v>
      </c>
      <c r="J550" s="40"/>
      <c r="K550" s="40"/>
    </row>
    <row r="551" spans="1:11" ht="69" customHeight="1">
      <c r="A551" s="40"/>
      <c r="B551" s="63">
        <v>7</v>
      </c>
      <c r="C551" s="63" t="s">
        <v>452</v>
      </c>
      <c r="D551" s="99"/>
      <c r="E551" s="66" t="s">
        <v>1154</v>
      </c>
      <c r="F551" s="102" t="s">
        <v>1685</v>
      </c>
      <c r="G551" s="101">
        <v>200</v>
      </c>
      <c r="H551" s="22"/>
      <c r="I551" s="73">
        <f t="shared" si="61"/>
        <v>0</v>
      </c>
      <c r="J551" s="40"/>
      <c r="K551" s="40"/>
    </row>
    <row r="552" spans="1:11" ht="68.25" customHeight="1">
      <c r="A552" s="40"/>
      <c r="B552" s="63">
        <v>8</v>
      </c>
      <c r="C552" s="63" t="s">
        <v>453</v>
      </c>
      <c r="D552" s="99"/>
      <c r="E552" s="66" t="s">
        <v>1155</v>
      </c>
      <c r="F552" s="102" t="s">
        <v>1685</v>
      </c>
      <c r="G552" s="101">
        <v>100</v>
      </c>
      <c r="H552" s="22"/>
      <c r="I552" s="73">
        <f t="shared" si="61"/>
        <v>0</v>
      </c>
      <c r="J552" s="40"/>
      <c r="K552" s="40"/>
    </row>
    <row r="553" spans="1:11" ht="81">
      <c r="A553" s="40"/>
      <c r="B553" s="63">
        <v>9</v>
      </c>
      <c r="C553" s="63" t="s">
        <v>454</v>
      </c>
      <c r="D553" s="99"/>
      <c r="E553" s="66" t="s">
        <v>1156</v>
      </c>
      <c r="F553" s="102" t="s">
        <v>1685</v>
      </c>
      <c r="G553" s="101">
        <v>100</v>
      </c>
      <c r="H553" s="22"/>
      <c r="I553" s="73">
        <f t="shared" si="61"/>
        <v>0</v>
      </c>
      <c r="J553" s="40"/>
      <c r="K553" s="40"/>
    </row>
    <row r="554" spans="1:11" ht="20.25">
      <c r="A554" s="40"/>
      <c r="B554" s="63"/>
      <c r="C554" s="63"/>
      <c r="D554" s="99"/>
      <c r="E554" s="66"/>
      <c r="F554" s="100"/>
      <c r="G554" s="101"/>
      <c r="H554" s="105"/>
      <c r="I554" s="40"/>
      <c r="J554" s="40"/>
      <c r="K554" s="40"/>
    </row>
    <row r="555" spans="1:11" ht="20.25">
      <c r="A555" s="40"/>
      <c r="B555" s="63"/>
      <c r="C555" s="63"/>
      <c r="D555" s="99"/>
      <c r="E555" s="79" t="s">
        <v>1159</v>
      </c>
      <c r="F555" s="100"/>
      <c r="G555" s="101"/>
      <c r="H555" s="105"/>
      <c r="I555" s="40"/>
      <c r="J555" s="40"/>
      <c r="K555" s="40"/>
    </row>
    <row r="556" spans="1:11" ht="40.5">
      <c r="A556" s="40"/>
      <c r="B556" s="63">
        <v>10</v>
      </c>
      <c r="C556" s="63" t="s">
        <v>455</v>
      </c>
      <c r="D556" s="99"/>
      <c r="E556" s="66" t="s">
        <v>1157</v>
      </c>
      <c r="F556" s="100" t="s">
        <v>1158</v>
      </c>
      <c r="G556" s="101">
        <v>50</v>
      </c>
      <c r="H556" s="22"/>
      <c r="I556" s="73">
        <f t="shared" ref="I556:I558" si="62">G556*H556</f>
        <v>0</v>
      </c>
      <c r="J556" s="40"/>
      <c r="K556" s="40"/>
    </row>
    <row r="557" spans="1:11" ht="40.5">
      <c r="A557" s="40"/>
      <c r="B557" s="63">
        <v>11</v>
      </c>
      <c r="C557" s="63" t="s">
        <v>456</v>
      </c>
      <c r="D557" s="99"/>
      <c r="E557" s="66" t="s">
        <v>1160</v>
      </c>
      <c r="F557" s="100" t="s">
        <v>1158</v>
      </c>
      <c r="G557" s="101">
        <v>50</v>
      </c>
      <c r="H557" s="22"/>
      <c r="I557" s="73">
        <f t="shared" si="62"/>
        <v>0</v>
      </c>
      <c r="J557" s="40"/>
      <c r="K557" s="40"/>
    </row>
    <row r="558" spans="1:11" ht="20.25">
      <c r="A558" s="40"/>
      <c r="B558" s="63">
        <v>12</v>
      </c>
      <c r="C558" s="63" t="s">
        <v>457</v>
      </c>
      <c r="D558" s="99"/>
      <c r="E558" s="66" t="s">
        <v>1161</v>
      </c>
      <c r="F558" s="100" t="s">
        <v>1158</v>
      </c>
      <c r="G558" s="101">
        <v>50</v>
      </c>
      <c r="H558" s="22"/>
      <c r="I558" s="73">
        <f t="shared" si="62"/>
        <v>0</v>
      </c>
      <c r="J558" s="40"/>
      <c r="K558" s="40"/>
    </row>
    <row r="559" spans="1:11" ht="20.25">
      <c r="A559" s="40"/>
      <c r="B559" s="63"/>
      <c r="C559" s="63"/>
      <c r="D559" s="99"/>
      <c r="E559" s="66"/>
      <c r="F559" s="100"/>
      <c r="G559" s="101"/>
      <c r="H559" s="105"/>
      <c r="I559" s="40"/>
      <c r="J559" s="40"/>
      <c r="K559" s="40"/>
    </row>
    <row r="560" spans="1:11" ht="40.5">
      <c r="A560" s="40"/>
      <c r="B560" s="63"/>
      <c r="C560" s="63"/>
      <c r="D560" s="99"/>
      <c r="E560" s="79" t="s">
        <v>1163</v>
      </c>
      <c r="F560" s="100"/>
      <c r="G560" s="101"/>
      <c r="H560" s="105"/>
      <c r="I560" s="40"/>
      <c r="J560" s="40"/>
      <c r="K560" s="40"/>
    </row>
    <row r="561" spans="1:11" ht="48" customHeight="1">
      <c r="A561" s="40"/>
      <c r="B561" s="63">
        <v>13</v>
      </c>
      <c r="C561" s="63" t="s">
        <v>458</v>
      </c>
      <c r="D561" s="99"/>
      <c r="E561" s="66" t="s">
        <v>1162</v>
      </c>
      <c r="F561" s="100" t="s">
        <v>934</v>
      </c>
      <c r="G561" s="101">
        <v>10</v>
      </c>
      <c r="H561" s="22"/>
      <c r="I561" s="73">
        <f t="shared" ref="I561:I567" si="63">G561*H561</f>
        <v>0</v>
      </c>
      <c r="J561" s="40"/>
      <c r="K561" s="40"/>
    </row>
    <row r="562" spans="1:11" ht="20.25">
      <c r="A562" s="40"/>
      <c r="B562" s="63">
        <v>14</v>
      </c>
      <c r="C562" s="63" t="s">
        <v>459</v>
      </c>
      <c r="D562" s="99"/>
      <c r="E562" s="66" t="s">
        <v>1164</v>
      </c>
      <c r="F562" s="100" t="s">
        <v>1165</v>
      </c>
      <c r="G562" s="101">
        <v>60</v>
      </c>
      <c r="H562" s="22"/>
      <c r="I562" s="73">
        <f t="shared" si="63"/>
        <v>0</v>
      </c>
      <c r="J562" s="40"/>
      <c r="K562" s="40"/>
    </row>
    <row r="563" spans="1:11" ht="23.25">
      <c r="A563" s="40"/>
      <c r="B563" s="63">
        <v>15</v>
      </c>
      <c r="C563" s="63" t="s">
        <v>460</v>
      </c>
      <c r="D563" s="99"/>
      <c r="E563" s="66" t="s">
        <v>1166</v>
      </c>
      <c r="F563" s="102" t="s">
        <v>1684</v>
      </c>
      <c r="G563" s="101">
        <v>1500</v>
      </c>
      <c r="H563" s="22"/>
      <c r="I563" s="73">
        <f t="shared" si="63"/>
        <v>0</v>
      </c>
      <c r="J563" s="40"/>
      <c r="K563" s="40"/>
    </row>
    <row r="564" spans="1:11" ht="23.25">
      <c r="A564" s="40"/>
      <c r="B564" s="63">
        <v>16</v>
      </c>
      <c r="C564" s="63" t="s">
        <v>461</v>
      </c>
      <c r="D564" s="99"/>
      <c r="E564" s="66" t="s">
        <v>1167</v>
      </c>
      <c r="F564" s="102" t="s">
        <v>1684</v>
      </c>
      <c r="G564" s="101">
        <v>500</v>
      </c>
      <c r="H564" s="22"/>
      <c r="I564" s="73">
        <f t="shared" si="63"/>
        <v>0</v>
      </c>
      <c r="J564" s="40"/>
      <c r="K564" s="40"/>
    </row>
    <row r="565" spans="1:11" ht="40.5">
      <c r="A565" s="40"/>
      <c r="B565" s="63">
        <v>17</v>
      </c>
      <c r="C565" s="63" t="s">
        <v>462</v>
      </c>
      <c r="D565" s="99"/>
      <c r="E565" s="66" t="s">
        <v>1168</v>
      </c>
      <c r="F565" s="102" t="s">
        <v>1684</v>
      </c>
      <c r="G565" s="101">
        <v>500</v>
      </c>
      <c r="H565" s="22"/>
      <c r="I565" s="73">
        <f t="shared" si="63"/>
        <v>0</v>
      </c>
      <c r="J565" s="40"/>
      <c r="K565" s="40"/>
    </row>
    <row r="566" spans="1:11" ht="40.5">
      <c r="A566" s="40"/>
      <c r="B566" s="63">
        <v>18</v>
      </c>
      <c r="C566" s="63" t="s">
        <v>463</v>
      </c>
      <c r="D566" s="99"/>
      <c r="E566" s="66" t="s">
        <v>1169</v>
      </c>
      <c r="F566" s="102" t="s">
        <v>1684</v>
      </c>
      <c r="G566" s="101">
        <v>500</v>
      </c>
      <c r="H566" s="22"/>
      <c r="I566" s="73">
        <f t="shared" si="63"/>
        <v>0</v>
      </c>
      <c r="J566" s="40"/>
      <c r="K566" s="40"/>
    </row>
    <row r="567" spans="1:11" ht="23.25">
      <c r="A567" s="40"/>
      <c r="B567" s="63">
        <v>19</v>
      </c>
      <c r="C567" s="63" t="s">
        <v>464</v>
      </c>
      <c r="D567" s="99"/>
      <c r="E567" s="66" t="s">
        <v>1170</v>
      </c>
      <c r="F567" s="102" t="s">
        <v>1684</v>
      </c>
      <c r="G567" s="101">
        <v>500</v>
      </c>
      <c r="H567" s="22"/>
      <c r="I567" s="73">
        <f t="shared" si="63"/>
        <v>0</v>
      </c>
      <c r="J567" s="40"/>
      <c r="K567" s="40"/>
    </row>
    <row r="568" spans="1:11" ht="20.25">
      <c r="A568" s="114" t="s">
        <v>1563</v>
      </c>
      <c r="B568" s="114"/>
      <c r="C568" s="114"/>
      <c r="D568" s="114"/>
      <c r="E568" s="114"/>
      <c r="F568" s="114"/>
      <c r="G568" s="114"/>
      <c r="H568" s="114"/>
      <c r="I568" s="88">
        <f>SUM(I545:I567)</f>
        <v>0</v>
      </c>
      <c r="J568" s="40"/>
      <c r="K568" s="40"/>
    </row>
    <row r="569" spans="1:11" ht="15" customHeight="1">
      <c r="A569" s="111"/>
      <c r="B569" s="111"/>
      <c r="C569" s="111"/>
      <c r="D569" s="111"/>
      <c r="E569" s="111"/>
      <c r="F569" s="111"/>
      <c r="G569" s="111"/>
      <c r="H569" s="111"/>
      <c r="I569" s="111"/>
      <c r="J569" s="40"/>
      <c r="K569" s="40"/>
    </row>
    <row r="570" spans="1:11" ht="20.25">
      <c r="A570" s="112" t="s">
        <v>1650</v>
      </c>
      <c r="B570" s="113"/>
      <c r="C570" s="113"/>
      <c r="D570" s="113"/>
      <c r="E570" s="113"/>
      <c r="F570" s="113"/>
      <c r="G570" s="113"/>
      <c r="H570" s="113"/>
      <c r="I570" s="113"/>
      <c r="J570" s="40"/>
      <c r="K570" s="40"/>
    </row>
    <row r="571" spans="1:11" ht="40.5">
      <c r="A571" s="40"/>
      <c r="B571" s="89" t="s">
        <v>99</v>
      </c>
      <c r="C571" s="90" t="s">
        <v>1595</v>
      </c>
      <c r="D571" s="91"/>
      <c r="E571" s="91" t="s">
        <v>1596</v>
      </c>
      <c r="F571" s="92"/>
      <c r="G571" s="93"/>
      <c r="H571" s="93"/>
      <c r="I571" s="94"/>
      <c r="J571" s="40"/>
      <c r="K571" s="40"/>
    </row>
    <row r="572" spans="1:11" ht="20.25">
      <c r="A572" s="40"/>
      <c r="B572" s="95" t="s">
        <v>92</v>
      </c>
      <c r="C572" s="96" t="s">
        <v>93</v>
      </c>
      <c r="D572" s="96"/>
      <c r="E572" s="96" t="s">
        <v>94</v>
      </c>
      <c r="F572" s="96" t="s">
        <v>95</v>
      </c>
      <c r="G572" s="96" t="s">
        <v>96</v>
      </c>
      <c r="H572" s="96" t="s">
        <v>97</v>
      </c>
      <c r="I572" s="56" t="s">
        <v>98</v>
      </c>
      <c r="J572" s="40"/>
      <c r="K572" s="40"/>
    </row>
    <row r="573" spans="1:11" ht="40.5">
      <c r="A573" s="40"/>
      <c r="B573" s="63">
        <v>1</v>
      </c>
      <c r="C573" s="63" t="s">
        <v>465</v>
      </c>
      <c r="D573" s="99"/>
      <c r="E573" s="66" t="s">
        <v>1171</v>
      </c>
      <c r="F573" s="100" t="s">
        <v>116</v>
      </c>
      <c r="G573" s="101">
        <v>10</v>
      </c>
      <c r="H573" s="22"/>
      <c r="I573" s="73">
        <f t="shared" ref="I573" si="64">G573*H573</f>
        <v>0</v>
      </c>
      <c r="J573" s="40"/>
      <c r="K573" s="40"/>
    </row>
    <row r="574" spans="1:11" ht="20.25">
      <c r="A574" s="40"/>
      <c r="B574" s="63"/>
      <c r="C574" s="63"/>
      <c r="D574" s="99"/>
      <c r="E574" s="66"/>
      <c r="F574" s="100"/>
      <c r="G574" s="101"/>
      <c r="H574" s="105"/>
      <c r="I574" s="40"/>
      <c r="J574" s="40"/>
      <c r="K574" s="40"/>
    </row>
    <row r="575" spans="1:11" ht="20.25">
      <c r="A575" s="40"/>
      <c r="B575" s="63"/>
      <c r="C575" s="63"/>
      <c r="D575" s="99"/>
      <c r="E575" s="79" t="s">
        <v>1172</v>
      </c>
      <c r="F575" s="100"/>
      <c r="G575" s="101"/>
      <c r="H575" s="105"/>
      <c r="I575" s="40"/>
      <c r="J575" s="40"/>
      <c r="K575" s="40"/>
    </row>
    <row r="576" spans="1:11" ht="81">
      <c r="A576" s="40"/>
      <c r="B576" s="63">
        <v>2</v>
      </c>
      <c r="C576" s="63" t="s">
        <v>466</v>
      </c>
      <c r="D576" s="99"/>
      <c r="E576" s="66" t="s">
        <v>1540</v>
      </c>
      <c r="F576" s="100" t="s">
        <v>1143</v>
      </c>
      <c r="G576" s="101">
        <v>2</v>
      </c>
      <c r="H576" s="22"/>
      <c r="I576" s="73">
        <f t="shared" ref="I576:I578" si="65">G576*H576</f>
        <v>0</v>
      </c>
      <c r="J576" s="40"/>
      <c r="K576" s="40"/>
    </row>
    <row r="577" spans="1:11" ht="40.5">
      <c r="A577" s="40"/>
      <c r="B577" s="63">
        <v>3</v>
      </c>
      <c r="C577" s="63" t="s">
        <v>467</v>
      </c>
      <c r="D577" s="99"/>
      <c r="E577" s="66" t="s">
        <v>1173</v>
      </c>
      <c r="F577" s="100" t="s">
        <v>116</v>
      </c>
      <c r="G577" s="101">
        <v>4</v>
      </c>
      <c r="H577" s="22"/>
      <c r="I577" s="73">
        <f t="shared" si="65"/>
        <v>0</v>
      </c>
      <c r="J577" s="40"/>
      <c r="K577" s="40"/>
    </row>
    <row r="578" spans="1:11" ht="40.5">
      <c r="A578" s="40"/>
      <c r="B578" s="63">
        <v>4</v>
      </c>
      <c r="C578" s="63" t="s">
        <v>468</v>
      </c>
      <c r="D578" s="99"/>
      <c r="E578" s="66" t="s">
        <v>1174</v>
      </c>
      <c r="F578" s="100" t="s">
        <v>116</v>
      </c>
      <c r="G578" s="101">
        <v>4</v>
      </c>
      <c r="H578" s="22"/>
      <c r="I578" s="73">
        <f t="shared" si="65"/>
        <v>0</v>
      </c>
      <c r="J578" s="40"/>
      <c r="K578" s="40"/>
    </row>
    <row r="579" spans="1:11" ht="20.25">
      <c r="A579" s="40"/>
      <c r="B579" s="63"/>
      <c r="C579" s="63"/>
      <c r="D579" s="99"/>
      <c r="E579" s="66"/>
      <c r="F579" s="100"/>
      <c r="G579" s="101"/>
      <c r="H579" s="105"/>
      <c r="I579" s="40"/>
      <c r="J579" s="40"/>
      <c r="K579" s="40"/>
    </row>
    <row r="580" spans="1:11" ht="20.25">
      <c r="A580" s="40"/>
      <c r="B580" s="63"/>
      <c r="C580" s="63"/>
      <c r="D580" s="99"/>
      <c r="E580" s="79" t="s">
        <v>1176</v>
      </c>
      <c r="F580" s="100"/>
      <c r="G580" s="101"/>
      <c r="H580" s="105"/>
      <c r="I580" s="40"/>
      <c r="J580" s="40"/>
      <c r="K580" s="40"/>
    </row>
    <row r="581" spans="1:11" ht="40.5">
      <c r="A581" s="40"/>
      <c r="B581" s="63">
        <v>5</v>
      </c>
      <c r="C581" s="63" t="s">
        <v>469</v>
      </c>
      <c r="D581" s="99"/>
      <c r="E581" s="66" t="s">
        <v>1175</v>
      </c>
      <c r="F581" s="102" t="s">
        <v>1684</v>
      </c>
      <c r="G581" s="101">
        <v>2000</v>
      </c>
      <c r="H581" s="22"/>
      <c r="I581" s="73">
        <f t="shared" ref="I581:I582" si="66">G581*H581</f>
        <v>0</v>
      </c>
      <c r="J581" s="40"/>
      <c r="K581" s="40"/>
    </row>
    <row r="582" spans="1:11" ht="23.25">
      <c r="A582" s="40"/>
      <c r="B582" s="63">
        <v>6</v>
      </c>
      <c r="C582" s="63" t="s">
        <v>470</v>
      </c>
      <c r="D582" s="99"/>
      <c r="E582" s="66" t="s">
        <v>1177</v>
      </c>
      <c r="F582" s="102" t="s">
        <v>1685</v>
      </c>
      <c r="G582" s="101">
        <v>500</v>
      </c>
      <c r="H582" s="22"/>
      <c r="I582" s="73">
        <f t="shared" si="66"/>
        <v>0</v>
      </c>
      <c r="J582" s="40"/>
      <c r="K582" s="40"/>
    </row>
    <row r="583" spans="1:11" ht="20.25">
      <c r="A583" s="40"/>
      <c r="B583" s="63"/>
      <c r="C583" s="63"/>
      <c r="D583" s="99"/>
      <c r="E583" s="66"/>
      <c r="F583" s="100"/>
      <c r="G583" s="101"/>
      <c r="H583" s="105"/>
      <c r="I583" s="40"/>
      <c r="J583" s="40"/>
      <c r="K583" s="40"/>
    </row>
    <row r="584" spans="1:11" ht="40.5">
      <c r="A584" s="40"/>
      <c r="B584" s="63"/>
      <c r="C584" s="63"/>
      <c r="D584" s="99"/>
      <c r="E584" s="79" t="s">
        <v>1179</v>
      </c>
      <c r="F584" s="100"/>
      <c r="G584" s="101"/>
      <c r="H584" s="105"/>
      <c r="I584" s="40"/>
      <c r="J584" s="40"/>
      <c r="K584" s="40"/>
    </row>
    <row r="585" spans="1:11" ht="40.5">
      <c r="A585" s="40"/>
      <c r="B585" s="63">
        <v>7</v>
      </c>
      <c r="C585" s="63" t="s">
        <v>471</v>
      </c>
      <c r="D585" s="99"/>
      <c r="E585" s="66" t="s">
        <v>1178</v>
      </c>
      <c r="F585" s="102" t="s">
        <v>1684</v>
      </c>
      <c r="G585" s="101">
        <v>2000</v>
      </c>
      <c r="H585" s="22"/>
      <c r="I585" s="73">
        <f t="shared" ref="I585:I589" si="67">G585*H585</f>
        <v>0</v>
      </c>
      <c r="J585" s="40"/>
      <c r="K585" s="40"/>
    </row>
    <row r="586" spans="1:11" ht="40.5">
      <c r="A586" s="40"/>
      <c r="B586" s="63">
        <v>8</v>
      </c>
      <c r="C586" s="63" t="s">
        <v>472</v>
      </c>
      <c r="D586" s="99"/>
      <c r="E586" s="66" t="s">
        <v>1180</v>
      </c>
      <c r="F586" s="102" t="s">
        <v>1684</v>
      </c>
      <c r="G586" s="101">
        <v>2000</v>
      </c>
      <c r="H586" s="22"/>
      <c r="I586" s="73">
        <f t="shared" si="67"/>
        <v>0</v>
      </c>
      <c r="J586" s="40"/>
      <c r="K586" s="40"/>
    </row>
    <row r="587" spans="1:11" ht="20.25">
      <c r="A587" s="40"/>
      <c r="B587" s="63">
        <v>9</v>
      </c>
      <c r="C587" s="63" t="s">
        <v>473</v>
      </c>
      <c r="D587" s="99"/>
      <c r="E587" s="66" t="s">
        <v>1181</v>
      </c>
      <c r="F587" s="100" t="s">
        <v>1165</v>
      </c>
      <c r="G587" s="101">
        <v>100</v>
      </c>
      <c r="H587" s="22"/>
      <c r="I587" s="73">
        <f t="shared" si="67"/>
        <v>0</v>
      </c>
      <c r="J587" s="40"/>
      <c r="K587" s="40"/>
    </row>
    <row r="588" spans="1:11" ht="23.25">
      <c r="A588" s="40"/>
      <c r="B588" s="63">
        <v>10</v>
      </c>
      <c r="C588" s="63" t="s">
        <v>474</v>
      </c>
      <c r="D588" s="99"/>
      <c r="E588" s="66" t="s">
        <v>1182</v>
      </c>
      <c r="F588" s="102" t="s">
        <v>1685</v>
      </c>
      <c r="G588" s="101">
        <v>100</v>
      </c>
      <c r="H588" s="22"/>
      <c r="I588" s="73">
        <f t="shared" si="67"/>
        <v>0</v>
      </c>
      <c r="J588" s="40"/>
      <c r="K588" s="40"/>
    </row>
    <row r="589" spans="1:11" ht="23.25">
      <c r="A589" s="40"/>
      <c r="B589" s="63">
        <v>11</v>
      </c>
      <c r="C589" s="63" t="s">
        <v>475</v>
      </c>
      <c r="D589" s="99"/>
      <c r="E589" s="66" t="s">
        <v>1183</v>
      </c>
      <c r="F589" s="102" t="s">
        <v>1685</v>
      </c>
      <c r="G589" s="101">
        <v>100</v>
      </c>
      <c r="H589" s="22"/>
      <c r="I589" s="73">
        <f t="shared" si="67"/>
        <v>0</v>
      </c>
      <c r="J589" s="40"/>
      <c r="K589" s="40"/>
    </row>
    <row r="590" spans="1:11" ht="20.25">
      <c r="A590" s="40"/>
      <c r="B590" s="63"/>
      <c r="C590" s="63"/>
      <c r="D590" s="99"/>
      <c r="E590" s="66"/>
      <c r="F590" s="100"/>
      <c r="G590" s="101"/>
      <c r="H590" s="105"/>
      <c r="I590" s="40"/>
      <c r="J590" s="40"/>
      <c r="K590" s="40"/>
    </row>
    <row r="591" spans="1:11" ht="52.5" customHeight="1">
      <c r="A591" s="40"/>
      <c r="B591" s="63"/>
      <c r="C591" s="63"/>
      <c r="D591" s="99"/>
      <c r="E591" s="79" t="s">
        <v>1185</v>
      </c>
      <c r="F591" s="100"/>
      <c r="G591" s="101"/>
      <c r="H591" s="105"/>
      <c r="I591" s="40"/>
      <c r="J591" s="40"/>
      <c r="K591" s="40"/>
    </row>
    <row r="592" spans="1:11" ht="108" customHeight="1">
      <c r="A592" s="40"/>
      <c r="B592" s="63">
        <v>12</v>
      </c>
      <c r="C592" s="63" t="s">
        <v>476</v>
      </c>
      <c r="D592" s="99"/>
      <c r="E592" s="66" t="s">
        <v>1184</v>
      </c>
      <c r="F592" s="102" t="s">
        <v>1685</v>
      </c>
      <c r="G592" s="101">
        <v>250</v>
      </c>
      <c r="H592" s="22"/>
      <c r="I592" s="73">
        <f t="shared" ref="I592:I595" si="68">G592*H592</f>
        <v>0</v>
      </c>
      <c r="J592" s="40"/>
      <c r="K592" s="40"/>
    </row>
    <row r="593" spans="1:11" ht="110.25" customHeight="1">
      <c r="A593" s="40"/>
      <c r="B593" s="63">
        <v>13</v>
      </c>
      <c r="C593" s="63" t="s">
        <v>477</v>
      </c>
      <c r="D593" s="99"/>
      <c r="E593" s="66" t="s">
        <v>1186</v>
      </c>
      <c r="F593" s="102" t="s">
        <v>1685</v>
      </c>
      <c r="G593" s="101">
        <v>300</v>
      </c>
      <c r="H593" s="22"/>
      <c r="I593" s="73">
        <f t="shared" si="68"/>
        <v>0</v>
      </c>
      <c r="J593" s="40"/>
      <c r="K593" s="40"/>
    </row>
    <row r="594" spans="1:11" ht="105" customHeight="1">
      <c r="A594" s="40"/>
      <c r="B594" s="63">
        <v>14</v>
      </c>
      <c r="C594" s="63" t="s">
        <v>478</v>
      </c>
      <c r="D594" s="99"/>
      <c r="E594" s="66" t="s">
        <v>1187</v>
      </c>
      <c r="F594" s="102" t="s">
        <v>1685</v>
      </c>
      <c r="G594" s="101">
        <v>300</v>
      </c>
      <c r="H594" s="22"/>
      <c r="I594" s="73">
        <f t="shared" si="68"/>
        <v>0</v>
      </c>
      <c r="J594" s="40"/>
      <c r="K594" s="40"/>
    </row>
    <row r="595" spans="1:11" ht="101.25" customHeight="1">
      <c r="A595" s="40"/>
      <c r="B595" s="63">
        <v>15</v>
      </c>
      <c r="C595" s="63" t="s">
        <v>479</v>
      </c>
      <c r="D595" s="99"/>
      <c r="E595" s="66" t="s">
        <v>1188</v>
      </c>
      <c r="F595" s="102" t="s">
        <v>1685</v>
      </c>
      <c r="G595" s="101">
        <v>250</v>
      </c>
      <c r="H595" s="22"/>
      <c r="I595" s="73">
        <f t="shared" si="68"/>
        <v>0</v>
      </c>
      <c r="J595" s="40"/>
      <c r="K595" s="40"/>
    </row>
    <row r="596" spans="1:11" ht="20.25">
      <c r="A596" s="40"/>
      <c r="B596" s="63"/>
      <c r="C596" s="63"/>
      <c r="D596" s="99"/>
      <c r="E596" s="66"/>
      <c r="F596" s="100"/>
      <c r="G596" s="101"/>
      <c r="H596" s="105"/>
      <c r="I596" s="40"/>
      <c r="J596" s="40"/>
      <c r="K596" s="40"/>
    </row>
    <row r="597" spans="1:11" ht="40.5">
      <c r="A597" s="40"/>
      <c r="B597" s="63"/>
      <c r="C597" s="63"/>
      <c r="D597" s="99"/>
      <c r="E597" s="79" t="s">
        <v>1190</v>
      </c>
      <c r="F597" s="100"/>
      <c r="G597" s="101"/>
      <c r="H597" s="105"/>
      <c r="I597" s="40"/>
      <c r="J597" s="40"/>
      <c r="K597" s="40"/>
    </row>
    <row r="598" spans="1:11" ht="101.25">
      <c r="A598" s="40"/>
      <c r="B598" s="63">
        <v>16</v>
      </c>
      <c r="C598" s="63" t="s">
        <v>480</v>
      </c>
      <c r="D598" s="99"/>
      <c r="E598" s="66" t="s">
        <v>1189</v>
      </c>
      <c r="F598" s="102" t="s">
        <v>1685</v>
      </c>
      <c r="G598" s="101">
        <v>100</v>
      </c>
      <c r="H598" s="22"/>
      <c r="I598" s="73">
        <f t="shared" ref="I598:I601" si="69">G598*H598</f>
        <v>0</v>
      </c>
      <c r="J598" s="40"/>
      <c r="K598" s="40"/>
    </row>
    <row r="599" spans="1:11" ht="101.25">
      <c r="A599" s="40"/>
      <c r="B599" s="63">
        <v>17</v>
      </c>
      <c r="C599" s="63" t="s">
        <v>481</v>
      </c>
      <c r="D599" s="99"/>
      <c r="E599" s="66" t="s">
        <v>1191</v>
      </c>
      <c r="F599" s="102" t="s">
        <v>1685</v>
      </c>
      <c r="G599" s="101">
        <v>200</v>
      </c>
      <c r="H599" s="22"/>
      <c r="I599" s="73">
        <f t="shared" si="69"/>
        <v>0</v>
      </c>
      <c r="J599" s="40"/>
      <c r="K599" s="40"/>
    </row>
    <row r="600" spans="1:11" ht="101.25">
      <c r="A600" s="40"/>
      <c r="B600" s="63">
        <v>18</v>
      </c>
      <c r="C600" s="63" t="s">
        <v>482</v>
      </c>
      <c r="D600" s="99"/>
      <c r="E600" s="66" t="s">
        <v>1192</v>
      </c>
      <c r="F600" s="102" t="s">
        <v>1685</v>
      </c>
      <c r="G600" s="101">
        <v>200</v>
      </c>
      <c r="H600" s="22"/>
      <c r="I600" s="73">
        <f t="shared" si="69"/>
        <v>0</v>
      </c>
      <c r="J600" s="40"/>
      <c r="K600" s="40"/>
    </row>
    <row r="601" spans="1:11" ht="101.25">
      <c r="A601" s="40"/>
      <c r="B601" s="63">
        <v>19</v>
      </c>
      <c r="C601" s="63" t="s">
        <v>483</v>
      </c>
      <c r="D601" s="99"/>
      <c r="E601" s="66" t="s">
        <v>1193</v>
      </c>
      <c r="F601" s="102" t="s">
        <v>1685</v>
      </c>
      <c r="G601" s="101">
        <v>100</v>
      </c>
      <c r="H601" s="22"/>
      <c r="I601" s="73">
        <f t="shared" si="69"/>
        <v>0</v>
      </c>
      <c r="J601" s="40"/>
      <c r="K601" s="40"/>
    </row>
    <row r="602" spans="1:11" ht="20.25">
      <c r="A602" s="114" t="s">
        <v>1564</v>
      </c>
      <c r="B602" s="114"/>
      <c r="C602" s="114"/>
      <c r="D602" s="114"/>
      <c r="E602" s="114"/>
      <c r="F602" s="114"/>
      <c r="G602" s="114"/>
      <c r="H602" s="114"/>
      <c r="I602" s="88">
        <f>SUM(I573:I601)</f>
        <v>0</v>
      </c>
      <c r="J602" s="40"/>
      <c r="K602" s="40"/>
    </row>
    <row r="603" spans="1:11" ht="15" customHeight="1">
      <c r="A603" s="111"/>
      <c r="B603" s="111"/>
      <c r="C603" s="111"/>
      <c r="D603" s="111"/>
      <c r="E603" s="111"/>
      <c r="F603" s="111"/>
      <c r="G603" s="111"/>
      <c r="H603" s="111"/>
      <c r="I603" s="111"/>
      <c r="J603" s="40"/>
      <c r="K603" s="40"/>
    </row>
    <row r="604" spans="1:11" ht="20.25">
      <c r="A604" s="112" t="s">
        <v>1651</v>
      </c>
      <c r="B604" s="113"/>
      <c r="C604" s="113"/>
      <c r="D604" s="113"/>
      <c r="E604" s="113"/>
      <c r="F604" s="113"/>
      <c r="G604" s="113"/>
      <c r="H604" s="113"/>
      <c r="I604" s="113"/>
      <c r="J604" s="40"/>
      <c r="K604" s="40"/>
    </row>
    <row r="605" spans="1:11" ht="20.25">
      <c r="A605" s="40"/>
      <c r="B605" s="89" t="s">
        <v>99</v>
      </c>
      <c r="C605" s="90" t="s">
        <v>1597</v>
      </c>
      <c r="D605" s="91"/>
      <c r="E605" s="91" t="s">
        <v>1598</v>
      </c>
      <c r="F605" s="92"/>
      <c r="G605" s="93"/>
      <c r="H605" s="93"/>
      <c r="I605" s="94"/>
      <c r="J605" s="40"/>
      <c r="K605" s="40"/>
    </row>
    <row r="606" spans="1:11" ht="20.25">
      <c r="A606" s="40"/>
      <c r="B606" s="95" t="s">
        <v>92</v>
      </c>
      <c r="C606" s="96" t="s">
        <v>93</v>
      </c>
      <c r="D606" s="96"/>
      <c r="E606" s="96" t="s">
        <v>94</v>
      </c>
      <c r="F606" s="96" t="s">
        <v>95</v>
      </c>
      <c r="G606" s="96" t="s">
        <v>96</v>
      </c>
      <c r="H606" s="96" t="s">
        <v>97</v>
      </c>
      <c r="I606" s="56" t="s">
        <v>98</v>
      </c>
      <c r="J606" s="40"/>
      <c r="K606" s="40"/>
    </row>
    <row r="607" spans="1:11" ht="20.25">
      <c r="A607" s="40"/>
      <c r="B607" s="63"/>
      <c r="C607" s="63"/>
      <c r="D607" s="99"/>
      <c r="E607" s="79" t="s">
        <v>1195</v>
      </c>
      <c r="F607" s="100"/>
      <c r="G607" s="103"/>
      <c r="H607" s="104"/>
      <c r="I607" s="40"/>
      <c r="J607" s="40"/>
      <c r="K607" s="40"/>
    </row>
    <row r="608" spans="1:11" ht="40.5">
      <c r="A608" s="40"/>
      <c r="B608" s="63">
        <v>1</v>
      </c>
      <c r="C608" s="63" t="s">
        <v>484</v>
      </c>
      <c r="D608" s="99"/>
      <c r="E608" s="66" t="s">
        <v>1194</v>
      </c>
      <c r="F608" s="102" t="s">
        <v>1684</v>
      </c>
      <c r="G608" s="101">
        <v>300</v>
      </c>
      <c r="H608" s="22"/>
      <c r="I608" s="73">
        <f t="shared" ref="I608:I610" si="70">G608*H608</f>
        <v>0</v>
      </c>
      <c r="J608" s="40"/>
      <c r="K608" s="40"/>
    </row>
    <row r="609" spans="1:11" ht="21" customHeight="1">
      <c r="A609" s="40"/>
      <c r="B609" s="63">
        <v>2</v>
      </c>
      <c r="C609" s="63" t="s">
        <v>485</v>
      </c>
      <c r="D609" s="99"/>
      <c r="E609" s="66" t="s">
        <v>1196</v>
      </c>
      <c r="F609" s="102" t="s">
        <v>1684</v>
      </c>
      <c r="G609" s="101">
        <v>300</v>
      </c>
      <c r="H609" s="22"/>
      <c r="I609" s="73">
        <f t="shared" si="70"/>
        <v>0</v>
      </c>
      <c r="J609" s="40"/>
      <c r="K609" s="40"/>
    </row>
    <row r="610" spans="1:11" ht="23.25">
      <c r="A610" s="40"/>
      <c r="B610" s="63">
        <v>3</v>
      </c>
      <c r="C610" s="63" t="s">
        <v>486</v>
      </c>
      <c r="D610" s="99"/>
      <c r="E610" s="66" t="s">
        <v>1197</v>
      </c>
      <c r="F610" s="102" t="s">
        <v>1685</v>
      </c>
      <c r="G610" s="101">
        <v>50</v>
      </c>
      <c r="H610" s="22"/>
      <c r="I610" s="73">
        <f t="shared" si="70"/>
        <v>0</v>
      </c>
      <c r="J610" s="40"/>
      <c r="K610" s="40"/>
    </row>
    <row r="611" spans="1:11" ht="20.25">
      <c r="A611" s="40"/>
      <c r="B611" s="63" t="s">
        <v>1541</v>
      </c>
      <c r="C611" s="63"/>
      <c r="D611" s="99"/>
      <c r="E611" s="66"/>
      <c r="F611" s="100"/>
      <c r="G611" s="101"/>
      <c r="H611" s="105"/>
      <c r="I611" s="40"/>
      <c r="J611" s="40"/>
      <c r="K611" s="40"/>
    </row>
    <row r="612" spans="1:11" ht="40.5">
      <c r="A612" s="40"/>
      <c r="B612" s="63"/>
      <c r="C612" s="63"/>
      <c r="D612" s="99"/>
      <c r="E612" s="79" t="s">
        <v>1199</v>
      </c>
      <c r="F612" s="100"/>
      <c r="G612" s="101"/>
      <c r="H612" s="105"/>
      <c r="I612" s="40"/>
      <c r="J612" s="40"/>
      <c r="K612" s="40"/>
    </row>
    <row r="613" spans="1:11" ht="40.5">
      <c r="A613" s="40"/>
      <c r="B613" s="63">
        <v>4</v>
      </c>
      <c r="C613" s="63" t="s">
        <v>487</v>
      </c>
      <c r="D613" s="99"/>
      <c r="E613" s="66" t="s">
        <v>1198</v>
      </c>
      <c r="F613" s="100" t="s">
        <v>114</v>
      </c>
      <c r="G613" s="101">
        <v>1</v>
      </c>
      <c r="H613" s="105">
        <v>50000</v>
      </c>
      <c r="I613" s="70"/>
      <c r="J613" s="40"/>
      <c r="K613" s="40"/>
    </row>
    <row r="614" spans="1:11" ht="40.5">
      <c r="A614" s="40"/>
      <c r="B614" s="63">
        <v>5</v>
      </c>
      <c r="C614" s="63" t="s">
        <v>488</v>
      </c>
      <c r="D614" s="99"/>
      <c r="E614" s="66" t="s">
        <v>1200</v>
      </c>
      <c r="F614" s="100" t="s">
        <v>115</v>
      </c>
      <c r="G614" s="101"/>
      <c r="H614" s="23"/>
      <c r="I614" s="73">
        <f>H613*H614</f>
        <v>0</v>
      </c>
      <c r="J614" s="40"/>
      <c r="K614" s="40"/>
    </row>
    <row r="615" spans="1:11" ht="20.25">
      <c r="A615" s="40"/>
      <c r="B615" s="63"/>
      <c r="C615" s="63"/>
      <c r="D615" s="99"/>
      <c r="E615" s="66"/>
      <c r="F615" s="100"/>
      <c r="G615" s="101"/>
      <c r="H615" s="105"/>
      <c r="I615" s="40"/>
      <c r="J615" s="40"/>
      <c r="K615" s="40"/>
    </row>
    <row r="616" spans="1:11" ht="20.25">
      <c r="A616" s="40"/>
      <c r="B616" s="63"/>
      <c r="C616" s="63"/>
      <c r="D616" s="99"/>
      <c r="E616" s="79" t="s">
        <v>1202</v>
      </c>
      <c r="F616" s="100"/>
      <c r="G616" s="101"/>
      <c r="H616" s="105"/>
      <c r="I616" s="40"/>
      <c r="J616" s="40"/>
      <c r="K616" s="40"/>
    </row>
    <row r="617" spans="1:11" ht="60.75">
      <c r="A617" s="40"/>
      <c r="B617" s="63">
        <v>6</v>
      </c>
      <c r="C617" s="63" t="s">
        <v>489</v>
      </c>
      <c r="D617" s="99"/>
      <c r="E617" s="66" t="s">
        <v>1201</v>
      </c>
      <c r="F617" s="102" t="s">
        <v>1684</v>
      </c>
      <c r="G617" s="101">
        <v>300</v>
      </c>
      <c r="H617" s="22"/>
      <c r="I617" s="73">
        <f t="shared" ref="I617:I618" si="71">G617*H617</f>
        <v>0</v>
      </c>
      <c r="J617" s="40"/>
      <c r="K617" s="40"/>
    </row>
    <row r="618" spans="1:11" ht="60.75">
      <c r="A618" s="40"/>
      <c r="B618" s="63">
        <v>7</v>
      </c>
      <c r="C618" s="63" t="s">
        <v>490</v>
      </c>
      <c r="D618" s="99"/>
      <c r="E618" s="66" t="s">
        <v>1203</v>
      </c>
      <c r="F618" s="102" t="s">
        <v>1684</v>
      </c>
      <c r="G618" s="101">
        <v>300</v>
      </c>
      <c r="H618" s="22"/>
      <c r="I618" s="73">
        <f t="shared" si="71"/>
        <v>0</v>
      </c>
      <c r="J618" s="40"/>
      <c r="K618" s="40"/>
    </row>
    <row r="619" spans="1:11" ht="20.25">
      <c r="A619" s="114" t="s">
        <v>1565</v>
      </c>
      <c r="B619" s="114"/>
      <c r="C619" s="114"/>
      <c r="D619" s="114"/>
      <c r="E619" s="114"/>
      <c r="F619" s="114"/>
      <c r="G619" s="114"/>
      <c r="H619" s="114"/>
      <c r="I619" s="88">
        <f>SUM(I608:I618)</f>
        <v>0</v>
      </c>
      <c r="J619" s="40"/>
      <c r="K619" s="40"/>
    </row>
    <row r="620" spans="1:11" ht="15" customHeight="1">
      <c r="A620" s="111"/>
      <c r="B620" s="111"/>
      <c r="C620" s="111"/>
      <c r="D620" s="111"/>
      <c r="E620" s="111"/>
      <c r="F620" s="111"/>
      <c r="G620" s="111"/>
      <c r="H620" s="111"/>
      <c r="I620" s="111"/>
      <c r="J620" s="40"/>
      <c r="K620" s="40"/>
    </row>
    <row r="621" spans="1:11" ht="20.25">
      <c r="A621" s="112" t="s">
        <v>1652</v>
      </c>
      <c r="B621" s="113"/>
      <c r="C621" s="113"/>
      <c r="D621" s="113"/>
      <c r="E621" s="113"/>
      <c r="F621" s="113"/>
      <c r="G621" s="113"/>
      <c r="H621" s="113"/>
      <c r="I621" s="113"/>
      <c r="J621" s="40"/>
      <c r="K621" s="40"/>
    </row>
    <row r="622" spans="1:11" ht="20.25">
      <c r="A622" s="40"/>
      <c r="B622" s="89" t="s">
        <v>99</v>
      </c>
      <c r="C622" s="90" t="s">
        <v>1599</v>
      </c>
      <c r="D622" s="91"/>
      <c r="E622" s="91" t="s">
        <v>1600</v>
      </c>
      <c r="F622" s="92"/>
      <c r="G622" s="93"/>
      <c r="H622" s="93"/>
      <c r="I622" s="94"/>
      <c r="J622" s="40"/>
      <c r="K622" s="40"/>
    </row>
    <row r="623" spans="1:11" ht="20.25">
      <c r="A623" s="40"/>
      <c r="B623" s="95" t="s">
        <v>92</v>
      </c>
      <c r="C623" s="96" t="s">
        <v>93</v>
      </c>
      <c r="D623" s="96"/>
      <c r="E623" s="96" t="s">
        <v>94</v>
      </c>
      <c r="F623" s="96" t="s">
        <v>95</v>
      </c>
      <c r="G623" s="96" t="s">
        <v>96</v>
      </c>
      <c r="H623" s="96" t="s">
        <v>97</v>
      </c>
      <c r="I623" s="56" t="s">
        <v>98</v>
      </c>
      <c r="J623" s="40"/>
      <c r="K623" s="40"/>
    </row>
    <row r="624" spans="1:11" ht="20.25">
      <c r="A624" s="40"/>
      <c r="B624" s="63"/>
      <c r="C624" s="63"/>
      <c r="D624" s="99"/>
      <c r="E624" s="79" t="s">
        <v>1205</v>
      </c>
      <c r="F624" s="100"/>
      <c r="G624" s="103"/>
      <c r="H624" s="104"/>
      <c r="I624" s="40"/>
      <c r="J624" s="40"/>
      <c r="K624" s="40"/>
    </row>
    <row r="625" spans="1:11" ht="20.25">
      <c r="A625" s="40"/>
      <c r="B625" s="63">
        <v>1</v>
      </c>
      <c r="C625" s="63" t="s">
        <v>491</v>
      </c>
      <c r="D625" s="99"/>
      <c r="E625" s="66" t="s">
        <v>1204</v>
      </c>
      <c r="F625" s="100" t="s">
        <v>1158</v>
      </c>
      <c r="G625" s="101">
        <v>100</v>
      </c>
      <c r="H625" s="22"/>
      <c r="I625" s="73">
        <f t="shared" ref="I625:I627" si="72">G625*H625</f>
        <v>0</v>
      </c>
      <c r="J625" s="40"/>
      <c r="K625" s="40"/>
    </row>
    <row r="626" spans="1:11" ht="20.25">
      <c r="A626" s="40"/>
      <c r="B626" s="63">
        <v>2</v>
      </c>
      <c r="C626" s="63" t="s">
        <v>492</v>
      </c>
      <c r="D626" s="99"/>
      <c r="E626" s="66" t="s">
        <v>1206</v>
      </c>
      <c r="F626" s="100" t="s">
        <v>1158</v>
      </c>
      <c r="G626" s="101">
        <v>100</v>
      </c>
      <c r="H626" s="22"/>
      <c r="I626" s="73">
        <f t="shared" si="72"/>
        <v>0</v>
      </c>
      <c r="J626" s="40"/>
      <c r="K626" s="40"/>
    </row>
    <row r="627" spans="1:11" ht="20.25">
      <c r="A627" s="40"/>
      <c r="B627" s="63">
        <v>3</v>
      </c>
      <c r="C627" s="63" t="s">
        <v>493</v>
      </c>
      <c r="D627" s="99"/>
      <c r="E627" s="66" t="s">
        <v>1207</v>
      </c>
      <c r="F627" s="100" t="s">
        <v>1158</v>
      </c>
      <c r="G627" s="101">
        <v>100</v>
      </c>
      <c r="H627" s="22"/>
      <c r="I627" s="73">
        <f t="shared" si="72"/>
        <v>0</v>
      </c>
      <c r="J627" s="40"/>
      <c r="K627" s="40"/>
    </row>
    <row r="628" spans="1:11" ht="20.25">
      <c r="A628" s="114" t="s">
        <v>1566</v>
      </c>
      <c r="B628" s="114"/>
      <c r="C628" s="114"/>
      <c r="D628" s="114"/>
      <c r="E628" s="114"/>
      <c r="F628" s="114"/>
      <c r="G628" s="114"/>
      <c r="H628" s="114"/>
      <c r="I628" s="88">
        <f>SUM(I625:I627)</f>
        <v>0</v>
      </c>
      <c r="J628" s="40"/>
      <c r="K628" s="40"/>
    </row>
    <row r="629" spans="1:11" ht="15" customHeight="1">
      <c r="A629" s="111"/>
      <c r="B629" s="111"/>
      <c r="C629" s="111"/>
      <c r="D629" s="111"/>
      <c r="E629" s="111"/>
      <c r="F629" s="111"/>
      <c r="G629" s="111"/>
      <c r="H629" s="111"/>
      <c r="I629" s="111"/>
      <c r="J629" s="40"/>
      <c r="K629" s="40"/>
    </row>
    <row r="630" spans="1:11" ht="20.25">
      <c r="A630" s="112" t="s">
        <v>1653</v>
      </c>
      <c r="B630" s="113"/>
      <c r="C630" s="113"/>
      <c r="D630" s="113"/>
      <c r="E630" s="113"/>
      <c r="F630" s="113"/>
      <c r="G630" s="113"/>
      <c r="H630" s="113"/>
      <c r="I630" s="113"/>
      <c r="J630" s="40"/>
      <c r="K630" s="40"/>
    </row>
    <row r="631" spans="1:11" ht="20.25">
      <c r="A631" s="40"/>
      <c r="B631" s="89" t="s">
        <v>99</v>
      </c>
      <c r="C631" s="90" t="s">
        <v>1601</v>
      </c>
      <c r="D631" s="91"/>
      <c r="E631" s="91" t="s">
        <v>1602</v>
      </c>
      <c r="F631" s="92"/>
      <c r="G631" s="93"/>
      <c r="H631" s="93"/>
      <c r="I631" s="94"/>
      <c r="J631" s="40"/>
      <c r="K631" s="40"/>
    </row>
    <row r="632" spans="1:11" ht="20.25">
      <c r="A632" s="40"/>
      <c r="B632" s="95" t="s">
        <v>92</v>
      </c>
      <c r="C632" s="96" t="s">
        <v>93</v>
      </c>
      <c r="D632" s="96"/>
      <c r="E632" s="96" t="s">
        <v>94</v>
      </c>
      <c r="F632" s="96" t="s">
        <v>95</v>
      </c>
      <c r="G632" s="96" t="s">
        <v>96</v>
      </c>
      <c r="H632" s="96" t="s">
        <v>97</v>
      </c>
      <c r="I632" s="56" t="s">
        <v>98</v>
      </c>
      <c r="J632" s="40"/>
      <c r="K632" s="40"/>
    </row>
    <row r="633" spans="1:11" ht="20.25">
      <c r="A633" s="40"/>
      <c r="B633" s="63"/>
      <c r="C633" s="63"/>
      <c r="D633" s="99"/>
      <c r="E633" s="79" t="s">
        <v>1209</v>
      </c>
      <c r="F633" s="100"/>
      <c r="G633" s="103"/>
      <c r="H633" s="104"/>
      <c r="I633" s="40"/>
      <c r="J633" s="40"/>
      <c r="K633" s="40"/>
    </row>
    <row r="634" spans="1:11" ht="60.75">
      <c r="A634" s="40"/>
      <c r="B634" s="63">
        <v>1</v>
      </c>
      <c r="C634" s="63" t="s">
        <v>494</v>
      </c>
      <c r="D634" s="99"/>
      <c r="E634" s="66" t="s">
        <v>1208</v>
      </c>
      <c r="F634" s="100" t="s">
        <v>1158</v>
      </c>
      <c r="G634" s="101">
        <v>100</v>
      </c>
      <c r="H634" s="22"/>
      <c r="I634" s="73">
        <f t="shared" ref="I634:I635" si="73">G634*H634</f>
        <v>0</v>
      </c>
      <c r="J634" s="40"/>
      <c r="K634" s="40"/>
    </row>
    <row r="635" spans="1:11" ht="60.75">
      <c r="A635" s="40"/>
      <c r="B635" s="63">
        <v>2</v>
      </c>
      <c r="C635" s="63" t="s">
        <v>495</v>
      </c>
      <c r="D635" s="99"/>
      <c r="E635" s="66" t="s">
        <v>1210</v>
      </c>
      <c r="F635" s="100" t="s">
        <v>1158</v>
      </c>
      <c r="G635" s="101">
        <v>100</v>
      </c>
      <c r="H635" s="22"/>
      <c r="I635" s="73">
        <f t="shared" si="73"/>
        <v>0</v>
      </c>
      <c r="J635" s="40"/>
      <c r="K635" s="40"/>
    </row>
    <row r="636" spans="1:11" ht="20.25">
      <c r="A636" s="40"/>
      <c r="B636" s="63"/>
      <c r="C636" s="63"/>
      <c r="D636" s="99"/>
      <c r="E636" s="66"/>
      <c r="F636" s="100"/>
      <c r="G636" s="101"/>
      <c r="H636" s="105"/>
      <c r="I636" s="40"/>
      <c r="J636" s="40"/>
      <c r="K636" s="40"/>
    </row>
    <row r="637" spans="1:11" ht="20.25">
      <c r="A637" s="40"/>
      <c r="B637" s="63"/>
      <c r="C637" s="63"/>
      <c r="D637" s="99"/>
      <c r="E637" s="79" t="s">
        <v>1212</v>
      </c>
      <c r="F637" s="100"/>
      <c r="G637" s="101"/>
      <c r="H637" s="105"/>
      <c r="I637" s="40"/>
      <c r="J637" s="40"/>
      <c r="K637" s="40"/>
    </row>
    <row r="638" spans="1:11" ht="60.75">
      <c r="A638" s="40"/>
      <c r="B638" s="63">
        <v>3</v>
      </c>
      <c r="C638" s="63" t="s">
        <v>496</v>
      </c>
      <c r="D638" s="99"/>
      <c r="E638" s="66" t="s">
        <v>1211</v>
      </c>
      <c r="F638" s="100" t="s">
        <v>1158</v>
      </c>
      <c r="G638" s="101">
        <v>100</v>
      </c>
      <c r="H638" s="22"/>
      <c r="I638" s="73">
        <f t="shared" ref="I638:I640" si="74">G638*H638</f>
        <v>0</v>
      </c>
      <c r="J638" s="40"/>
      <c r="K638" s="40"/>
    </row>
    <row r="639" spans="1:11" ht="60.75">
      <c r="A639" s="40"/>
      <c r="B639" s="63">
        <v>4</v>
      </c>
      <c r="C639" s="63" t="s">
        <v>497</v>
      </c>
      <c r="D639" s="99"/>
      <c r="E639" s="66" t="s">
        <v>1213</v>
      </c>
      <c r="F639" s="100" t="s">
        <v>1158</v>
      </c>
      <c r="G639" s="101">
        <v>100</v>
      </c>
      <c r="H639" s="22"/>
      <c r="I639" s="73">
        <f t="shared" si="74"/>
        <v>0</v>
      </c>
      <c r="J639" s="40"/>
      <c r="K639" s="40"/>
    </row>
    <row r="640" spans="1:11" ht="40.5">
      <c r="A640" s="40"/>
      <c r="B640" s="63">
        <v>5</v>
      </c>
      <c r="C640" s="63" t="s">
        <v>498</v>
      </c>
      <c r="D640" s="99"/>
      <c r="E640" s="66" t="s">
        <v>1214</v>
      </c>
      <c r="F640" s="100" t="s">
        <v>1158</v>
      </c>
      <c r="G640" s="101">
        <v>100</v>
      </c>
      <c r="H640" s="22"/>
      <c r="I640" s="73">
        <f t="shared" si="74"/>
        <v>0</v>
      </c>
      <c r="J640" s="40"/>
      <c r="K640" s="40"/>
    </row>
    <row r="641" spans="1:11" ht="20.25">
      <c r="A641" s="114" t="s">
        <v>1567</v>
      </c>
      <c r="B641" s="114"/>
      <c r="C641" s="114"/>
      <c r="D641" s="114"/>
      <c r="E641" s="114"/>
      <c r="F641" s="114"/>
      <c r="G641" s="114"/>
      <c r="H641" s="114"/>
      <c r="I641" s="88">
        <f>SUM(I634:I640)</f>
        <v>0</v>
      </c>
      <c r="J641" s="40"/>
      <c r="K641" s="40"/>
    </row>
    <row r="642" spans="1:11" ht="15" customHeight="1">
      <c r="A642" s="111"/>
      <c r="B642" s="111"/>
      <c r="C642" s="111"/>
      <c r="D642" s="111"/>
      <c r="E642" s="111"/>
      <c r="F642" s="111"/>
      <c r="G642" s="111"/>
      <c r="H642" s="111"/>
      <c r="I642" s="111"/>
      <c r="J642" s="40"/>
      <c r="K642" s="40"/>
    </row>
    <row r="643" spans="1:11" ht="20.25">
      <c r="A643" s="112" t="s">
        <v>1654</v>
      </c>
      <c r="B643" s="113"/>
      <c r="C643" s="113"/>
      <c r="D643" s="113"/>
      <c r="E643" s="113"/>
      <c r="F643" s="113"/>
      <c r="G643" s="113"/>
      <c r="H643" s="113"/>
      <c r="I643" s="113"/>
      <c r="J643" s="40"/>
      <c r="K643" s="40"/>
    </row>
    <row r="644" spans="1:11" ht="20.25">
      <c r="A644" s="40"/>
      <c r="B644" s="89" t="s">
        <v>99</v>
      </c>
      <c r="C644" s="90" t="s">
        <v>1603</v>
      </c>
      <c r="D644" s="91"/>
      <c r="E644" s="91" t="s">
        <v>1604</v>
      </c>
      <c r="F644" s="92"/>
      <c r="G644" s="93"/>
      <c r="H644" s="93"/>
      <c r="I644" s="94"/>
      <c r="J644" s="40"/>
      <c r="K644" s="40"/>
    </row>
    <row r="645" spans="1:11" ht="20.25">
      <c r="A645" s="40"/>
      <c r="B645" s="95" t="s">
        <v>92</v>
      </c>
      <c r="C645" s="96" t="s">
        <v>93</v>
      </c>
      <c r="D645" s="96"/>
      <c r="E645" s="96" t="s">
        <v>94</v>
      </c>
      <c r="F645" s="96" t="s">
        <v>95</v>
      </c>
      <c r="G645" s="96" t="s">
        <v>96</v>
      </c>
      <c r="H645" s="96" t="s">
        <v>97</v>
      </c>
      <c r="I645" s="56" t="s">
        <v>98</v>
      </c>
      <c r="J645" s="40"/>
      <c r="K645" s="40"/>
    </row>
    <row r="646" spans="1:11" ht="20.25">
      <c r="A646" s="40"/>
      <c r="B646" s="63"/>
      <c r="C646" s="63"/>
      <c r="D646" s="99"/>
      <c r="E646" s="79" t="s">
        <v>1216</v>
      </c>
      <c r="F646" s="100"/>
      <c r="G646" s="103"/>
      <c r="H646" s="104"/>
      <c r="I646" s="40"/>
      <c r="J646" s="40"/>
      <c r="K646" s="40"/>
    </row>
    <row r="647" spans="1:11" ht="40.5">
      <c r="A647" s="40"/>
      <c r="B647" s="63">
        <v>1</v>
      </c>
      <c r="C647" s="63" t="s">
        <v>499</v>
      </c>
      <c r="D647" s="99"/>
      <c r="E647" s="66" t="s">
        <v>1215</v>
      </c>
      <c r="F647" s="100" t="s">
        <v>806</v>
      </c>
      <c r="G647" s="101">
        <v>1000</v>
      </c>
      <c r="H647" s="22"/>
      <c r="I647" s="73">
        <f t="shared" ref="I647:I649" si="75">G647*H647</f>
        <v>0</v>
      </c>
      <c r="J647" s="40"/>
      <c r="K647" s="40"/>
    </row>
    <row r="648" spans="1:11" ht="20.25">
      <c r="A648" s="40"/>
      <c r="B648" s="63">
        <v>2</v>
      </c>
      <c r="C648" s="63" t="s">
        <v>500</v>
      </c>
      <c r="D648" s="99"/>
      <c r="E648" s="66" t="s">
        <v>1217</v>
      </c>
      <c r="F648" s="100" t="s">
        <v>806</v>
      </c>
      <c r="G648" s="101">
        <v>1000</v>
      </c>
      <c r="H648" s="22"/>
      <c r="I648" s="73">
        <f t="shared" si="75"/>
        <v>0</v>
      </c>
      <c r="J648" s="40"/>
      <c r="K648" s="40"/>
    </row>
    <row r="649" spans="1:11" ht="20.25">
      <c r="A649" s="40"/>
      <c r="B649" s="63">
        <v>3</v>
      </c>
      <c r="C649" s="63" t="s">
        <v>501</v>
      </c>
      <c r="D649" s="99"/>
      <c r="E649" s="66" t="s">
        <v>1218</v>
      </c>
      <c r="F649" s="100" t="s">
        <v>1158</v>
      </c>
      <c r="G649" s="101">
        <v>100</v>
      </c>
      <c r="H649" s="22"/>
      <c r="I649" s="73">
        <f t="shared" si="75"/>
        <v>0</v>
      </c>
      <c r="J649" s="40"/>
      <c r="K649" s="40"/>
    </row>
    <row r="650" spans="1:11" ht="20.25">
      <c r="A650" s="40"/>
      <c r="B650" s="63"/>
      <c r="C650" s="63"/>
      <c r="D650" s="99"/>
      <c r="E650" s="66"/>
      <c r="F650" s="100"/>
      <c r="G650" s="101"/>
      <c r="H650" s="105"/>
      <c r="I650" s="40"/>
      <c r="J650" s="40"/>
      <c r="K650" s="40"/>
    </row>
    <row r="651" spans="1:11" ht="20.25">
      <c r="A651" s="40"/>
      <c r="B651" s="63"/>
      <c r="C651" s="63"/>
      <c r="D651" s="99"/>
      <c r="E651" s="79" t="s">
        <v>1220</v>
      </c>
      <c r="F651" s="100"/>
      <c r="G651" s="101"/>
      <c r="H651" s="105"/>
      <c r="I651" s="40"/>
      <c r="J651" s="40"/>
      <c r="K651" s="40"/>
    </row>
    <row r="652" spans="1:11" ht="20.25">
      <c r="A652" s="40"/>
      <c r="B652" s="63">
        <v>4</v>
      </c>
      <c r="C652" s="63" t="s">
        <v>502</v>
      </c>
      <c r="D652" s="99"/>
      <c r="E652" s="66" t="s">
        <v>1219</v>
      </c>
      <c r="F652" s="100" t="s">
        <v>1158</v>
      </c>
      <c r="G652" s="101">
        <v>3000</v>
      </c>
      <c r="H652" s="22"/>
      <c r="I652" s="73">
        <f t="shared" ref="I652:I654" si="76">G652*H652</f>
        <v>0</v>
      </c>
      <c r="J652" s="40"/>
      <c r="K652" s="40"/>
    </row>
    <row r="653" spans="1:11" ht="20.25">
      <c r="A653" s="40"/>
      <c r="B653" s="63">
        <v>5</v>
      </c>
      <c r="C653" s="63" t="s">
        <v>503</v>
      </c>
      <c r="D653" s="99"/>
      <c r="E653" s="66" t="s">
        <v>1221</v>
      </c>
      <c r="F653" s="100" t="s">
        <v>806</v>
      </c>
      <c r="G653" s="101">
        <v>200</v>
      </c>
      <c r="H653" s="22"/>
      <c r="I653" s="73">
        <f t="shared" si="76"/>
        <v>0</v>
      </c>
      <c r="J653" s="40"/>
      <c r="K653" s="40"/>
    </row>
    <row r="654" spans="1:11" ht="20.25">
      <c r="A654" s="40"/>
      <c r="B654" s="63">
        <v>6</v>
      </c>
      <c r="C654" s="63" t="s">
        <v>504</v>
      </c>
      <c r="D654" s="99"/>
      <c r="E654" s="66" t="s">
        <v>1222</v>
      </c>
      <c r="F654" s="100" t="s">
        <v>806</v>
      </c>
      <c r="G654" s="101">
        <v>200</v>
      </c>
      <c r="H654" s="22"/>
      <c r="I654" s="73">
        <f t="shared" si="76"/>
        <v>0</v>
      </c>
      <c r="J654" s="40"/>
      <c r="K654" s="40"/>
    </row>
    <row r="655" spans="1:11" ht="20.25">
      <c r="A655" s="114" t="s">
        <v>1568</v>
      </c>
      <c r="B655" s="114"/>
      <c r="C655" s="114"/>
      <c r="D655" s="114"/>
      <c r="E655" s="114"/>
      <c r="F655" s="114"/>
      <c r="G655" s="114"/>
      <c r="H655" s="114"/>
      <c r="I655" s="88">
        <f>SUM(I647:I654)</f>
        <v>0</v>
      </c>
      <c r="J655" s="40"/>
      <c r="K655" s="40"/>
    </row>
    <row r="656" spans="1:11" ht="15" customHeight="1">
      <c r="A656" s="111"/>
      <c r="B656" s="111"/>
      <c r="C656" s="111"/>
      <c r="D656" s="111"/>
      <c r="E656" s="111"/>
      <c r="F656" s="111"/>
      <c r="G656" s="111"/>
      <c r="H656" s="111"/>
      <c r="I656" s="111"/>
      <c r="J656" s="40"/>
      <c r="K656" s="40"/>
    </row>
    <row r="657" spans="1:11" ht="20.25">
      <c r="A657" s="112" t="s">
        <v>1655</v>
      </c>
      <c r="B657" s="113"/>
      <c r="C657" s="113"/>
      <c r="D657" s="113"/>
      <c r="E657" s="113"/>
      <c r="F657" s="113"/>
      <c r="G657" s="113"/>
      <c r="H657" s="113"/>
      <c r="I657" s="113"/>
      <c r="J657" s="40"/>
      <c r="K657" s="40"/>
    </row>
    <row r="658" spans="1:11" ht="20.25">
      <c r="A658" s="40"/>
      <c r="B658" s="89" t="s">
        <v>99</v>
      </c>
      <c r="C658" s="90" t="s">
        <v>1605</v>
      </c>
      <c r="D658" s="91"/>
      <c r="E658" s="91" t="s">
        <v>1606</v>
      </c>
      <c r="F658" s="92"/>
      <c r="G658" s="93"/>
      <c r="H658" s="93"/>
      <c r="I658" s="94"/>
      <c r="J658" s="40"/>
      <c r="K658" s="40"/>
    </row>
    <row r="659" spans="1:11" ht="20.25">
      <c r="A659" s="40"/>
      <c r="B659" s="95" t="s">
        <v>92</v>
      </c>
      <c r="C659" s="96" t="s">
        <v>93</v>
      </c>
      <c r="D659" s="96"/>
      <c r="E659" s="96" t="s">
        <v>94</v>
      </c>
      <c r="F659" s="96" t="s">
        <v>95</v>
      </c>
      <c r="G659" s="96" t="s">
        <v>96</v>
      </c>
      <c r="H659" s="96" t="s">
        <v>97</v>
      </c>
      <c r="I659" s="56" t="s">
        <v>98</v>
      </c>
      <c r="J659" s="40"/>
      <c r="K659" s="40"/>
    </row>
    <row r="660" spans="1:11" ht="40.5">
      <c r="A660" s="40"/>
      <c r="B660" s="63">
        <v>1</v>
      </c>
      <c r="C660" s="63" t="s">
        <v>505</v>
      </c>
      <c r="D660" s="99"/>
      <c r="E660" s="66" t="s">
        <v>1223</v>
      </c>
      <c r="F660" s="100" t="s">
        <v>806</v>
      </c>
      <c r="G660" s="101">
        <v>300</v>
      </c>
      <c r="H660" s="22"/>
      <c r="I660" s="73">
        <f t="shared" ref="I660:I661" si="77">G660*H660</f>
        <v>0</v>
      </c>
      <c r="J660" s="40"/>
      <c r="K660" s="40"/>
    </row>
    <row r="661" spans="1:11" ht="40.5">
      <c r="A661" s="40"/>
      <c r="B661" s="63">
        <v>2</v>
      </c>
      <c r="C661" s="63" t="s">
        <v>506</v>
      </c>
      <c r="D661" s="99"/>
      <c r="E661" s="66" t="s">
        <v>1224</v>
      </c>
      <c r="F661" s="102" t="s">
        <v>1684</v>
      </c>
      <c r="G661" s="101">
        <v>500</v>
      </c>
      <c r="H661" s="22"/>
      <c r="I661" s="73">
        <f t="shared" si="77"/>
        <v>0</v>
      </c>
      <c r="J661" s="40"/>
      <c r="K661" s="40"/>
    </row>
    <row r="662" spans="1:11" ht="20.25">
      <c r="A662" s="114" t="s">
        <v>1569</v>
      </c>
      <c r="B662" s="114"/>
      <c r="C662" s="114"/>
      <c r="D662" s="114"/>
      <c r="E662" s="114"/>
      <c r="F662" s="114"/>
      <c r="G662" s="114"/>
      <c r="H662" s="114"/>
      <c r="I662" s="88">
        <f>SUM(I660:I661)</f>
        <v>0</v>
      </c>
      <c r="J662" s="40"/>
      <c r="K662" s="40"/>
    </row>
    <row r="663" spans="1:11" ht="15" customHeight="1">
      <c r="A663" s="111"/>
      <c r="B663" s="111"/>
      <c r="C663" s="111"/>
      <c r="D663" s="111"/>
      <c r="E663" s="111"/>
      <c r="F663" s="111"/>
      <c r="G663" s="111"/>
      <c r="H663" s="111"/>
      <c r="I663" s="111"/>
      <c r="J663" s="40"/>
      <c r="K663" s="40"/>
    </row>
    <row r="664" spans="1:11" ht="20.25">
      <c r="A664" s="112" t="s">
        <v>1656</v>
      </c>
      <c r="B664" s="113"/>
      <c r="C664" s="113"/>
      <c r="D664" s="113"/>
      <c r="E664" s="113"/>
      <c r="F664" s="113"/>
      <c r="G664" s="113"/>
      <c r="H664" s="113"/>
      <c r="I664" s="113"/>
      <c r="J664" s="40"/>
      <c r="K664" s="40"/>
    </row>
    <row r="665" spans="1:11" ht="20.25">
      <c r="A665" s="40"/>
      <c r="B665" s="89" t="s">
        <v>99</v>
      </c>
      <c r="C665" s="90" t="s">
        <v>1607</v>
      </c>
      <c r="D665" s="91"/>
      <c r="E665" s="91" t="s">
        <v>1608</v>
      </c>
      <c r="F665" s="92"/>
      <c r="G665" s="93"/>
      <c r="H665" s="93"/>
      <c r="I665" s="94"/>
      <c r="J665" s="40"/>
      <c r="K665" s="40"/>
    </row>
    <row r="666" spans="1:11" ht="20.25">
      <c r="A666" s="40"/>
      <c r="B666" s="95" t="s">
        <v>92</v>
      </c>
      <c r="C666" s="96" t="s">
        <v>93</v>
      </c>
      <c r="D666" s="96"/>
      <c r="E666" s="96" t="s">
        <v>94</v>
      </c>
      <c r="F666" s="96" t="s">
        <v>95</v>
      </c>
      <c r="G666" s="96" t="s">
        <v>96</v>
      </c>
      <c r="H666" s="96" t="s">
        <v>97</v>
      </c>
      <c r="I666" s="56" t="s">
        <v>98</v>
      </c>
      <c r="J666" s="40"/>
      <c r="K666" s="40"/>
    </row>
    <row r="667" spans="1:11" ht="23.25">
      <c r="A667" s="40"/>
      <c r="B667" s="63">
        <v>1</v>
      </c>
      <c r="C667" s="63" t="s">
        <v>507</v>
      </c>
      <c r="D667" s="99"/>
      <c r="E667" s="66" t="s">
        <v>1225</v>
      </c>
      <c r="F667" s="102" t="s">
        <v>1684</v>
      </c>
      <c r="G667" s="101">
        <v>500</v>
      </c>
      <c r="H667" s="22"/>
      <c r="I667" s="73">
        <f t="shared" ref="I667:I671" si="78">G667*H667</f>
        <v>0</v>
      </c>
      <c r="J667" s="40"/>
      <c r="K667" s="40"/>
    </row>
    <row r="668" spans="1:11" ht="20.25">
      <c r="A668" s="40"/>
      <c r="B668" s="63">
        <v>2</v>
      </c>
      <c r="C668" s="63" t="s">
        <v>508</v>
      </c>
      <c r="D668" s="99"/>
      <c r="E668" s="66" t="s">
        <v>1226</v>
      </c>
      <c r="F668" s="100" t="s">
        <v>1158</v>
      </c>
      <c r="G668" s="101">
        <v>50</v>
      </c>
      <c r="H668" s="22"/>
      <c r="I668" s="73">
        <f t="shared" si="78"/>
        <v>0</v>
      </c>
      <c r="J668" s="40"/>
      <c r="K668" s="40"/>
    </row>
    <row r="669" spans="1:11" ht="20.25">
      <c r="A669" s="40"/>
      <c r="B669" s="63">
        <v>3</v>
      </c>
      <c r="C669" s="63" t="s">
        <v>509</v>
      </c>
      <c r="D669" s="99"/>
      <c r="E669" s="66" t="s">
        <v>1227</v>
      </c>
      <c r="F669" s="100" t="s">
        <v>1158</v>
      </c>
      <c r="G669" s="101">
        <v>50</v>
      </c>
      <c r="H669" s="22"/>
      <c r="I669" s="73">
        <f t="shared" si="78"/>
        <v>0</v>
      </c>
      <c r="J669" s="40"/>
      <c r="K669" s="40"/>
    </row>
    <row r="670" spans="1:11" ht="20.25">
      <c r="A670" s="40"/>
      <c r="B670" s="63">
        <v>4</v>
      </c>
      <c r="C670" s="63" t="s">
        <v>510</v>
      </c>
      <c r="D670" s="99"/>
      <c r="E670" s="66" t="s">
        <v>1228</v>
      </c>
      <c r="F670" s="100" t="s">
        <v>1158</v>
      </c>
      <c r="G670" s="101">
        <v>50</v>
      </c>
      <c r="H670" s="22"/>
      <c r="I670" s="73">
        <f t="shared" si="78"/>
        <v>0</v>
      </c>
      <c r="J670" s="40"/>
      <c r="K670" s="40"/>
    </row>
    <row r="671" spans="1:11" ht="23.25">
      <c r="A671" s="40"/>
      <c r="B671" s="63">
        <v>5</v>
      </c>
      <c r="C671" s="63" t="s">
        <v>511</v>
      </c>
      <c r="D671" s="99"/>
      <c r="E671" s="66" t="s">
        <v>1229</v>
      </c>
      <c r="F671" s="102" t="s">
        <v>1688</v>
      </c>
      <c r="G671" s="101">
        <v>1000</v>
      </c>
      <c r="H671" s="22"/>
      <c r="I671" s="73">
        <f t="shared" si="78"/>
        <v>0</v>
      </c>
      <c r="J671" s="40"/>
      <c r="K671" s="40"/>
    </row>
    <row r="672" spans="1:11" ht="20.25">
      <c r="A672" s="114" t="s">
        <v>1570</v>
      </c>
      <c r="B672" s="114"/>
      <c r="C672" s="114"/>
      <c r="D672" s="114"/>
      <c r="E672" s="114"/>
      <c r="F672" s="114"/>
      <c r="G672" s="114"/>
      <c r="H672" s="114"/>
      <c r="I672" s="88">
        <f>SUM(I667:I671)</f>
        <v>0</v>
      </c>
      <c r="J672" s="40"/>
      <c r="K672" s="40"/>
    </row>
    <row r="673" spans="1:11" ht="15" customHeight="1">
      <c r="A673" s="111"/>
      <c r="B673" s="111"/>
      <c r="C673" s="111"/>
      <c r="D673" s="111"/>
      <c r="E673" s="111"/>
      <c r="F673" s="111"/>
      <c r="G673" s="111"/>
      <c r="H673" s="111"/>
      <c r="I673" s="111"/>
      <c r="J673" s="40"/>
      <c r="K673" s="40"/>
    </row>
    <row r="674" spans="1:11" ht="20.25">
      <c r="A674" s="112" t="s">
        <v>1657</v>
      </c>
      <c r="B674" s="113"/>
      <c r="C674" s="113"/>
      <c r="D674" s="113"/>
      <c r="E674" s="113"/>
      <c r="F674" s="113"/>
      <c r="G674" s="113"/>
      <c r="H674" s="113"/>
      <c r="I674" s="113"/>
      <c r="J674" s="40"/>
      <c r="K674" s="40"/>
    </row>
    <row r="675" spans="1:11" ht="20.25">
      <c r="A675" s="40"/>
      <c r="B675" s="89" t="s">
        <v>99</v>
      </c>
      <c r="C675" s="90" t="s">
        <v>1609</v>
      </c>
      <c r="D675" s="91"/>
      <c r="E675" s="91" t="s">
        <v>1610</v>
      </c>
      <c r="F675" s="92"/>
      <c r="G675" s="93"/>
      <c r="H675" s="93"/>
      <c r="I675" s="94"/>
      <c r="J675" s="40"/>
      <c r="K675" s="40"/>
    </row>
    <row r="676" spans="1:11" ht="20.25">
      <c r="A676" s="40"/>
      <c r="B676" s="95" t="s">
        <v>92</v>
      </c>
      <c r="C676" s="96" t="s">
        <v>93</v>
      </c>
      <c r="D676" s="96"/>
      <c r="E676" s="96" t="s">
        <v>94</v>
      </c>
      <c r="F676" s="96" t="s">
        <v>95</v>
      </c>
      <c r="G676" s="96" t="s">
        <v>96</v>
      </c>
      <c r="H676" s="96" t="s">
        <v>97</v>
      </c>
      <c r="I676" s="56" t="s">
        <v>98</v>
      </c>
      <c r="J676" s="40"/>
      <c r="K676" s="40"/>
    </row>
    <row r="677" spans="1:11" ht="20.25">
      <c r="A677" s="40"/>
      <c r="B677" s="63"/>
      <c r="C677" s="63"/>
      <c r="D677" s="99"/>
      <c r="E677" s="79" t="s">
        <v>1231</v>
      </c>
      <c r="F677" s="100"/>
      <c r="G677" s="103"/>
      <c r="H677" s="104"/>
      <c r="I677" s="40"/>
      <c r="J677" s="40"/>
      <c r="K677" s="40"/>
    </row>
    <row r="678" spans="1:11" ht="40.5">
      <c r="A678" s="40"/>
      <c r="B678" s="63">
        <v>1</v>
      </c>
      <c r="C678" s="63" t="s">
        <v>512</v>
      </c>
      <c r="D678" s="99"/>
      <c r="E678" s="66" t="s">
        <v>1230</v>
      </c>
      <c r="F678" s="100" t="s">
        <v>806</v>
      </c>
      <c r="G678" s="101">
        <v>100</v>
      </c>
      <c r="H678" s="22"/>
      <c r="I678" s="73">
        <f t="shared" ref="I678" si="79">G678*H678</f>
        <v>0</v>
      </c>
      <c r="J678" s="40"/>
      <c r="K678" s="40"/>
    </row>
    <row r="679" spans="1:11" ht="20.25">
      <c r="A679" s="40"/>
      <c r="B679" s="63"/>
      <c r="C679" s="63"/>
      <c r="D679" s="99"/>
      <c r="E679" s="66"/>
      <c r="F679" s="100"/>
      <c r="G679" s="101"/>
      <c r="H679" s="105"/>
      <c r="I679" s="40"/>
      <c r="J679" s="40"/>
      <c r="K679" s="40"/>
    </row>
    <row r="680" spans="1:11" ht="20.25">
      <c r="A680" s="40"/>
      <c r="B680" s="63"/>
      <c r="C680" s="63"/>
      <c r="D680" s="99"/>
      <c r="E680" s="79" t="s">
        <v>1233</v>
      </c>
      <c r="F680" s="100"/>
      <c r="G680" s="101"/>
      <c r="H680" s="105"/>
      <c r="I680" s="40"/>
      <c r="J680" s="40"/>
      <c r="K680" s="40"/>
    </row>
    <row r="681" spans="1:11" ht="60.75">
      <c r="A681" s="40"/>
      <c r="B681" s="63">
        <v>2</v>
      </c>
      <c r="C681" s="63" t="s">
        <v>513</v>
      </c>
      <c r="D681" s="99"/>
      <c r="E681" s="66" t="s">
        <v>1232</v>
      </c>
      <c r="F681" s="100" t="s">
        <v>806</v>
      </c>
      <c r="G681" s="101">
        <v>200</v>
      </c>
      <c r="H681" s="22"/>
      <c r="I681" s="73">
        <f t="shared" ref="I681:I683" si="80">G681*H681</f>
        <v>0</v>
      </c>
      <c r="J681" s="40"/>
      <c r="K681" s="40"/>
    </row>
    <row r="682" spans="1:11" ht="20.25">
      <c r="A682" s="40"/>
      <c r="B682" s="63">
        <v>3</v>
      </c>
      <c r="C682" s="63" t="s">
        <v>514</v>
      </c>
      <c r="D682" s="99"/>
      <c r="E682" s="66" t="s">
        <v>1234</v>
      </c>
      <c r="F682" s="100" t="s">
        <v>1158</v>
      </c>
      <c r="G682" s="101">
        <v>50</v>
      </c>
      <c r="H682" s="22"/>
      <c r="I682" s="73">
        <f t="shared" si="80"/>
        <v>0</v>
      </c>
      <c r="J682" s="40"/>
      <c r="K682" s="40"/>
    </row>
    <row r="683" spans="1:11" ht="60.75">
      <c r="A683" s="40"/>
      <c r="B683" s="63">
        <v>4</v>
      </c>
      <c r="C683" s="63" t="s">
        <v>515</v>
      </c>
      <c r="D683" s="99"/>
      <c r="E683" s="66" t="s">
        <v>1235</v>
      </c>
      <c r="F683" s="100" t="s">
        <v>934</v>
      </c>
      <c r="G683" s="101">
        <v>50</v>
      </c>
      <c r="H683" s="22"/>
      <c r="I683" s="73">
        <f t="shared" si="80"/>
        <v>0</v>
      </c>
      <c r="J683" s="40"/>
      <c r="K683" s="40"/>
    </row>
    <row r="684" spans="1:11" ht="20.25">
      <c r="A684" s="40"/>
      <c r="B684" s="63"/>
      <c r="C684" s="63"/>
      <c r="D684" s="99"/>
      <c r="E684" s="66"/>
      <c r="F684" s="100"/>
      <c r="G684" s="101"/>
      <c r="H684" s="105"/>
      <c r="I684" s="40"/>
      <c r="J684" s="40"/>
      <c r="K684" s="40"/>
    </row>
    <row r="685" spans="1:11" ht="20.25">
      <c r="A685" s="40"/>
      <c r="B685" s="63"/>
      <c r="C685" s="63"/>
      <c r="D685" s="99"/>
      <c r="E685" s="79" t="s">
        <v>1236</v>
      </c>
      <c r="F685" s="100"/>
      <c r="G685" s="101"/>
      <c r="H685" s="105"/>
      <c r="I685" s="40"/>
      <c r="J685" s="40"/>
      <c r="K685" s="40"/>
    </row>
    <row r="686" spans="1:11" ht="40.5">
      <c r="A686" s="40"/>
      <c r="B686" s="63">
        <v>5</v>
      </c>
      <c r="C686" s="63" t="s">
        <v>516</v>
      </c>
      <c r="D686" s="99"/>
      <c r="E686" s="66" t="s">
        <v>1689</v>
      </c>
      <c r="F686" s="102" t="s">
        <v>1684</v>
      </c>
      <c r="G686" s="101">
        <v>2000</v>
      </c>
      <c r="H686" s="22"/>
      <c r="I686" s="73">
        <f t="shared" ref="I686:I694" si="81">G686*H686</f>
        <v>0</v>
      </c>
      <c r="J686" s="40"/>
      <c r="K686" s="40"/>
    </row>
    <row r="687" spans="1:11" ht="40.5">
      <c r="A687" s="40"/>
      <c r="B687" s="63">
        <v>6</v>
      </c>
      <c r="C687" s="63" t="s">
        <v>517</v>
      </c>
      <c r="D687" s="99"/>
      <c r="E687" s="66" t="s">
        <v>1690</v>
      </c>
      <c r="F687" s="102" t="s">
        <v>1684</v>
      </c>
      <c r="G687" s="101">
        <v>3000</v>
      </c>
      <c r="H687" s="22"/>
      <c r="I687" s="73">
        <f t="shared" si="81"/>
        <v>0</v>
      </c>
      <c r="J687" s="40"/>
      <c r="K687" s="40"/>
    </row>
    <row r="688" spans="1:11" ht="40.5">
      <c r="A688" s="40"/>
      <c r="B688" s="63">
        <v>7</v>
      </c>
      <c r="C688" s="63" t="s">
        <v>518</v>
      </c>
      <c r="D688" s="99"/>
      <c r="E688" s="66" t="s">
        <v>1237</v>
      </c>
      <c r="F688" s="102" t="s">
        <v>1684</v>
      </c>
      <c r="G688" s="101">
        <v>3000</v>
      </c>
      <c r="H688" s="22"/>
      <c r="I688" s="73">
        <f t="shared" si="81"/>
        <v>0</v>
      </c>
      <c r="J688" s="40"/>
      <c r="K688" s="40"/>
    </row>
    <row r="689" spans="1:11" ht="40.5">
      <c r="A689" s="40"/>
      <c r="B689" s="63">
        <v>8</v>
      </c>
      <c r="C689" s="63" t="s">
        <v>519</v>
      </c>
      <c r="D689" s="99"/>
      <c r="E689" s="66" t="s">
        <v>1238</v>
      </c>
      <c r="F689" s="102" t="s">
        <v>1684</v>
      </c>
      <c r="G689" s="101">
        <v>1000</v>
      </c>
      <c r="H689" s="22"/>
      <c r="I689" s="73">
        <f t="shared" si="81"/>
        <v>0</v>
      </c>
      <c r="J689" s="40"/>
      <c r="K689" s="40"/>
    </row>
    <row r="690" spans="1:11" ht="40.5">
      <c r="A690" s="40"/>
      <c r="B690" s="63">
        <v>9</v>
      </c>
      <c r="C690" s="63" t="s">
        <v>520</v>
      </c>
      <c r="D690" s="99"/>
      <c r="E690" s="66" t="s">
        <v>1239</v>
      </c>
      <c r="F690" s="102" t="s">
        <v>1684</v>
      </c>
      <c r="G690" s="101">
        <v>500</v>
      </c>
      <c r="H690" s="22"/>
      <c r="I690" s="73">
        <f t="shared" si="81"/>
        <v>0</v>
      </c>
      <c r="J690" s="40"/>
      <c r="K690" s="40"/>
    </row>
    <row r="691" spans="1:11" ht="40.5">
      <c r="A691" s="40"/>
      <c r="B691" s="63">
        <v>10</v>
      </c>
      <c r="C691" s="63" t="s">
        <v>521</v>
      </c>
      <c r="D691" s="99"/>
      <c r="E691" s="66" t="s">
        <v>1240</v>
      </c>
      <c r="F691" s="102" t="s">
        <v>1684</v>
      </c>
      <c r="G691" s="101">
        <v>1500</v>
      </c>
      <c r="H691" s="22"/>
      <c r="I691" s="73">
        <f t="shared" si="81"/>
        <v>0</v>
      </c>
      <c r="J691" s="40"/>
      <c r="K691" s="40"/>
    </row>
    <row r="692" spans="1:11" ht="40.5">
      <c r="A692" s="40"/>
      <c r="B692" s="63">
        <v>11</v>
      </c>
      <c r="C692" s="63" t="s">
        <v>522</v>
      </c>
      <c r="D692" s="99"/>
      <c r="E692" s="66" t="s">
        <v>1241</v>
      </c>
      <c r="F692" s="102" t="s">
        <v>1684</v>
      </c>
      <c r="G692" s="101">
        <v>500</v>
      </c>
      <c r="H692" s="22"/>
      <c r="I692" s="73">
        <f t="shared" si="81"/>
        <v>0</v>
      </c>
      <c r="J692" s="40"/>
      <c r="K692" s="40"/>
    </row>
    <row r="693" spans="1:11" ht="40.5">
      <c r="A693" s="40"/>
      <c r="B693" s="63">
        <v>12</v>
      </c>
      <c r="C693" s="63" t="s">
        <v>523</v>
      </c>
      <c r="D693" s="99"/>
      <c r="E693" s="66" t="s">
        <v>1242</v>
      </c>
      <c r="F693" s="102" t="s">
        <v>1684</v>
      </c>
      <c r="G693" s="101">
        <v>500</v>
      </c>
      <c r="H693" s="22"/>
      <c r="I693" s="73">
        <f t="shared" si="81"/>
        <v>0</v>
      </c>
      <c r="J693" s="40"/>
      <c r="K693" s="40"/>
    </row>
    <row r="694" spans="1:11" ht="40.5">
      <c r="A694" s="40"/>
      <c r="B694" s="63">
        <v>13</v>
      </c>
      <c r="C694" s="63" t="s">
        <v>524</v>
      </c>
      <c r="D694" s="99"/>
      <c r="E694" s="66" t="s">
        <v>1243</v>
      </c>
      <c r="F694" s="102" t="s">
        <v>1684</v>
      </c>
      <c r="G694" s="101">
        <v>500</v>
      </c>
      <c r="H694" s="22"/>
      <c r="I694" s="73">
        <f t="shared" si="81"/>
        <v>0</v>
      </c>
      <c r="J694" s="40"/>
      <c r="K694" s="40"/>
    </row>
    <row r="695" spans="1:11" ht="20.25">
      <c r="A695" s="40"/>
      <c r="B695" s="63"/>
      <c r="C695" s="63"/>
      <c r="D695" s="99"/>
      <c r="E695" s="66"/>
      <c r="F695" s="100"/>
      <c r="G695" s="101"/>
      <c r="H695" s="105"/>
      <c r="I695" s="40"/>
      <c r="J695" s="40"/>
      <c r="K695" s="40"/>
    </row>
    <row r="696" spans="1:11" ht="40.5">
      <c r="A696" s="40"/>
      <c r="B696" s="63"/>
      <c r="C696" s="63"/>
      <c r="D696" s="99"/>
      <c r="E696" s="79" t="s">
        <v>1245</v>
      </c>
      <c r="F696" s="100"/>
      <c r="G696" s="101"/>
      <c r="H696" s="105"/>
      <c r="I696" s="40"/>
      <c r="J696" s="40"/>
      <c r="K696" s="40"/>
    </row>
    <row r="697" spans="1:11" ht="81">
      <c r="A697" s="40"/>
      <c r="B697" s="63">
        <v>14</v>
      </c>
      <c r="C697" s="63" t="s">
        <v>525</v>
      </c>
      <c r="D697" s="99"/>
      <c r="E697" s="66" t="s">
        <v>1244</v>
      </c>
      <c r="F697" s="102" t="s">
        <v>1684</v>
      </c>
      <c r="G697" s="101">
        <v>1500</v>
      </c>
      <c r="H697" s="22"/>
      <c r="I697" s="73">
        <f t="shared" ref="I697:I698" si="82">G697*H697</f>
        <v>0</v>
      </c>
      <c r="J697" s="40"/>
      <c r="K697" s="40"/>
    </row>
    <row r="698" spans="1:11" ht="101.25">
      <c r="A698" s="40"/>
      <c r="B698" s="63">
        <v>15</v>
      </c>
      <c r="C698" s="63" t="s">
        <v>526</v>
      </c>
      <c r="D698" s="99"/>
      <c r="E698" s="66" t="s">
        <v>1246</v>
      </c>
      <c r="F698" s="102" t="s">
        <v>1684</v>
      </c>
      <c r="G698" s="101">
        <v>500</v>
      </c>
      <c r="H698" s="22"/>
      <c r="I698" s="73">
        <f t="shared" si="82"/>
        <v>0</v>
      </c>
      <c r="J698" s="40"/>
      <c r="K698" s="40"/>
    </row>
    <row r="699" spans="1:11" ht="20.25">
      <c r="A699" s="40"/>
      <c r="B699" s="63"/>
      <c r="C699" s="63"/>
      <c r="D699" s="99"/>
      <c r="E699" s="66"/>
      <c r="F699" s="100"/>
      <c r="G699" s="101"/>
      <c r="H699" s="105"/>
      <c r="I699" s="40"/>
      <c r="J699" s="40"/>
      <c r="K699" s="40"/>
    </row>
    <row r="700" spans="1:11" ht="20.25">
      <c r="A700" s="40"/>
      <c r="B700" s="63"/>
      <c r="C700" s="63"/>
      <c r="D700" s="99"/>
      <c r="E700" s="79" t="s">
        <v>1248</v>
      </c>
      <c r="F700" s="100"/>
      <c r="G700" s="101"/>
      <c r="H700" s="105"/>
      <c r="I700" s="40"/>
      <c r="J700" s="40"/>
      <c r="K700" s="40"/>
    </row>
    <row r="701" spans="1:11" ht="20.25">
      <c r="A701" s="40"/>
      <c r="B701" s="63">
        <v>16</v>
      </c>
      <c r="C701" s="63" t="s">
        <v>527</v>
      </c>
      <c r="D701" s="99"/>
      <c r="E701" s="66" t="s">
        <v>1247</v>
      </c>
      <c r="F701" s="100" t="s">
        <v>806</v>
      </c>
      <c r="G701" s="101">
        <v>300</v>
      </c>
      <c r="H701" s="22"/>
      <c r="I701" s="73">
        <f t="shared" ref="I701:I702" si="83">G701*H701</f>
        <v>0</v>
      </c>
      <c r="J701" s="40"/>
      <c r="K701" s="40"/>
    </row>
    <row r="702" spans="1:11" ht="20.25">
      <c r="A702" s="40"/>
      <c r="B702" s="63">
        <v>17</v>
      </c>
      <c r="C702" s="63" t="s">
        <v>528</v>
      </c>
      <c r="D702" s="99"/>
      <c r="E702" s="66" t="s">
        <v>1249</v>
      </c>
      <c r="F702" s="100" t="s">
        <v>806</v>
      </c>
      <c r="G702" s="101">
        <v>300</v>
      </c>
      <c r="H702" s="22"/>
      <c r="I702" s="73">
        <f t="shared" si="83"/>
        <v>0</v>
      </c>
      <c r="J702" s="40"/>
      <c r="K702" s="40"/>
    </row>
    <row r="703" spans="1:11" ht="20.25">
      <c r="A703" s="114" t="s">
        <v>1571</v>
      </c>
      <c r="B703" s="114"/>
      <c r="C703" s="114"/>
      <c r="D703" s="114"/>
      <c r="E703" s="114"/>
      <c r="F703" s="114"/>
      <c r="G703" s="114"/>
      <c r="H703" s="114"/>
      <c r="I703" s="88">
        <f>SUM(I678:I702)</f>
        <v>0</v>
      </c>
      <c r="J703" s="40"/>
      <c r="K703" s="40"/>
    </row>
    <row r="704" spans="1:11" ht="15" customHeight="1">
      <c r="A704" s="111"/>
      <c r="B704" s="111"/>
      <c r="C704" s="111"/>
      <c r="D704" s="111"/>
      <c r="E704" s="111"/>
      <c r="F704" s="111"/>
      <c r="G704" s="111"/>
      <c r="H704" s="111"/>
      <c r="I704" s="111"/>
      <c r="J704" s="40"/>
      <c r="K704" s="40"/>
    </row>
    <row r="705" spans="1:11" ht="20.25">
      <c r="A705" s="112" t="s">
        <v>1658</v>
      </c>
      <c r="B705" s="113"/>
      <c r="C705" s="113"/>
      <c r="D705" s="113"/>
      <c r="E705" s="113"/>
      <c r="F705" s="113"/>
      <c r="G705" s="113"/>
      <c r="H705" s="113"/>
      <c r="I705" s="113"/>
      <c r="J705" s="40"/>
      <c r="K705" s="40"/>
    </row>
    <row r="706" spans="1:11" ht="20.25">
      <c r="A706" s="40"/>
      <c r="B706" s="89" t="s">
        <v>99</v>
      </c>
      <c r="C706" s="90" t="s">
        <v>1611</v>
      </c>
      <c r="D706" s="91"/>
      <c r="E706" s="91" t="s">
        <v>1612</v>
      </c>
      <c r="F706" s="92"/>
      <c r="G706" s="93"/>
      <c r="H706" s="93"/>
      <c r="I706" s="94"/>
      <c r="J706" s="40"/>
      <c r="K706" s="40"/>
    </row>
    <row r="707" spans="1:11" ht="20.25">
      <c r="A707" s="40"/>
      <c r="B707" s="95" t="s">
        <v>92</v>
      </c>
      <c r="C707" s="96" t="s">
        <v>93</v>
      </c>
      <c r="D707" s="96"/>
      <c r="E707" s="96" t="s">
        <v>94</v>
      </c>
      <c r="F707" s="96" t="s">
        <v>95</v>
      </c>
      <c r="G707" s="96" t="s">
        <v>96</v>
      </c>
      <c r="H707" s="96" t="s">
        <v>97</v>
      </c>
      <c r="I707" s="56" t="s">
        <v>98</v>
      </c>
      <c r="J707" s="40"/>
      <c r="K707" s="40"/>
    </row>
    <row r="708" spans="1:11" ht="40.5">
      <c r="A708" s="40"/>
      <c r="B708" s="63"/>
      <c r="C708" s="63"/>
      <c r="D708" s="99"/>
      <c r="E708" s="79" t="s">
        <v>1251</v>
      </c>
      <c r="F708" s="100"/>
      <c r="G708" s="103"/>
      <c r="H708" s="104"/>
      <c r="I708" s="40"/>
      <c r="J708" s="40"/>
      <c r="K708" s="40"/>
    </row>
    <row r="709" spans="1:11" ht="20.25">
      <c r="A709" s="40"/>
      <c r="B709" s="63">
        <v>1</v>
      </c>
      <c r="C709" s="63" t="s">
        <v>529</v>
      </c>
      <c r="D709" s="99"/>
      <c r="E709" s="66" t="s">
        <v>1250</v>
      </c>
      <c r="F709" s="100" t="s">
        <v>759</v>
      </c>
      <c r="G709" s="101">
        <v>1</v>
      </c>
      <c r="H709" s="105">
        <v>250000</v>
      </c>
      <c r="I709" s="70"/>
      <c r="J709" s="40"/>
      <c r="K709" s="40"/>
    </row>
    <row r="710" spans="1:11" ht="20.25">
      <c r="A710" s="40"/>
      <c r="B710" s="63"/>
      <c r="C710" s="63"/>
      <c r="D710" s="99"/>
      <c r="E710" s="66"/>
      <c r="F710" s="100"/>
      <c r="G710" s="101"/>
      <c r="H710" s="105"/>
      <c r="I710" s="40"/>
      <c r="J710" s="40"/>
      <c r="K710" s="40"/>
    </row>
    <row r="711" spans="1:11" ht="40.5">
      <c r="A711" s="40"/>
      <c r="B711" s="63"/>
      <c r="C711" s="63"/>
      <c r="D711" s="99"/>
      <c r="E711" s="79" t="s">
        <v>1253</v>
      </c>
      <c r="F711" s="100"/>
      <c r="G711" s="101"/>
      <c r="H711" s="105"/>
      <c r="I711" s="40"/>
      <c r="J711" s="40"/>
      <c r="K711" s="40"/>
    </row>
    <row r="712" spans="1:11" ht="20.25">
      <c r="A712" s="40"/>
      <c r="B712" s="63">
        <v>2</v>
      </c>
      <c r="C712" s="63" t="s">
        <v>530</v>
      </c>
      <c r="D712" s="99"/>
      <c r="E712" s="66" t="s">
        <v>1252</v>
      </c>
      <c r="F712" s="100" t="s">
        <v>759</v>
      </c>
      <c r="G712" s="101">
        <v>1</v>
      </c>
      <c r="H712" s="105">
        <v>150000</v>
      </c>
      <c r="I712" s="70"/>
      <c r="J712" s="40"/>
      <c r="K712" s="40"/>
    </row>
    <row r="713" spans="1:11" ht="20.25">
      <c r="A713" s="40"/>
      <c r="B713" s="63">
        <v>3</v>
      </c>
      <c r="C713" s="63" t="s">
        <v>531</v>
      </c>
      <c r="D713" s="99"/>
      <c r="E713" s="66" t="s">
        <v>1254</v>
      </c>
      <c r="F713" s="100" t="s">
        <v>759</v>
      </c>
      <c r="G713" s="101">
        <v>1</v>
      </c>
      <c r="H713" s="105">
        <v>150000</v>
      </c>
      <c r="I713" s="70"/>
      <c r="J713" s="40"/>
      <c r="K713" s="40"/>
    </row>
    <row r="714" spans="1:11" ht="20.25">
      <c r="A714" s="40"/>
      <c r="B714" s="63">
        <v>4</v>
      </c>
      <c r="C714" s="63" t="s">
        <v>532</v>
      </c>
      <c r="D714" s="99"/>
      <c r="E714" s="66" t="s">
        <v>1255</v>
      </c>
      <c r="F714" s="100" t="s">
        <v>759</v>
      </c>
      <c r="G714" s="101">
        <v>1</v>
      </c>
      <c r="H714" s="105">
        <v>150000</v>
      </c>
      <c r="I714" s="70"/>
      <c r="J714" s="40"/>
      <c r="K714" s="40"/>
    </row>
    <row r="715" spans="1:11" ht="20.25">
      <c r="A715" s="40"/>
      <c r="B715" s="63"/>
      <c r="C715" s="63"/>
      <c r="D715" s="99"/>
      <c r="E715" s="66"/>
      <c r="F715" s="100"/>
      <c r="G715" s="101"/>
      <c r="H715" s="105"/>
      <c r="I715" s="40"/>
      <c r="J715" s="40"/>
      <c r="K715" s="40"/>
    </row>
    <row r="716" spans="1:11" ht="40.5">
      <c r="A716" s="40"/>
      <c r="B716" s="63"/>
      <c r="C716" s="63"/>
      <c r="D716" s="99"/>
      <c r="E716" s="79" t="s">
        <v>1257</v>
      </c>
      <c r="F716" s="100"/>
      <c r="G716" s="101"/>
      <c r="H716" s="105"/>
      <c r="I716" s="40"/>
      <c r="J716" s="40"/>
      <c r="K716" s="40"/>
    </row>
    <row r="717" spans="1:11" ht="20.25">
      <c r="A717" s="40"/>
      <c r="B717" s="63">
        <v>5</v>
      </c>
      <c r="C717" s="63" t="s">
        <v>533</v>
      </c>
      <c r="D717" s="99"/>
      <c r="E717" s="66" t="s">
        <v>1256</v>
      </c>
      <c r="F717" s="100" t="s">
        <v>759</v>
      </c>
      <c r="G717" s="101">
        <v>1</v>
      </c>
      <c r="H717" s="105">
        <v>150000</v>
      </c>
      <c r="I717" s="70"/>
      <c r="J717" s="40"/>
      <c r="K717" s="40"/>
    </row>
    <row r="718" spans="1:11" ht="20.25">
      <c r="A718" s="40"/>
      <c r="B718" s="63">
        <v>6</v>
      </c>
      <c r="C718" s="63" t="s">
        <v>534</v>
      </c>
      <c r="D718" s="99"/>
      <c r="E718" s="66" t="s">
        <v>1258</v>
      </c>
      <c r="F718" s="100" t="s">
        <v>759</v>
      </c>
      <c r="G718" s="101">
        <v>1</v>
      </c>
      <c r="H718" s="105">
        <v>150000</v>
      </c>
      <c r="I718" s="70"/>
      <c r="J718" s="40"/>
      <c r="K718" s="40"/>
    </row>
    <row r="719" spans="1:11" ht="20.25">
      <c r="A719" s="40"/>
      <c r="B719" s="63">
        <v>7</v>
      </c>
      <c r="C719" s="63" t="s">
        <v>535</v>
      </c>
      <c r="D719" s="99"/>
      <c r="E719" s="66" t="s">
        <v>1259</v>
      </c>
      <c r="F719" s="100" t="s">
        <v>759</v>
      </c>
      <c r="G719" s="101">
        <v>1</v>
      </c>
      <c r="H719" s="105">
        <v>150000</v>
      </c>
      <c r="I719" s="70"/>
      <c r="J719" s="40"/>
      <c r="K719" s="40"/>
    </row>
    <row r="720" spans="1:11" ht="20.25">
      <c r="A720" s="40"/>
      <c r="B720" s="63"/>
      <c r="C720" s="63"/>
      <c r="D720" s="99"/>
      <c r="E720" s="66"/>
      <c r="F720" s="100"/>
      <c r="G720" s="101"/>
      <c r="H720" s="105"/>
      <c r="I720" s="40"/>
      <c r="J720" s="40"/>
      <c r="K720" s="40"/>
    </row>
    <row r="721" spans="1:11" ht="40.5">
      <c r="A721" s="40"/>
      <c r="B721" s="63"/>
      <c r="C721" s="63"/>
      <c r="D721" s="99"/>
      <c r="E721" s="79" t="s">
        <v>1261</v>
      </c>
      <c r="F721" s="100"/>
      <c r="G721" s="101"/>
      <c r="H721" s="105"/>
      <c r="I721" s="40"/>
      <c r="J721" s="40"/>
      <c r="K721" s="40"/>
    </row>
    <row r="722" spans="1:11" ht="20.25">
      <c r="A722" s="40"/>
      <c r="B722" s="63">
        <v>8</v>
      </c>
      <c r="C722" s="63" t="s">
        <v>536</v>
      </c>
      <c r="D722" s="99"/>
      <c r="E722" s="66" t="s">
        <v>1260</v>
      </c>
      <c r="F722" s="100" t="s">
        <v>759</v>
      </c>
      <c r="G722" s="101">
        <v>1</v>
      </c>
      <c r="H722" s="105">
        <v>100000</v>
      </c>
      <c r="I722" s="70"/>
      <c r="J722" s="40"/>
      <c r="K722" s="40"/>
    </row>
    <row r="723" spans="1:11" ht="20.25">
      <c r="A723" s="40"/>
      <c r="B723" s="63">
        <v>9</v>
      </c>
      <c r="C723" s="63" t="s">
        <v>537</v>
      </c>
      <c r="D723" s="99"/>
      <c r="E723" s="66" t="s">
        <v>1262</v>
      </c>
      <c r="F723" s="100" t="s">
        <v>759</v>
      </c>
      <c r="G723" s="101">
        <v>1</v>
      </c>
      <c r="H723" s="105">
        <v>150000</v>
      </c>
      <c r="I723" s="70"/>
      <c r="J723" s="40"/>
      <c r="K723" s="40"/>
    </row>
    <row r="724" spans="1:11" ht="20.25">
      <c r="A724" s="40"/>
      <c r="B724" s="63">
        <v>10</v>
      </c>
      <c r="C724" s="63" t="s">
        <v>538</v>
      </c>
      <c r="D724" s="99"/>
      <c r="E724" s="66" t="s">
        <v>1263</v>
      </c>
      <c r="F724" s="100" t="s">
        <v>759</v>
      </c>
      <c r="G724" s="101">
        <v>1</v>
      </c>
      <c r="H724" s="105">
        <v>150000</v>
      </c>
      <c r="I724" s="70"/>
      <c r="J724" s="40"/>
      <c r="K724" s="40"/>
    </row>
    <row r="725" spans="1:11" ht="20.25">
      <c r="A725" s="40"/>
      <c r="B725" s="63">
        <v>11</v>
      </c>
      <c r="C725" s="63" t="s">
        <v>539</v>
      </c>
      <c r="D725" s="99"/>
      <c r="E725" s="66" t="s">
        <v>1264</v>
      </c>
      <c r="F725" s="100" t="s">
        <v>759</v>
      </c>
      <c r="G725" s="101">
        <v>1</v>
      </c>
      <c r="H725" s="105">
        <v>250000</v>
      </c>
      <c r="I725" s="70"/>
      <c r="J725" s="40"/>
      <c r="K725" s="40"/>
    </row>
    <row r="726" spans="1:11" ht="20.25">
      <c r="A726" s="40"/>
      <c r="B726" s="63">
        <v>12</v>
      </c>
      <c r="C726" s="63" t="s">
        <v>540</v>
      </c>
      <c r="D726" s="99"/>
      <c r="E726" s="66" t="s">
        <v>1265</v>
      </c>
      <c r="F726" s="100" t="s">
        <v>759</v>
      </c>
      <c r="G726" s="101">
        <v>1</v>
      </c>
      <c r="H726" s="105">
        <v>250000</v>
      </c>
      <c r="I726" s="70"/>
      <c r="J726" s="40"/>
      <c r="K726" s="40"/>
    </row>
    <row r="727" spans="1:11" ht="20.25">
      <c r="A727" s="40"/>
      <c r="B727" s="63"/>
      <c r="C727" s="63"/>
      <c r="D727" s="99"/>
      <c r="E727" s="66"/>
      <c r="F727" s="100"/>
      <c r="G727" s="101"/>
      <c r="H727" s="105"/>
      <c r="I727" s="40"/>
      <c r="J727" s="40"/>
      <c r="K727" s="40"/>
    </row>
    <row r="728" spans="1:11" ht="20.25">
      <c r="A728" s="40"/>
      <c r="B728" s="63"/>
      <c r="C728" s="63"/>
      <c r="D728" s="99"/>
      <c r="E728" s="79" t="s">
        <v>1267</v>
      </c>
      <c r="F728" s="100"/>
      <c r="G728" s="101"/>
      <c r="H728" s="105"/>
      <c r="I728" s="40"/>
      <c r="J728" s="40"/>
      <c r="K728" s="40"/>
    </row>
    <row r="729" spans="1:11" ht="40.5">
      <c r="A729" s="40"/>
      <c r="B729" s="63">
        <v>13</v>
      </c>
      <c r="C729" s="63" t="s">
        <v>541</v>
      </c>
      <c r="D729" s="99"/>
      <c r="E729" s="66" t="s">
        <v>1266</v>
      </c>
      <c r="F729" s="102" t="s">
        <v>1684</v>
      </c>
      <c r="G729" s="101">
        <v>1000</v>
      </c>
      <c r="H729" s="22"/>
      <c r="I729" s="73">
        <f t="shared" ref="I729:I733" si="84">G729*H729</f>
        <v>0</v>
      </c>
      <c r="J729" s="40"/>
      <c r="K729" s="40"/>
    </row>
    <row r="730" spans="1:11" ht="40.5">
      <c r="A730" s="40"/>
      <c r="B730" s="63">
        <v>14</v>
      </c>
      <c r="C730" s="63" t="s">
        <v>542</v>
      </c>
      <c r="D730" s="99"/>
      <c r="E730" s="66" t="s">
        <v>1268</v>
      </c>
      <c r="F730" s="102" t="s">
        <v>1684</v>
      </c>
      <c r="G730" s="101">
        <v>1000</v>
      </c>
      <c r="H730" s="22"/>
      <c r="I730" s="73">
        <f t="shared" si="84"/>
        <v>0</v>
      </c>
      <c r="J730" s="40"/>
      <c r="K730" s="40"/>
    </row>
    <row r="731" spans="1:11" ht="40.5">
      <c r="A731" s="40"/>
      <c r="B731" s="63">
        <v>15</v>
      </c>
      <c r="C731" s="63" t="s">
        <v>543</v>
      </c>
      <c r="D731" s="99"/>
      <c r="E731" s="66" t="s">
        <v>1269</v>
      </c>
      <c r="F731" s="102" t="s">
        <v>1684</v>
      </c>
      <c r="G731" s="101">
        <v>1000</v>
      </c>
      <c r="H731" s="22"/>
      <c r="I731" s="73">
        <f t="shared" si="84"/>
        <v>0</v>
      </c>
      <c r="J731" s="40"/>
      <c r="K731" s="40"/>
    </row>
    <row r="732" spans="1:11" ht="40.5">
      <c r="A732" s="40"/>
      <c r="B732" s="63">
        <v>16</v>
      </c>
      <c r="C732" s="63" t="s">
        <v>544</v>
      </c>
      <c r="D732" s="99"/>
      <c r="E732" s="66" t="s">
        <v>1270</v>
      </c>
      <c r="F732" s="102" t="s">
        <v>1684</v>
      </c>
      <c r="G732" s="101">
        <v>1000</v>
      </c>
      <c r="H732" s="22"/>
      <c r="I732" s="73">
        <f t="shared" si="84"/>
        <v>0</v>
      </c>
      <c r="J732" s="40"/>
      <c r="K732" s="40"/>
    </row>
    <row r="733" spans="1:11" ht="40.5">
      <c r="A733" s="40"/>
      <c r="B733" s="63">
        <v>17</v>
      </c>
      <c r="C733" s="63" t="s">
        <v>545</v>
      </c>
      <c r="D733" s="99"/>
      <c r="E733" s="66" t="s">
        <v>1271</v>
      </c>
      <c r="F733" s="102" t="s">
        <v>1684</v>
      </c>
      <c r="G733" s="101">
        <v>1000</v>
      </c>
      <c r="H733" s="22"/>
      <c r="I733" s="73">
        <f t="shared" si="84"/>
        <v>0</v>
      </c>
      <c r="J733" s="40"/>
      <c r="K733" s="40"/>
    </row>
    <row r="734" spans="1:11" ht="20.25">
      <c r="A734" s="40"/>
      <c r="B734" s="63"/>
      <c r="C734" s="63"/>
      <c r="D734" s="99"/>
      <c r="E734" s="66"/>
      <c r="F734" s="100"/>
      <c r="G734" s="101"/>
      <c r="H734" s="105"/>
      <c r="I734" s="40"/>
      <c r="J734" s="40"/>
      <c r="K734" s="40"/>
    </row>
    <row r="735" spans="1:11" ht="20.25">
      <c r="A735" s="40"/>
      <c r="B735" s="63"/>
      <c r="C735" s="63"/>
      <c r="D735" s="99"/>
      <c r="E735" s="79" t="s">
        <v>1273</v>
      </c>
      <c r="F735" s="100"/>
      <c r="G735" s="101"/>
      <c r="H735" s="105"/>
      <c r="I735" s="40"/>
      <c r="J735" s="40"/>
      <c r="K735" s="40"/>
    </row>
    <row r="736" spans="1:11" ht="40.5">
      <c r="A736" s="40"/>
      <c r="B736" s="63">
        <v>18</v>
      </c>
      <c r="C736" s="63" t="s">
        <v>546</v>
      </c>
      <c r="D736" s="99"/>
      <c r="E736" s="66" t="s">
        <v>1272</v>
      </c>
      <c r="F736" s="100" t="s">
        <v>1158</v>
      </c>
      <c r="G736" s="101">
        <v>10000</v>
      </c>
      <c r="H736" s="22"/>
      <c r="I736" s="73">
        <f t="shared" ref="I736:I738" si="85">G736*H736</f>
        <v>0</v>
      </c>
      <c r="J736" s="40"/>
      <c r="K736" s="40"/>
    </row>
    <row r="737" spans="1:11" ht="40.5">
      <c r="A737" s="40"/>
      <c r="B737" s="63">
        <v>19</v>
      </c>
      <c r="C737" s="63" t="s">
        <v>547</v>
      </c>
      <c r="D737" s="99"/>
      <c r="E737" s="66" t="s">
        <v>1274</v>
      </c>
      <c r="F737" s="100" t="s">
        <v>1158</v>
      </c>
      <c r="G737" s="101">
        <v>2000</v>
      </c>
      <c r="H737" s="22"/>
      <c r="I737" s="73">
        <f t="shared" si="85"/>
        <v>0</v>
      </c>
      <c r="J737" s="40"/>
      <c r="K737" s="40"/>
    </row>
    <row r="738" spans="1:11" ht="40.5">
      <c r="A738" s="40"/>
      <c r="B738" s="63">
        <v>20</v>
      </c>
      <c r="C738" s="63" t="s">
        <v>548</v>
      </c>
      <c r="D738" s="99"/>
      <c r="E738" s="66" t="s">
        <v>1275</v>
      </c>
      <c r="F738" s="100" t="s">
        <v>1158</v>
      </c>
      <c r="G738" s="101">
        <v>2000</v>
      </c>
      <c r="H738" s="22"/>
      <c r="I738" s="73">
        <f t="shared" si="85"/>
        <v>0</v>
      </c>
      <c r="J738" s="40"/>
      <c r="K738" s="40"/>
    </row>
    <row r="739" spans="1:11" ht="20.25">
      <c r="A739" s="40"/>
      <c r="B739" s="63"/>
      <c r="C739" s="63"/>
      <c r="D739" s="99"/>
      <c r="E739" s="66"/>
      <c r="F739" s="100"/>
      <c r="G739" s="101"/>
      <c r="H739" s="105"/>
      <c r="I739" s="40"/>
      <c r="J739" s="40"/>
      <c r="K739" s="40"/>
    </row>
    <row r="740" spans="1:11" ht="20.25">
      <c r="A740" s="40"/>
      <c r="B740" s="63"/>
      <c r="C740" s="63"/>
      <c r="D740" s="99"/>
      <c r="E740" s="79" t="s">
        <v>1277</v>
      </c>
      <c r="F740" s="100"/>
      <c r="G740" s="101"/>
      <c r="H740" s="105"/>
      <c r="I740" s="40"/>
      <c r="J740" s="40"/>
      <c r="K740" s="40"/>
    </row>
    <row r="741" spans="1:11" ht="50.25" customHeight="1">
      <c r="A741" s="40"/>
      <c r="B741" s="63">
        <v>21</v>
      </c>
      <c r="C741" s="63" t="s">
        <v>549</v>
      </c>
      <c r="D741" s="99"/>
      <c r="E741" s="66" t="s">
        <v>1276</v>
      </c>
      <c r="F741" s="100" t="s">
        <v>934</v>
      </c>
      <c r="G741" s="101">
        <v>500</v>
      </c>
      <c r="H741" s="22"/>
      <c r="I741" s="73">
        <f t="shared" ref="I741:I743" si="86">G741*H741</f>
        <v>0</v>
      </c>
      <c r="J741" s="40"/>
      <c r="K741" s="40"/>
    </row>
    <row r="742" spans="1:11" ht="60.75">
      <c r="A742" s="40"/>
      <c r="B742" s="63">
        <v>22</v>
      </c>
      <c r="C742" s="63" t="s">
        <v>550</v>
      </c>
      <c r="D742" s="99"/>
      <c r="E742" s="66" t="s">
        <v>1278</v>
      </c>
      <c r="F742" s="100" t="s">
        <v>934</v>
      </c>
      <c r="G742" s="101">
        <v>1000</v>
      </c>
      <c r="H742" s="22"/>
      <c r="I742" s="73">
        <f t="shared" si="86"/>
        <v>0</v>
      </c>
      <c r="J742" s="40"/>
      <c r="K742" s="40"/>
    </row>
    <row r="743" spans="1:11" ht="60.75">
      <c r="A743" s="40"/>
      <c r="B743" s="63">
        <v>23</v>
      </c>
      <c r="C743" s="63" t="s">
        <v>551</v>
      </c>
      <c r="D743" s="99"/>
      <c r="E743" s="66" t="s">
        <v>1279</v>
      </c>
      <c r="F743" s="100" t="s">
        <v>934</v>
      </c>
      <c r="G743" s="101">
        <v>500</v>
      </c>
      <c r="H743" s="22"/>
      <c r="I743" s="73">
        <f t="shared" si="86"/>
        <v>0</v>
      </c>
      <c r="J743" s="40"/>
      <c r="K743" s="40"/>
    </row>
    <row r="744" spans="1:11" ht="20.25">
      <c r="A744" s="40"/>
      <c r="B744" s="63"/>
      <c r="C744" s="63"/>
      <c r="D744" s="99"/>
      <c r="E744" s="66"/>
      <c r="F744" s="100"/>
      <c r="G744" s="101"/>
      <c r="H744" s="105"/>
      <c r="I744" s="40"/>
      <c r="J744" s="40"/>
      <c r="K744" s="40"/>
    </row>
    <row r="745" spans="1:11" ht="20.25">
      <c r="A745" s="40"/>
      <c r="B745" s="63"/>
      <c r="C745" s="63"/>
      <c r="D745" s="99"/>
      <c r="E745" s="79" t="s">
        <v>1281</v>
      </c>
      <c r="F745" s="100"/>
      <c r="G745" s="101"/>
      <c r="H745" s="105"/>
      <c r="I745" s="40"/>
      <c r="J745" s="40"/>
      <c r="K745" s="40"/>
    </row>
    <row r="746" spans="1:11" ht="40.5">
      <c r="A746" s="40"/>
      <c r="B746" s="63">
        <v>24</v>
      </c>
      <c r="C746" s="63" t="s">
        <v>552</v>
      </c>
      <c r="D746" s="99"/>
      <c r="E746" s="66" t="s">
        <v>1280</v>
      </c>
      <c r="F746" s="100" t="s">
        <v>934</v>
      </c>
      <c r="G746" s="101">
        <v>500</v>
      </c>
      <c r="H746" s="22"/>
      <c r="I746" s="73">
        <f t="shared" ref="I746:I757" si="87">G746*H746</f>
        <v>0</v>
      </c>
      <c r="J746" s="40"/>
      <c r="K746" s="40"/>
    </row>
    <row r="747" spans="1:11" ht="40.5">
      <c r="A747" s="40"/>
      <c r="B747" s="63">
        <v>25</v>
      </c>
      <c r="C747" s="63" t="s">
        <v>553</v>
      </c>
      <c r="D747" s="99"/>
      <c r="E747" s="66" t="s">
        <v>1282</v>
      </c>
      <c r="F747" s="100" t="s">
        <v>934</v>
      </c>
      <c r="G747" s="101">
        <v>500</v>
      </c>
      <c r="H747" s="22"/>
      <c r="I747" s="73">
        <f t="shared" si="87"/>
        <v>0</v>
      </c>
      <c r="J747" s="40"/>
      <c r="K747" s="40"/>
    </row>
    <row r="748" spans="1:11" ht="60.75">
      <c r="A748" s="40"/>
      <c r="B748" s="63">
        <v>26</v>
      </c>
      <c r="C748" s="63" t="s">
        <v>554</v>
      </c>
      <c r="D748" s="99"/>
      <c r="E748" s="66" t="s">
        <v>1283</v>
      </c>
      <c r="F748" s="100" t="s">
        <v>934</v>
      </c>
      <c r="G748" s="101">
        <v>500</v>
      </c>
      <c r="H748" s="22"/>
      <c r="I748" s="73">
        <f t="shared" si="87"/>
        <v>0</v>
      </c>
      <c r="J748" s="40"/>
      <c r="K748" s="40"/>
    </row>
    <row r="749" spans="1:11" ht="60.75">
      <c r="A749" s="40"/>
      <c r="B749" s="63">
        <v>27</v>
      </c>
      <c r="C749" s="63" t="s">
        <v>555</v>
      </c>
      <c r="D749" s="99"/>
      <c r="E749" s="66" t="s">
        <v>1284</v>
      </c>
      <c r="F749" s="100" t="s">
        <v>934</v>
      </c>
      <c r="G749" s="101">
        <v>500</v>
      </c>
      <c r="H749" s="22"/>
      <c r="I749" s="73">
        <f t="shared" si="87"/>
        <v>0</v>
      </c>
      <c r="J749" s="40"/>
      <c r="K749" s="40"/>
    </row>
    <row r="750" spans="1:11" ht="60.75">
      <c r="A750" s="40"/>
      <c r="B750" s="63">
        <v>28</v>
      </c>
      <c r="C750" s="63" t="s">
        <v>556</v>
      </c>
      <c r="D750" s="99"/>
      <c r="E750" s="66" t="s">
        <v>1285</v>
      </c>
      <c r="F750" s="100" t="s">
        <v>934</v>
      </c>
      <c r="G750" s="101">
        <v>800</v>
      </c>
      <c r="H750" s="22"/>
      <c r="I750" s="73">
        <f t="shared" si="87"/>
        <v>0</v>
      </c>
      <c r="J750" s="40"/>
      <c r="K750" s="40"/>
    </row>
    <row r="751" spans="1:11" ht="60.75">
      <c r="A751" s="40"/>
      <c r="B751" s="63">
        <v>29</v>
      </c>
      <c r="C751" s="63" t="s">
        <v>557</v>
      </c>
      <c r="D751" s="99"/>
      <c r="E751" s="66" t="s">
        <v>1286</v>
      </c>
      <c r="F751" s="100" t="s">
        <v>934</v>
      </c>
      <c r="G751" s="101">
        <v>500</v>
      </c>
      <c r="H751" s="22"/>
      <c r="I751" s="73">
        <f t="shared" si="87"/>
        <v>0</v>
      </c>
      <c r="J751" s="40"/>
      <c r="K751" s="40"/>
    </row>
    <row r="752" spans="1:11" ht="60.75">
      <c r="A752" s="40"/>
      <c r="B752" s="63">
        <v>30</v>
      </c>
      <c r="C752" s="63" t="s">
        <v>558</v>
      </c>
      <c r="D752" s="99"/>
      <c r="E752" s="66" t="s">
        <v>1287</v>
      </c>
      <c r="F752" s="100" t="s">
        <v>934</v>
      </c>
      <c r="G752" s="101">
        <v>500</v>
      </c>
      <c r="H752" s="22"/>
      <c r="I752" s="73">
        <f t="shared" si="87"/>
        <v>0</v>
      </c>
      <c r="J752" s="40"/>
      <c r="K752" s="40"/>
    </row>
    <row r="753" spans="1:11" ht="60.75">
      <c r="A753" s="40"/>
      <c r="B753" s="63">
        <v>31</v>
      </c>
      <c r="C753" s="63" t="s">
        <v>559</v>
      </c>
      <c r="D753" s="99"/>
      <c r="E753" s="66" t="s">
        <v>1288</v>
      </c>
      <c r="F753" s="100" t="s">
        <v>934</v>
      </c>
      <c r="G753" s="101">
        <v>500</v>
      </c>
      <c r="H753" s="22"/>
      <c r="I753" s="73">
        <f t="shared" si="87"/>
        <v>0</v>
      </c>
      <c r="J753" s="40"/>
      <c r="K753" s="40"/>
    </row>
    <row r="754" spans="1:11" ht="60.75">
      <c r="A754" s="40"/>
      <c r="B754" s="63">
        <v>32</v>
      </c>
      <c r="C754" s="63" t="s">
        <v>560</v>
      </c>
      <c r="D754" s="99"/>
      <c r="E754" s="66" t="s">
        <v>1289</v>
      </c>
      <c r="F754" s="100" t="s">
        <v>934</v>
      </c>
      <c r="G754" s="101">
        <v>800</v>
      </c>
      <c r="H754" s="22"/>
      <c r="I754" s="73">
        <f t="shared" si="87"/>
        <v>0</v>
      </c>
      <c r="J754" s="40"/>
      <c r="K754" s="40"/>
    </row>
    <row r="755" spans="1:11" ht="60.75">
      <c r="A755" s="40"/>
      <c r="B755" s="63">
        <v>33</v>
      </c>
      <c r="C755" s="63" t="s">
        <v>561</v>
      </c>
      <c r="D755" s="99"/>
      <c r="E755" s="66" t="s">
        <v>1290</v>
      </c>
      <c r="F755" s="100" t="s">
        <v>934</v>
      </c>
      <c r="G755" s="101">
        <v>500</v>
      </c>
      <c r="H755" s="22"/>
      <c r="I755" s="73">
        <f t="shared" si="87"/>
        <v>0</v>
      </c>
      <c r="J755" s="40"/>
      <c r="K755" s="40"/>
    </row>
    <row r="756" spans="1:11" ht="40.5">
      <c r="A756" s="40"/>
      <c r="B756" s="63">
        <v>34</v>
      </c>
      <c r="C756" s="63" t="s">
        <v>562</v>
      </c>
      <c r="D756" s="99"/>
      <c r="E756" s="66" t="s">
        <v>1291</v>
      </c>
      <c r="F756" s="100" t="s">
        <v>934</v>
      </c>
      <c r="G756" s="101">
        <v>400</v>
      </c>
      <c r="H756" s="22"/>
      <c r="I756" s="73">
        <f t="shared" si="87"/>
        <v>0</v>
      </c>
      <c r="J756" s="40"/>
      <c r="K756" s="40"/>
    </row>
    <row r="757" spans="1:11" ht="81">
      <c r="A757" s="40"/>
      <c r="B757" s="63">
        <v>35</v>
      </c>
      <c r="C757" s="63" t="s">
        <v>563</v>
      </c>
      <c r="D757" s="99"/>
      <c r="E757" s="66" t="s">
        <v>1292</v>
      </c>
      <c r="F757" s="100" t="s">
        <v>934</v>
      </c>
      <c r="G757" s="101">
        <v>50</v>
      </c>
      <c r="H757" s="22"/>
      <c r="I757" s="73">
        <f t="shared" si="87"/>
        <v>0</v>
      </c>
      <c r="J757" s="40"/>
      <c r="K757" s="40"/>
    </row>
    <row r="758" spans="1:11" ht="20.25">
      <c r="A758" s="40"/>
      <c r="B758" s="63"/>
      <c r="C758" s="63"/>
      <c r="D758" s="99"/>
      <c r="E758" s="66"/>
      <c r="F758" s="100"/>
      <c r="G758" s="101"/>
      <c r="H758" s="105"/>
      <c r="I758" s="40"/>
      <c r="J758" s="40"/>
      <c r="K758" s="40"/>
    </row>
    <row r="759" spans="1:11" ht="40.5">
      <c r="A759" s="40"/>
      <c r="B759" s="63"/>
      <c r="C759" s="63"/>
      <c r="D759" s="99"/>
      <c r="E759" s="79" t="s">
        <v>1294</v>
      </c>
      <c r="F759" s="100"/>
      <c r="G759" s="101"/>
      <c r="H759" s="105"/>
      <c r="I759" s="40"/>
      <c r="J759" s="40"/>
      <c r="K759" s="40"/>
    </row>
    <row r="760" spans="1:11" ht="60.75">
      <c r="A760" s="40"/>
      <c r="B760" s="63">
        <v>36</v>
      </c>
      <c r="C760" s="63" t="s">
        <v>564</v>
      </c>
      <c r="D760" s="99"/>
      <c r="E760" s="66" t="s">
        <v>1293</v>
      </c>
      <c r="F760" s="100" t="s">
        <v>934</v>
      </c>
      <c r="G760" s="101">
        <v>10</v>
      </c>
      <c r="H760" s="22"/>
      <c r="I760" s="73">
        <f t="shared" ref="I760:I778" si="88">G760*H760</f>
        <v>0</v>
      </c>
      <c r="J760" s="40"/>
      <c r="K760" s="40"/>
    </row>
    <row r="761" spans="1:11" ht="60.75">
      <c r="A761" s="40"/>
      <c r="B761" s="63">
        <v>37</v>
      </c>
      <c r="C761" s="63" t="s">
        <v>565</v>
      </c>
      <c r="D761" s="99"/>
      <c r="E761" s="66" t="s">
        <v>1295</v>
      </c>
      <c r="F761" s="100" t="s">
        <v>934</v>
      </c>
      <c r="G761" s="101">
        <v>10</v>
      </c>
      <c r="H761" s="22"/>
      <c r="I761" s="73">
        <f t="shared" si="88"/>
        <v>0</v>
      </c>
      <c r="J761" s="40"/>
      <c r="K761" s="40"/>
    </row>
    <row r="762" spans="1:11" ht="70.5" customHeight="1">
      <c r="A762" s="40"/>
      <c r="B762" s="63">
        <v>38</v>
      </c>
      <c r="C762" s="63" t="s">
        <v>566</v>
      </c>
      <c r="D762" s="99"/>
      <c r="E762" s="66" t="s">
        <v>1296</v>
      </c>
      <c r="F762" s="100" t="s">
        <v>934</v>
      </c>
      <c r="G762" s="101">
        <v>10</v>
      </c>
      <c r="H762" s="22"/>
      <c r="I762" s="73">
        <f t="shared" si="88"/>
        <v>0</v>
      </c>
      <c r="J762" s="40"/>
      <c r="K762" s="40"/>
    </row>
    <row r="763" spans="1:11" ht="68.25" customHeight="1">
      <c r="A763" s="40"/>
      <c r="B763" s="63">
        <v>39</v>
      </c>
      <c r="C763" s="63" t="s">
        <v>567</v>
      </c>
      <c r="D763" s="99"/>
      <c r="E763" s="66" t="s">
        <v>1297</v>
      </c>
      <c r="F763" s="100" t="s">
        <v>934</v>
      </c>
      <c r="G763" s="101">
        <v>10</v>
      </c>
      <c r="H763" s="22"/>
      <c r="I763" s="73">
        <f t="shared" si="88"/>
        <v>0</v>
      </c>
      <c r="J763" s="40"/>
      <c r="K763" s="40"/>
    </row>
    <row r="764" spans="1:11" ht="60.75">
      <c r="A764" s="40"/>
      <c r="B764" s="63">
        <v>40</v>
      </c>
      <c r="C764" s="63" t="s">
        <v>568</v>
      </c>
      <c r="D764" s="99"/>
      <c r="E764" s="66" t="s">
        <v>1298</v>
      </c>
      <c r="F764" s="100" t="s">
        <v>934</v>
      </c>
      <c r="G764" s="101">
        <v>10</v>
      </c>
      <c r="H764" s="22"/>
      <c r="I764" s="73">
        <f t="shared" si="88"/>
        <v>0</v>
      </c>
      <c r="J764" s="40"/>
      <c r="K764" s="40"/>
    </row>
    <row r="765" spans="1:11" ht="60.75">
      <c r="A765" s="40"/>
      <c r="B765" s="63">
        <v>41</v>
      </c>
      <c r="C765" s="63" t="s">
        <v>569</v>
      </c>
      <c r="D765" s="99"/>
      <c r="E765" s="66" t="s">
        <v>1299</v>
      </c>
      <c r="F765" s="100" t="s">
        <v>934</v>
      </c>
      <c r="G765" s="101">
        <v>10</v>
      </c>
      <c r="H765" s="22"/>
      <c r="I765" s="73">
        <f t="shared" si="88"/>
        <v>0</v>
      </c>
      <c r="J765" s="40"/>
      <c r="K765" s="40"/>
    </row>
    <row r="766" spans="1:11" ht="60.75">
      <c r="A766" s="40"/>
      <c r="B766" s="63">
        <v>42</v>
      </c>
      <c r="C766" s="63" t="s">
        <v>570</v>
      </c>
      <c r="D766" s="99"/>
      <c r="E766" s="66" t="s">
        <v>1300</v>
      </c>
      <c r="F766" s="100" t="s">
        <v>934</v>
      </c>
      <c r="G766" s="101">
        <v>10</v>
      </c>
      <c r="H766" s="22"/>
      <c r="I766" s="73">
        <f t="shared" si="88"/>
        <v>0</v>
      </c>
      <c r="J766" s="40"/>
      <c r="K766" s="40"/>
    </row>
    <row r="767" spans="1:11" ht="60.75">
      <c r="A767" s="40"/>
      <c r="B767" s="63">
        <v>43</v>
      </c>
      <c r="C767" s="63" t="s">
        <v>571</v>
      </c>
      <c r="D767" s="99"/>
      <c r="E767" s="66" t="s">
        <v>1301</v>
      </c>
      <c r="F767" s="100" t="s">
        <v>934</v>
      </c>
      <c r="G767" s="101">
        <v>10</v>
      </c>
      <c r="H767" s="22"/>
      <c r="I767" s="73">
        <f t="shared" si="88"/>
        <v>0</v>
      </c>
      <c r="J767" s="40"/>
      <c r="K767" s="40"/>
    </row>
    <row r="768" spans="1:11" ht="66.75" customHeight="1">
      <c r="A768" s="40"/>
      <c r="B768" s="63">
        <v>44</v>
      </c>
      <c r="C768" s="63" t="s">
        <v>572</v>
      </c>
      <c r="D768" s="99"/>
      <c r="E768" s="66" t="s">
        <v>1302</v>
      </c>
      <c r="F768" s="100" t="s">
        <v>934</v>
      </c>
      <c r="G768" s="101">
        <v>10</v>
      </c>
      <c r="H768" s="22"/>
      <c r="I768" s="73">
        <f t="shared" si="88"/>
        <v>0</v>
      </c>
      <c r="J768" s="40"/>
      <c r="K768" s="40"/>
    </row>
    <row r="769" spans="1:11" ht="66.75" customHeight="1">
      <c r="A769" s="40"/>
      <c r="B769" s="63">
        <v>45</v>
      </c>
      <c r="C769" s="63" t="s">
        <v>573</v>
      </c>
      <c r="D769" s="99"/>
      <c r="E769" s="66" t="s">
        <v>1303</v>
      </c>
      <c r="F769" s="100" t="s">
        <v>934</v>
      </c>
      <c r="G769" s="101">
        <v>10</v>
      </c>
      <c r="H769" s="22"/>
      <c r="I769" s="73">
        <f t="shared" si="88"/>
        <v>0</v>
      </c>
      <c r="J769" s="40"/>
      <c r="K769" s="40"/>
    </row>
    <row r="770" spans="1:11" ht="65.25" customHeight="1">
      <c r="A770" s="40"/>
      <c r="B770" s="63">
        <v>46</v>
      </c>
      <c r="C770" s="63" t="s">
        <v>574</v>
      </c>
      <c r="D770" s="99"/>
      <c r="E770" s="66" t="s">
        <v>1304</v>
      </c>
      <c r="F770" s="100" t="s">
        <v>934</v>
      </c>
      <c r="G770" s="101">
        <v>10</v>
      </c>
      <c r="H770" s="22"/>
      <c r="I770" s="73">
        <f t="shared" si="88"/>
        <v>0</v>
      </c>
      <c r="J770" s="40"/>
      <c r="K770" s="40"/>
    </row>
    <row r="771" spans="1:11" ht="66.75" customHeight="1">
      <c r="A771" s="40"/>
      <c r="B771" s="63">
        <v>47</v>
      </c>
      <c r="C771" s="63" t="s">
        <v>575</v>
      </c>
      <c r="D771" s="99"/>
      <c r="E771" s="66" t="s">
        <v>1305</v>
      </c>
      <c r="F771" s="100" t="s">
        <v>934</v>
      </c>
      <c r="G771" s="101">
        <v>10</v>
      </c>
      <c r="H771" s="22"/>
      <c r="I771" s="73">
        <f t="shared" si="88"/>
        <v>0</v>
      </c>
      <c r="J771" s="40"/>
      <c r="K771" s="40"/>
    </row>
    <row r="772" spans="1:11" ht="65.25" customHeight="1">
      <c r="A772" s="40"/>
      <c r="B772" s="63">
        <v>48</v>
      </c>
      <c r="C772" s="63" t="s">
        <v>576</v>
      </c>
      <c r="D772" s="99"/>
      <c r="E772" s="66" t="s">
        <v>1306</v>
      </c>
      <c r="F772" s="100" t="s">
        <v>934</v>
      </c>
      <c r="G772" s="101">
        <v>10</v>
      </c>
      <c r="H772" s="22"/>
      <c r="I772" s="73">
        <f t="shared" si="88"/>
        <v>0</v>
      </c>
      <c r="J772" s="40"/>
      <c r="K772" s="40"/>
    </row>
    <row r="773" spans="1:11" ht="66" customHeight="1">
      <c r="A773" s="40"/>
      <c r="B773" s="63">
        <v>49</v>
      </c>
      <c r="C773" s="63" t="s">
        <v>577</v>
      </c>
      <c r="D773" s="99"/>
      <c r="E773" s="66" t="s">
        <v>1307</v>
      </c>
      <c r="F773" s="100" t="s">
        <v>934</v>
      </c>
      <c r="G773" s="101">
        <v>10</v>
      </c>
      <c r="H773" s="22"/>
      <c r="I773" s="73">
        <f t="shared" si="88"/>
        <v>0</v>
      </c>
      <c r="J773" s="40"/>
      <c r="K773" s="40"/>
    </row>
    <row r="774" spans="1:11" ht="64.5" customHeight="1">
      <c r="A774" s="40"/>
      <c r="B774" s="63">
        <v>50</v>
      </c>
      <c r="C774" s="63" t="s">
        <v>578</v>
      </c>
      <c r="D774" s="99"/>
      <c r="E774" s="66" t="s">
        <v>1308</v>
      </c>
      <c r="F774" s="100" t="s">
        <v>934</v>
      </c>
      <c r="G774" s="101">
        <v>10</v>
      </c>
      <c r="H774" s="22"/>
      <c r="I774" s="73">
        <f t="shared" si="88"/>
        <v>0</v>
      </c>
      <c r="J774" s="40"/>
      <c r="K774" s="40"/>
    </row>
    <row r="775" spans="1:11" ht="67.5" customHeight="1">
      <c r="A775" s="40"/>
      <c r="B775" s="63">
        <v>51</v>
      </c>
      <c r="C775" s="63" t="s">
        <v>579</v>
      </c>
      <c r="D775" s="99"/>
      <c r="E775" s="66" t="s">
        <v>1309</v>
      </c>
      <c r="F775" s="100" t="s">
        <v>934</v>
      </c>
      <c r="G775" s="101">
        <v>10</v>
      </c>
      <c r="H775" s="22"/>
      <c r="I775" s="73">
        <f t="shared" si="88"/>
        <v>0</v>
      </c>
      <c r="J775" s="40"/>
      <c r="K775" s="40"/>
    </row>
    <row r="776" spans="1:11" ht="60.75">
      <c r="A776" s="40"/>
      <c r="B776" s="63">
        <v>52</v>
      </c>
      <c r="C776" s="63" t="s">
        <v>580</v>
      </c>
      <c r="D776" s="99"/>
      <c r="E776" s="66" t="s">
        <v>1310</v>
      </c>
      <c r="F776" s="100" t="s">
        <v>934</v>
      </c>
      <c r="G776" s="101">
        <v>10</v>
      </c>
      <c r="H776" s="22"/>
      <c r="I776" s="73">
        <f t="shared" si="88"/>
        <v>0</v>
      </c>
      <c r="J776" s="40"/>
      <c r="K776" s="40"/>
    </row>
    <row r="777" spans="1:11" ht="60.75">
      <c r="A777" s="40"/>
      <c r="B777" s="63">
        <v>53</v>
      </c>
      <c r="C777" s="63" t="s">
        <v>581</v>
      </c>
      <c r="D777" s="99"/>
      <c r="E777" s="66" t="s">
        <v>1311</v>
      </c>
      <c r="F777" s="100" t="s">
        <v>934</v>
      </c>
      <c r="G777" s="101">
        <v>10</v>
      </c>
      <c r="H777" s="22"/>
      <c r="I777" s="73">
        <f t="shared" si="88"/>
        <v>0</v>
      </c>
      <c r="J777" s="40"/>
      <c r="K777" s="40"/>
    </row>
    <row r="778" spans="1:11" ht="60.75">
      <c r="A778" s="40"/>
      <c r="B778" s="63">
        <v>54</v>
      </c>
      <c r="C778" s="63" t="s">
        <v>582</v>
      </c>
      <c r="D778" s="99"/>
      <c r="E778" s="66" t="s">
        <v>1312</v>
      </c>
      <c r="F778" s="100" t="s">
        <v>934</v>
      </c>
      <c r="G778" s="101">
        <v>10</v>
      </c>
      <c r="H778" s="22"/>
      <c r="I778" s="73">
        <f t="shared" si="88"/>
        <v>0</v>
      </c>
      <c r="J778" s="40"/>
      <c r="K778" s="40"/>
    </row>
    <row r="779" spans="1:11" ht="20.25">
      <c r="A779" s="40"/>
      <c r="B779" s="63"/>
      <c r="C779" s="63"/>
      <c r="D779" s="99"/>
      <c r="E779" s="66"/>
      <c r="F779" s="100"/>
      <c r="G779" s="101"/>
      <c r="H779" s="105"/>
      <c r="I779" s="40"/>
      <c r="J779" s="40"/>
      <c r="K779" s="40"/>
    </row>
    <row r="780" spans="1:11" ht="20.25">
      <c r="A780" s="40"/>
      <c r="B780" s="63"/>
      <c r="C780" s="63"/>
      <c r="D780" s="99"/>
      <c r="E780" s="79" t="s">
        <v>1314</v>
      </c>
      <c r="F780" s="100"/>
      <c r="G780" s="101"/>
      <c r="H780" s="105"/>
      <c r="I780" s="40"/>
      <c r="J780" s="40"/>
      <c r="K780" s="40"/>
    </row>
    <row r="781" spans="1:11" ht="40.5">
      <c r="A781" s="40"/>
      <c r="B781" s="63">
        <v>55</v>
      </c>
      <c r="C781" s="63" t="s">
        <v>583</v>
      </c>
      <c r="D781" s="99"/>
      <c r="E781" s="66" t="s">
        <v>1313</v>
      </c>
      <c r="F781" s="100" t="s">
        <v>934</v>
      </c>
      <c r="G781" s="101">
        <v>50</v>
      </c>
      <c r="H781" s="22"/>
      <c r="I781" s="73">
        <f t="shared" ref="I781:I792" si="89">G781*H781</f>
        <v>0</v>
      </c>
      <c r="J781" s="40"/>
      <c r="K781" s="40"/>
    </row>
    <row r="782" spans="1:11" ht="40.5">
      <c r="A782" s="40"/>
      <c r="B782" s="63">
        <v>56</v>
      </c>
      <c r="C782" s="63" t="s">
        <v>584</v>
      </c>
      <c r="D782" s="99"/>
      <c r="E782" s="66" t="s">
        <v>1315</v>
      </c>
      <c r="F782" s="100" t="s">
        <v>934</v>
      </c>
      <c r="G782" s="101">
        <v>50</v>
      </c>
      <c r="H782" s="22"/>
      <c r="I782" s="73">
        <f t="shared" si="89"/>
        <v>0</v>
      </c>
      <c r="J782" s="40"/>
      <c r="K782" s="40"/>
    </row>
    <row r="783" spans="1:11" ht="40.5">
      <c r="A783" s="40"/>
      <c r="B783" s="63">
        <v>57</v>
      </c>
      <c r="C783" s="63" t="s">
        <v>585</v>
      </c>
      <c r="D783" s="99"/>
      <c r="E783" s="66" t="s">
        <v>1316</v>
      </c>
      <c r="F783" s="100" t="s">
        <v>934</v>
      </c>
      <c r="G783" s="101">
        <v>50</v>
      </c>
      <c r="H783" s="22"/>
      <c r="I783" s="73">
        <f t="shared" si="89"/>
        <v>0</v>
      </c>
      <c r="J783" s="40"/>
      <c r="K783" s="40"/>
    </row>
    <row r="784" spans="1:11" ht="40.5">
      <c r="A784" s="40"/>
      <c r="B784" s="63">
        <v>58</v>
      </c>
      <c r="C784" s="63" t="s">
        <v>586</v>
      </c>
      <c r="D784" s="99"/>
      <c r="E784" s="66" t="s">
        <v>1317</v>
      </c>
      <c r="F784" s="100" t="s">
        <v>934</v>
      </c>
      <c r="G784" s="101">
        <v>50</v>
      </c>
      <c r="H784" s="22"/>
      <c r="I784" s="73">
        <f t="shared" si="89"/>
        <v>0</v>
      </c>
      <c r="J784" s="40"/>
      <c r="K784" s="40"/>
    </row>
    <row r="785" spans="1:11" ht="40.5">
      <c r="A785" s="40"/>
      <c r="B785" s="63">
        <v>59</v>
      </c>
      <c r="C785" s="63" t="s">
        <v>587</v>
      </c>
      <c r="D785" s="99"/>
      <c r="E785" s="66" t="s">
        <v>1318</v>
      </c>
      <c r="F785" s="100" t="s">
        <v>934</v>
      </c>
      <c r="G785" s="101">
        <v>50</v>
      </c>
      <c r="H785" s="22"/>
      <c r="I785" s="73">
        <f t="shared" si="89"/>
        <v>0</v>
      </c>
      <c r="J785" s="40"/>
      <c r="K785" s="40"/>
    </row>
    <row r="786" spans="1:11" ht="40.5">
      <c r="A786" s="40"/>
      <c r="B786" s="63">
        <v>60</v>
      </c>
      <c r="C786" s="63" t="s">
        <v>588</v>
      </c>
      <c r="D786" s="99"/>
      <c r="E786" s="66" t="s">
        <v>1319</v>
      </c>
      <c r="F786" s="100" t="s">
        <v>934</v>
      </c>
      <c r="G786" s="101">
        <v>50</v>
      </c>
      <c r="H786" s="22"/>
      <c r="I786" s="73">
        <f t="shared" si="89"/>
        <v>0</v>
      </c>
      <c r="J786" s="40"/>
      <c r="K786" s="40"/>
    </row>
    <row r="787" spans="1:11" ht="40.5">
      <c r="A787" s="40"/>
      <c r="B787" s="63">
        <v>61</v>
      </c>
      <c r="C787" s="63" t="s">
        <v>589</v>
      </c>
      <c r="D787" s="99"/>
      <c r="E787" s="66" t="s">
        <v>1320</v>
      </c>
      <c r="F787" s="100" t="s">
        <v>934</v>
      </c>
      <c r="G787" s="101">
        <v>50</v>
      </c>
      <c r="H787" s="22"/>
      <c r="I787" s="73">
        <f t="shared" si="89"/>
        <v>0</v>
      </c>
      <c r="J787" s="40"/>
      <c r="K787" s="40"/>
    </row>
    <row r="788" spans="1:11" ht="40.5">
      <c r="A788" s="40"/>
      <c r="B788" s="63">
        <v>62</v>
      </c>
      <c r="C788" s="63" t="s">
        <v>590</v>
      </c>
      <c r="D788" s="99"/>
      <c r="E788" s="66" t="s">
        <v>1321</v>
      </c>
      <c r="F788" s="100" t="s">
        <v>934</v>
      </c>
      <c r="G788" s="101">
        <v>50</v>
      </c>
      <c r="H788" s="22"/>
      <c r="I788" s="73">
        <f t="shared" si="89"/>
        <v>0</v>
      </c>
      <c r="J788" s="40"/>
      <c r="K788" s="40"/>
    </row>
    <row r="789" spans="1:11" ht="40.5">
      <c r="A789" s="40"/>
      <c r="B789" s="63">
        <v>63</v>
      </c>
      <c r="C789" s="63" t="s">
        <v>591</v>
      </c>
      <c r="D789" s="99"/>
      <c r="E789" s="66" t="s">
        <v>1322</v>
      </c>
      <c r="F789" s="100" t="s">
        <v>934</v>
      </c>
      <c r="G789" s="101">
        <v>50</v>
      </c>
      <c r="H789" s="22"/>
      <c r="I789" s="73">
        <f t="shared" si="89"/>
        <v>0</v>
      </c>
      <c r="J789" s="40"/>
      <c r="K789" s="40"/>
    </row>
    <row r="790" spans="1:11" ht="40.5">
      <c r="A790" s="40"/>
      <c r="B790" s="63">
        <v>64</v>
      </c>
      <c r="C790" s="63" t="s">
        <v>592</v>
      </c>
      <c r="D790" s="99"/>
      <c r="E790" s="66" t="s">
        <v>1323</v>
      </c>
      <c r="F790" s="100" t="s">
        <v>934</v>
      </c>
      <c r="G790" s="101">
        <v>50</v>
      </c>
      <c r="H790" s="22"/>
      <c r="I790" s="73">
        <f t="shared" si="89"/>
        <v>0</v>
      </c>
      <c r="J790" s="40"/>
      <c r="K790" s="40"/>
    </row>
    <row r="791" spans="1:11" ht="40.5">
      <c r="A791" s="40"/>
      <c r="B791" s="63">
        <v>65</v>
      </c>
      <c r="C791" s="63" t="s">
        <v>593</v>
      </c>
      <c r="D791" s="99"/>
      <c r="E791" s="66" t="s">
        <v>1324</v>
      </c>
      <c r="F791" s="100" t="s">
        <v>934</v>
      </c>
      <c r="G791" s="101">
        <v>50</v>
      </c>
      <c r="H791" s="22"/>
      <c r="I791" s="73">
        <f t="shared" si="89"/>
        <v>0</v>
      </c>
      <c r="J791" s="40"/>
      <c r="K791" s="40"/>
    </row>
    <row r="792" spans="1:11" ht="40.5">
      <c r="A792" s="40"/>
      <c r="B792" s="63">
        <v>66</v>
      </c>
      <c r="C792" s="63" t="s">
        <v>594</v>
      </c>
      <c r="D792" s="99"/>
      <c r="E792" s="66" t="s">
        <v>1325</v>
      </c>
      <c r="F792" s="100" t="s">
        <v>934</v>
      </c>
      <c r="G792" s="101">
        <v>50</v>
      </c>
      <c r="H792" s="22"/>
      <c r="I792" s="73">
        <f t="shared" si="89"/>
        <v>0</v>
      </c>
      <c r="J792" s="40"/>
      <c r="K792" s="40"/>
    </row>
    <row r="793" spans="1:11" ht="20.25">
      <c r="A793" s="40"/>
      <c r="B793" s="63"/>
      <c r="C793" s="63"/>
      <c r="D793" s="99"/>
      <c r="E793" s="66"/>
      <c r="F793" s="100"/>
      <c r="G793" s="101"/>
      <c r="H793" s="105"/>
      <c r="I793" s="40"/>
      <c r="J793" s="40"/>
      <c r="K793" s="40"/>
    </row>
    <row r="794" spans="1:11" ht="20.25">
      <c r="A794" s="40"/>
      <c r="B794" s="63"/>
      <c r="C794" s="63"/>
      <c r="D794" s="99"/>
      <c r="E794" s="79" t="s">
        <v>1327</v>
      </c>
      <c r="F794" s="100"/>
      <c r="G794" s="101"/>
      <c r="H794" s="105"/>
      <c r="I794" s="40"/>
      <c r="J794" s="40"/>
      <c r="K794" s="40"/>
    </row>
    <row r="795" spans="1:11" ht="20.25">
      <c r="A795" s="40"/>
      <c r="B795" s="63">
        <v>67</v>
      </c>
      <c r="C795" s="63" t="s">
        <v>595</v>
      </c>
      <c r="D795" s="99"/>
      <c r="E795" s="66" t="s">
        <v>1326</v>
      </c>
      <c r="F795" s="100" t="s">
        <v>934</v>
      </c>
      <c r="G795" s="101">
        <v>10</v>
      </c>
      <c r="H795" s="22"/>
      <c r="I795" s="73">
        <f t="shared" ref="I795:I803" si="90">G795*H795</f>
        <v>0</v>
      </c>
      <c r="J795" s="40"/>
      <c r="K795" s="40"/>
    </row>
    <row r="796" spans="1:11" ht="20.25">
      <c r="A796" s="40"/>
      <c r="B796" s="63">
        <v>68</v>
      </c>
      <c r="C796" s="63" t="s">
        <v>596</v>
      </c>
      <c r="D796" s="99"/>
      <c r="E796" s="66" t="s">
        <v>1328</v>
      </c>
      <c r="F796" s="100" t="s">
        <v>934</v>
      </c>
      <c r="G796" s="101">
        <v>10</v>
      </c>
      <c r="H796" s="22"/>
      <c r="I796" s="73">
        <f t="shared" si="90"/>
        <v>0</v>
      </c>
      <c r="J796" s="40"/>
      <c r="K796" s="40"/>
    </row>
    <row r="797" spans="1:11" ht="20.25">
      <c r="A797" s="40"/>
      <c r="B797" s="63">
        <v>69</v>
      </c>
      <c r="C797" s="63" t="s">
        <v>597</v>
      </c>
      <c r="D797" s="99"/>
      <c r="E797" s="66" t="s">
        <v>1329</v>
      </c>
      <c r="F797" s="100" t="s">
        <v>934</v>
      </c>
      <c r="G797" s="101">
        <v>10</v>
      </c>
      <c r="H797" s="22"/>
      <c r="I797" s="73">
        <f t="shared" si="90"/>
        <v>0</v>
      </c>
      <c r="J797" s="40"/>
      <c r="K797" s="40"/>
    </row>
    <row r="798" spans="1:11" ht="20.25">
      <c r="A798" s="40"/>
      <c r="B798" s="63">
        <v>70</v>
      </c>
      <c r="C798" s="63" t="s">
        <v>598</v>
      </c>
      <c r="D798" s="99"/>
      <c r="E798" s="66" t="s">
        <v>1330</v>
      </c>
      <c r="F798" s="100" t="s">
        <v>934</v>
      </c>
      <c r="G798" s="101">
        <v>10</v>
      </c>
      <c r="H798" s="22"/>
      <c r="I798" s="73">
        <f t="shared" si="90"/>
        <v>0</v>
      </c>
      <c r="J798" s="40"/>
      <c r="K798" s="40"/>
    </row>
    <row r="799" spans="1:11" ht="20.25">
      <c r="A799" s="40"/>
      <c r="B799" s="63">
        <v>71</v>
      </c>
      <c r="C799" s="63" t="s">
        <v>599</v>
      </c>
      <c r="D799" s="99"/>
      <c r="E799" s="66" t="s">
        <v>1331</v>
      </c>
      <c r="F799" s="100" t="s">
        <v>934</v>
      </c>
      <c r="G799" s="101">
        <v>10</v>
      </c>
      <c r="H799" s="22"/>
      <c r="I799" s="73">
        <f t="shared" si="90"/>
        <v>0</v>
      </c>
      <c r="J799" s="40"/>
      <c r="K799" s="40"/>
    </row>
    <row r="800" spans="1:11" ht="40.5">
      <c r="A800" s="40"/>
      <c r="B800" s="63">
        <v>72</v>
      </c>
      <c r="C800" s="63" t="s">
        <v>600</v>
      </c>
      <c r="D800" s="99"/>
      <c r="E800" s="66" t="s">
        <v>1332</v>
      </c>
      <c r="F800" s="100" t="s">
        <v>934</v>
      </c>
      <c r="G800" s="101">
        <v>10</v>
      </c>
      <c r="H800" s="22"/>
      <c r="I800" s="73">
        <f t="shared" si="90"/>
        <v>0</v>
      </c>
      <c r="J800" s="40"/>
      <c r="K800" s="40"/>
    </row>
    <row r="801" spans="1:11" ht="20.25">
      <c r="A801" s="40"/>
      <c r="B801" s="63">
        <v>73</v>
      </c>
      <c r="C801" s="63" t="s">
        <v>601</v>
      </c>
      <c r="D801" s="99"/>
      <c r="E801" s="66" t="s">
        <v>1333</v>
      </c>
      <c r="F801" s="100" t="s">
        <v>934</v>
      </c>
      <c r="G801" s="101">
        <v>10</v>
      </c>
      <c r="H801" s="22"/>
      <c r="I801" s="73">
        <f t="shared" si="90"/>
        <v>0</v>
      </c>
      <c r="J801" s="40"/>
      <c r="K801" s="40"/>
    </row>
    <row r="802" spans="1:11" ht="29.25" customHeight="1">
      <c r="A802" s="40"/>
      <c r="B802" s="63">
        <v>74</v>
      </c>
      <c r="C802" s="63" t="s">
        <v>602</v>
      </c>
      <c r="D802" s="99"/>
      <c r="E802" s="66" t="s">
        <v>1334</v>
      </c>
      <c r="F802" s="100" t="s">
        <v>934</v>
      </c>
      <c r="G802" s="101">
        <v>10</v>
      </c>
      <c r="H802" s="22"/>
      <c r="I802" s="73">
        <f t="shared" si="90"/>
        <v>0</v>
      </c>
      <c r="J802" s="40"/>
      <c r="K802" s="40"/>
    </row>
    <row r="803" spans="1:11" ht="48" customHeight="1">
      <c r="A803" s="40"/>
      <c r="B803" s="63">
        <v>75</v>
      </c>
      <c r="C803" s="63" t="s">
        <v>603</v>
      </c>
      <c r="D803" s="99"/>
      <c r="E803" s="66" t="s">
        <v>1335</v>
      </c>
      <c r="F803" s="100" t="s">
        <v>934</v>
      </c>
      <c r="G803" s="101">
        <v>10</v>
      </c>
      <c r="H803" s="22"/>
      <c r="I803" s="73">
        <f t="shared" si="90"/>
        <v>0</v>
      </c>
      <c r="J803" s="40"/>
      <c r="K803" s="40"/>
    </row>
    <row r="804" spans="1:11" ht="20.25">
      <c r="A804" s="40"/>
      <c r="B804" s="63"/>
      <c r="C804" s="63"/>
      <c r="D804" s="99"/>
      <c r="E804" s="66"/>
      <c r="F804" s="100"/>
      <c r="G804" s="101"/>
      <c r="H804" s="105"/>
      <c r="I804" s="40"/>
      <c r="J804" s="40"/>
      <c r="K804" s="40"/>
    </row>
    <row r="805" spans="1:11" ht="20.25">
      <c r="A805" s="40"/>
      <c r="B805" s="63"/>
      <c r="C805" s="63"/>
      <c r="D805" s="99"/>
      <c r="E805" s="79" t="s">
        <v>1337</v>
      </c>
      <c r="F805" s="100"/>
      <c r="G805" s="101"/>
      <c r="H805" s="105"/>
      <c r="I805" s="40"/>
      <c r="J805" s="40"/>
      <c r="K805" s="40"/>
    </row>
    <row r="806" spans="1:11" ht="40.5">
      <c r="A806" s="40"/>
      <c r="B806" s="63">
        <v>76</v>
      </c>
      <c r="C806" s="63" t="s">
        <v>604</v>
      </c>
      <c r="D806" s="99"/>
      <c r="E806" s="66" t="s">
        <v>1336</v>
      </c>
      <c r="F806" s="102" t="s">
        <v>1684</v>
      </c>
      <c r="G806" s="101">
        <v>500</v>
      </c>
      <c r="H806" s="22"/>
      <c r="I806" s="73">
        <f t="shared" ref="I806:I808" si="91">G806*H806</f>
        <v>0</v>
      </c>
      <c r="J806" s="40"/>
      <c r="K806" s="40"/>
    </row>
    <row r="807" spans="1:11" ht="40.5">
      <c r="A807" s="40"/>
      <c r="B807" s="63">
        <v>77</v>
      </c>
      <c r="C807" s="63" t="s">
        <v>605</v>
      </c>
      <c r="D807" s="99"/>
      <c r="E807" s="66" t="s">
        <v>1338</v>
      </c>
      <c r="F807" s="102" t="s">
        <v>1684</v>
      </c>
      <c r="G807" s="101">
        <v>500</v>
      </c>
      <c r="H807" s="22"/>
      <c r="I807" s="73">
        <f t="shared" si="91"/>
        <v>0</v>
      </c>
      <c r="J807" s="40"/>
      <c r="K807" s="40"/>
    </row>
    <row r="808" spans="1:11" ht="40.5">
      <c r="A808" s="40"/>
      <c r="B808" s="63">
        <v>78</v>
      </c>
      <c r="C808" s="63" t="s">
        <v>606</v>
      </c>
      <c r="D808" s="99"/>
      <c r="E808" s="66" t="s">
        <v>1339</v>
      </c>
      <c r="F808" s="102" t="s">
        <v>1684</v>
      </c>
      <c r="G808" s="101">
        <v>500</v>
      </c>
      <c r="H808" s="22"/>
      <c r="I808" s="73">
        <f t="shared" si="91"/>
        <v>0</v>
      </c>
      <c r="J808" s="40"/>
      <c r="K808" s="40"/>
    </row>
    <row r="809" spans="1:11" ht="20.25">
      <c r="A809" s="40"/>
      <c r="B809" s="63"/>
      <c r="C809" s="63"/>
      <c r="D809" s="99"/>
      <c r="E809" s="66"/>
      <c r="F809" s="100"/>
      <c r="G809" s="101"/>
      <c r="H809" s="105"/>
      <c r="I809" s="40"/>
      <c r="J809" s="40"/>
      <c r="K809" s="40"/>
    </row>
    <row r="810" spans="1:11" ht="20.25">
      <c r="A810" s="40"/>
      <c r="B810" s="63"/>
      <c r="C810" s="63"/>
      <c r="D810" s="99"/>
      <c r="E810" s="79" t="s">
        <v>1341</v>
      </c>
      <c r="F810" s="100"/>
      <c r="G810" s="101"/>
      <c r="H810" s="105"/>
      <c r="I810" s="40"/>
      <c r="J810" s="40"/>
      <c r="K810" s="40"/>
    </row>
    <row r="811" spans="1:11" ht="40.5">
      <c r="A811" s="40"/>
      <c r="B811" s="63">
        <v>79</v>
      </c>
      <c r="C811" s="63" t="s">
        <v>607</v>
      </c>
      <c r="D811" s="99"/>
      <c r="E811" s="66" t="s">
        <v>1340</v>
      </c>
      <c r="F811" s="100" t="s">
        <v>116</v>
      </c>
      <c r="G811" s="101">
        <v>10</v>
      </c>
      <c r="H811" s="22"/>
      <c r="I811" s="73">
        <f t="shared" ref="I811:I812" si="92">G811*H811</f>
        <v>0</v>
      </c>
      <c r="J811" s="40"/>
      <c r="K811" s="40"/>
    </row>
    <row r="812" spans="1:11" ht="40.5">
      <c r="A812" s="40"/>
      <c r="B812" s="63">
        <v>80</v>
      </c>
      <c r="C812" s="63" t="s">
        <v>608</v>
      </c>
      <c r="D812" s="99"/>
      <c r="E812" s="66" t="s">
        <v>1342</v>
      </c>
      <c r="F812" s="100" t="s">
        <v>116</v>
      </c>
      <c r="G812" s="101">
        <v>10</v>
      </c>
      <c r="H812" s="22"/>
      <c r="I812" s="73">
        <f t="shared" si="92"/>
        <v>0</v>
      </c>
      <c r="J812" s="40"/>
      <c r="K812" s="40"/>
    </row>
    <row r="813" spans="1:11" ht="20.25">
      <c r="A813" s="40"/>
      <c r="B813" s="63"/>
      <c r="C813" s="63"/>
      <c r="D813" s="99"/>
      <c r="E813" s="66"/>
      <c r="F813" s="100"/>
      <c r="G813" s="101"/>
      <c r="H813" s="105"/>
      <c r="I813" s="40"/>
      <c r="J813" s="40"/>
      <c r="K813" s="40"/>
    </row>
    <row r="814" spans="1:11" ht="40.5">
      <c r="A814" s="40"/>
      <c r="B814" s="63"/>
      <c r="C814" s="63"/>
      <c r="D814" s="99"/>
      <c r="E814" s="79" t="s">
        <v>1344</v>
      </c>
      <c r="F814" s="100"/>
      <c r="G814" s="101"/>
      <c r="H814" s="105"/>
      <c r="I814" s="40"/>
      <c r="J814" s="40"/>
      <c r="K814" s="40"/>
    </row>
    <row r="815" spans="1:11" ht="60.75">
      <c r="A815" s="40"/>
      <c r="B815" s="63">
        <v>81</v>
      </c>
      <c r="C815" s="63" t="s">
        <v>609</v>
      </c>
      <c r="D815" s="99"/>
      <c r="E815" s="66" t="s">
        <v>1343</v>
      </c>
      <c r="F815" s="100" t="s">
        <v>116</v>
      </c>
      <c r="G815" s="101">
        <v>10</v>
      </c>
      <c r="H815" s="22"/>
      <c r="I815" s="73">
        <f t="shared" ref="I815:I821" si="93">G815*H815</f>
        <v>0</v>
      </c>
      <c r="J815" s="40"/>
      <c r="K815" s="40"/>
    </row>
    <row r="816" spans="1:11" ht="40.5">
      <c r="A816" s="40"/>
      <c r="B816" s="63">
        <v>82</v>
      </c>
      <c r="C816" s="63" t="s">
        <v>610</v>
      </c>
      <c r="D816" s="99"/>
      <c r="E816" s="66" t="s">
        <v>1345</v>
      </c>
      <c r="F816" s="100" t="s">
        <v>1143</v>
      </c>
      <c r="G816" s="101">
        <v>4</v>
      </c>
      <c r="H816" s="22"/>
      <c r="I816" s="73">
        <f t="shared" si="93"/>
        <v>0</v>
      </c>
      <c r="J816" s="40"/>
      <c r="K816" s="40"/>
    </row>
    <row r="817" spans="1:11" ht="20.25">
      <c r="A817" s="40"/>
      <c r="B817" s="63"/>
      <c r="C817" s="63"/>
      <c r="D817" s="99"/>
      <c r="E817" s="66"/>
      <c r="F817" s="100"/>
      <c r="G817" s="101"/>
      <c r="H817" s="105"/>
      <c r="I817" s="73"/>
      <c r="J817" s="40"/>
      <c r="K817" s="40"/>
    </row>
    <row r="818" spans="1:11" ht="40.5">
      <c r="A818" s="40"/>
      <c r="B818" s="63"/>
      <c r="C818" s="63"/>
      <c r="D818" s="99"/>
      <c r="E818" s="79" t="s">
        <v>1347</v>
      </c>
      <c r="F818" s="100"/>
      <c r="G818" s="101"/>
      <c r="H818" s="105"/>
      <c r="I818" s="73"/>
      <c r="J818" s="40"/>
      <c r="K818" s="40"/>
    </row>
    <row r="819" spans="1:11" ht="60.75">
      <c r="A819" s="40"/>
      <c r="B819" s="63">
        <v>83</v>
      </c>
      <c r="C819" s="63" t="s">
        <v>611</v>
      </c>
      <c r="D819" s="99"/>
      <c r="E819" s="66" t="s">
        <v>1346</v>
      </c>
      <c r="F819" s="100" t="s">
        <v>116</v>
      </c>
      <c r="G819" s="101">
        <v>2</v>
      </c>
      <c r="H819" s="22"/>
      <c r="I819" s="73">
        <f t="shared" si="93"/>
        <v>0</v>
      </c>
      <c r="J819" s="40"/>
      <c r="K819" s="40"/>
    </row>
    <row r="820" spans="1:11" ht="40.5">
      <c r="A820" s="40"/>
      <c r="B820" s="63">
        <v>84</v>
      </c>
      <c r="C820" s="63" t="s">
        <v>612</v>
      </c>
      <c r="D820" s="99"/>
      <c r="E820" s="66" t="s">
        <v>1348</v>
      </c>
      <c r="F820" s="102" t="s">
        <v>1685</v>
      </c>
      <c r="G820" s="101">
        <v>50</v>
      </c>
      <c r="H820" s="22"/>
      <c r="I820" s="73">
        <f t="shared" si="93"/>
        <v>0</v>
      </c>
      <c r="J820" s="40"/>
      <c r="K820" s="40"/>
    </row>
    <row r="821" spans="1:11" ht="23.25">
      <c r="A821" s="40"/>
      <c r="B821" s="63">
        <v>85</v>
      </c>
      <c r="C821" s="63" t="s">
        <v>613</v>
      </c>
      <c r="D821" s="99"/>
      <c r="E821" s="66" t="s">
        <v>1349</v>
      </c>
      <c r="F821" s="102" t="s">
        <v>1684</v>
      </c>
      <c r="G821" s="101">
        <v>1000</v>
      </c>
      <c r="H821" s="22"/>
      <c r="I821" s="73">
        <f t="shared" si="93"/>
        <v>0</v>
      </c>
      <c r="J821" s="40"/>
      <c r="K821" s="40"/>
    </row>
    <row r="822" spans="1:11" ht="20.25">
      <c r="A822" s="114" t="s">
        <v>1572</v>
      </c>
      <c r="B822" s="114"/>
      <c r="C822" s="114"/>
      <c r="D822" s="114"/>
      <c r="E822" s="114"/>
      <c r="F822" s="114"/>
      <c r="G822" s="114"/>
      <c r="H822" s="114"/>
      <c r="I822" s="88">
        <f>SUM(I709:I821)</f>
        <v>0</v>
      </c>
      <c r="J822" s="40"/>
      <c r="K822" s="40"/>
    </row>
    <row r="823" spans="1:11" ht="15" customHeight="1">
      <c r="A823" s="111"/>
      <c r="B823" s="111"/>
      <c r="C823" s="111"/>
      <c r="D823" s="111"/>
      <c r="E823" s="111"/>
      <c r="F823" s="111"/>
      <c r="G823" s="111"/>
      <c r="H823" s="111"/>
      <c r="I823" s="111"/>
      <c r="J823" s="40"/>
      <c r="K823" s="40"/>
    </row>
    <row r="824" spans="1:11" ht="20.25">
      <c r="A824" s="112" t="s">
        <v>1659</v>
      </c>
      <c r="B824" s="113"/>
      <c r="C824" s="113"/>
      <c r="D824" s="113"/>
      <c r="E824" s="113"/>
      <c r="F824" s="113"/>
      <c r="G824" s="113"/>
      <c r="H824" s="113"/>
      <c r="I824" s="113"/>
      <c r="J824" s="40"/>
      <c r="K824" s="40"/>
    </row>
    <row r="825" spans="1:11" ht="40.5">
      <c r="A825" s="40"/>
      <c r="B825" s="89" t="s">
        <v>99</v>
      </c>
      <c r="C825" s="90" t="s">
        <v>1613</v>
      </c>
      <c r="D825" s="91"/>
      <c r="E825" s="91" t="s">
        <v>1614</v>
      </c>
      <c r="F825" s="92"/>
      <c r="G825" s="93"/>
      <c r="H825" s="93"/>
      <c r="I825" s="94"/>
      <c r="J825" s="40"/>
      <c r="K825" s="40"/>
    </row>
    <row r="826" spans="1:11" ht="20.25">
      <c r="A826" s="40"/>
      <c r="B826" s="95" t="s">
        <v>92</v>
      </c>
      <c r="C826" s="96" t="s">
        <v>93</v>
      </c>
      <c r="D826" s="96"/>
      <c r="E826" s="96" t="s">
        <v>94</v>
      </c>
      <c r="F826" s="96" t="s">
        <v>95</v>
      </c>
      <c r="G826" s="96" t="s">
        <v>96</v>
      </c>
      <c r="H826" s="96" t="s">
        <v>97</v>
      </c>
      <c r="I826" s="56" t="s">
        <v>98</v>
      </c>
      <c r="J826" s="40"/>
      <c r="K826" s="40"/>
    </row>
    <row r="827" spans="1:11" ht="20.25">
      <c r="A827" s="40"/>
      <c r="B827" s="63"/>
      <c r="C827" s="63"/>
      <c r="D827" s="99"/>
      <c r="E827" s="79" t="s">
        <v>1351</v>
      </c>
      <c r="F827" s="100"/>
      <c r="G827" s="103"/>
      <c r="H827" s="104"/>
      <c r="I827" s="40"/>
      <c r="J827" s="40"/>
      <c r="K827" s="40"/>
    </row>
    <row r="828" spans="1:11" ht="81">
      <c r="A828" s="40"/>
      <c r="B828" s="63">
        <v>1</v>
      </c>
      <c r="C828" s="63" t="s">
        <v>614</v>
      </c>
      <c r="D828" s="99"/>
      <c r="E828" s="66" t="s">
        <v>1350</v>
      </c>
      <c r="F828" s="102" t="s">
        <v>1684</v>
      </c>
      <c r="G828" s="101">
        <v>500</v>
      </c>
      <c r="H828" s="22"/>
      <c r="I828" s="73">
        <f t="shared" ref="I828:I830" si="94">G828*H828</f>
        <v>0</v>
      </c>
      <c r="J828" s="40"/>
      <c r="K828" s="40"/>
    </row>
    <row r="829" spans="1:11" ht="81">
      <c r="A829" s="40"/>
      <c r="B829" s="63">
        <v>2</v>
      </c>
      <c r="C829" s="63" t="s">
        <v>615</v>
      </c>
      <c r="D829" s="99"/>
      <c r="E829" s="66" t="s">
        <v>1352</v>
      </c>
      <c r="F829" s="102" t="s">
        <v>1684</v>
      </c>
      <c r="G829" s="101">
        <v>1500</v>
      </c>
      <c r="H829" s="22"/>
      <c r="I829" s="73">
        <f t="shared" si="94"/>
        <v>0</v>
      </c>
      <c r="J829" s="40"/>
      <c r="K829" s="40"/>
    </row>
    <row r="830" spans="1:11" ht="81">
      <c r="A830" s="40"/>
      <c r="B830" s="63">
        <v>3</v>
      </c>
      <c r="C830" s="63" t="s">
        <v>616</v>
      </c>
      <c r="D830" s="99"/>
      <c r="E830" s="66" t="s">
        <v>1353</v>
      </c>
      <c r="F830" s="102" t="s">
        <v>1684</v>
      </c>
      <c r="G830" s="101">
        <v>1000</v>
      </c>
      <c r="H830" s="22"/>
      <c r="I830" s="73">
        <f t="shared" si="94"/>
        <v>0</v>
      </c>
      <c r="J830" s="40"/>
      <c r="K830" s="40"/>
    </row>
    <row r="831" spans="1:11" ht="20.25">
      <c r="A831" s="40"/>
      <c r="B831" s="63"/>
      <c r="C831" s="63"/>
      <c r="D831" s="99"/>
      <c r="E831" s="66"/>
      <c r="F831" s="100"/>
      <c r="G831" s="101"/>
      <c r="H831" s="105"/>
      <c r="I831" s="40"/>
      <c r="J831" s="40"/>
      <c r="K831" s="40"/>
    </row>
    <row r="832" spans="1:11" ht="20.25">
      <c r="A832" s="40"/>
      <c r="B832" s="63"/>
      <c r="C832" s="63"/>
      <c r="D832" s="99"/>
      <c r="E832" s="79" t="s">
        <v>1355</v>
      </c>
      <c r="F832" s="100"/>
      <c r="G832" s="101"/>
      <c r="H832" s="105"/>
      <c r="I832" s="40"/>
      <c r="J832" s="40"/>
      <c r="K832" s="40"/>
    </row>
    <row r="833" spans="1:11" ht="60.75">
      <c r="A833" s="40"/>
      <c r="B833" s="63">
        <v>4</v>
      </c>
      <c r="C833" s="63" t="s">
        <v>617</v>
      </c>
      <c r="D833" s="99"/>
      <c r="E833" s="66" t="s">
        <v>1354</v>
      </c>
      <c r="F833" s="100" t="s">
        <v>759</v>
      </c>
      <c r="G833" s="101">
        <v>1</v>
      </c>
      <c r="H833" s="105">
        <v>100000</v>
      </c>
      <c r="I833" s="70"/>
      <c r="J833" s="40"/>
      <c r="K833" s="40"/>
    </row>
    <row r="834" spans="1:11" ht="40.5">
      <c r="A834" s="40"/>
      <c r="B834" s="63">
        <v>5</v>
      </c>
      <c r="C834" s="63" t="s">
        <v>618</v>
      </c>
      <c r="D834" s="99"/>
      <c r="E834" s="66" t="s">
        <v>1356</v>
      </c>
      <c r="F834" s="102" t="s">
        <v>1684</v>
      </c>
      <c r="G834" s="101">
        <v>150</v>
      </c>
      <c r="H834" s="22"/>
      <c r="I834" s="73">
        <f t="shared" ref="I834" si="95">G834*H834</f>
        <v>0</v>
      </c>
      <c r="J834" s="40"/>
      <c r="K834" s="40"/>
    </row>
    <row r="835" spans="1:11" ht="20.25">
      <c r="A835" s="40"/>
      <c r="B835" s="63"/>
      <c r="C835" s="63"/>
      <c r="D835" s="99"/>
      <c r="E835" s="66"/>
      <c r="F835" s="100"/>
      <c r="G835" s="101"/>
      <c r="H835" s="105"/>
      <c r="I835" s="40"/>
      <c r="J835" s="40"/>
      <c r="K835" s="40"/>
    </row>
    <row r="836" spans="1:11" ht="20.25">
      <c r="A836" s="40"/>
      <c r="B836" s="63"/>
      <c r="C836" s="63"/>
      <c r="D836" s="99"/>
      <c r="E836" s="79" t="s">
        <v>1358</v>
      </c>
      <c r="F836" s="100"/>
      <c r="G836" s="101"/>
      <c r="H836" s="105"/>
      <c r="I836" s="40"/>
      <c r="J836" s="40"/>
      <c r="K836" s="40"/>
    </row>
    <row r="837" spans="1:11" ht="60.75">
      <c r="A837" s="40"/>
      <c r="B837" s="63">
        <v>6</v>
      </c>
      <c r="C837" s="63" t="s">
        <v>619</v>
      </c>
      <c r="D837" s="99"/>
      <c r="E837" s="66" t="s">
        <v>1357</v>
      </c>
      <c r="F837" s="100" t="s">
        <v>1158</v>
      </c>
      <c r="G837" s="101">
        <v>50</v>
      </c>
      <c r="H837" s="22"/>
      <c r="I837" s="73">
        <f t="shared" ref="I837:I842" si="96">G837*H837</f>
        <v>0</v>
      </c>
      <c r="J837" s="40"/>
      <c r="K837" s="40"/>
    </row>
    <row r="838" spans="1:11" ht="40.5">
      <c r="A838" s="40"/>
      <c r="B838" s="63">
        <v>7</v>
      </c>
      <c r="C838" s="63" t="s">
        <v>620</v>
      </c>
      <c r="D838" s="99"/>
      <c r="E838" s="66" t="s">
        <v>1359</v>
      </c>
      <c r="F838" s="100" t="s">
        <v>1158</v>
      </c>
      <c r="G838" s="101">
        <v>300.00000000000028</v>
      </c>
      <c r="H838" s="22"/>
      <c r="I838" s="73">
        <f t="shared" si="96"/>
        <v>0</v>
      </c>
      <c r="J838" s="40"/>
      <c r="K838" s="40"/>
    </row>
    <row r="839" spans="1:11" ht="60.75">
      <c r="A839" s="40"/>
      <c r="B839" s="63">
        <v>8</v>
      </c>
      <c r="C839" s="63" t="s">
        <v>621</v>
      </c>
      <c r="D839" s="99"/>
      <c r="E839" s="66" t="s">
        <v>1360</v>
      </c>
      <c r="F839" s="100" t="s">
        <v>1158</v>
      </c>
      <c r="G839" s="101">
        <v>50</v>
      </c>
      <c r="H839" s="22"/>
      <c r="I839" s="73">
        <f t="shared" si="96"/>
        <v>0</v>
      </c>
      <c r="J839" s="40"/>
      <c r="K839" s="40"/>
    </row>
    <row r="840" spans="1:11" ht="40.5">
      <c r="A840" s="40"/>
      <c r="B840" s="63">
        <v>9</v>
      </c>
      <c r="C840" s="63" t="s">
        <v>622</v>
      </c>
      <c r="D840" s="99"/>
      <c r="E840" s="66" t="s">
        <v>1361</v>
      </c>
      <c r="F840" s="100" t="s">
        <v>1158</v>
      </c>
      <c r="G840" s="101">
        <v>50</v>
      </c>
      <c r="H840" s="22"/>
      <c r="I840" s="73">
        <f t="shared" si="96"/>
        <v>0</v>
      </c>
      <c r="J840" s="40"/>
      <c r="K840" s="40"/>
    </row>
    <row r="841" spans="1:11" ht="40.5">
      <c r="A841" s="40"/>
      <c r="B841" s="63">
        <v>10</v>
      </c>
      <c r="C841" s="63" t="s">
        <v>623</v>
      </c>
      <c r="D841" s="99"/>
      <c r="E841" s="66" t="s">
        <v>1362</v>
      </c>
      <c r="F841" s="100" t="s">
        <v>1158</v>
      </c>
      <c r="G841" s="101">
        <v>50</v>
      </c>
      <c r="H841" s="22"/>
      <c r="I841" s="73">
        <f t="shared" si="96"/>
        <v>0</v>
      </c>
      <c r="J841" s="40"/>
      <c r="K841" s="40"/>
    </row>
    <row r="842" spans="1:11" ht="81">
      <c r="A842" s="40"/>
      <c r="B842" s="63">
        <v>11</v>
      </c>
      <c r="C842" s="63" t="s">
        <v>624</v>
      </c>
      <c r="D842" s="99"/>
      <c r="E842" s="66" t="s">
        <v>1363</v>
      </c>
      <c r="F842" s="100" t="s">
        <v>1158</v>
      </c>
      <c r="G842" s="101">
        <v>50</v>
      </c>
      <c r="H842" s="22"/>
      <c r="I842" s="73">
        <f t="shared" si="96"/>
        <v>0</v>
      </c>
      <c r="J842" s="40"/>
      <c r="K842" s="40"/>
    </row>
    <row r="843" spans="1:11" ht="20.25">
      <c r="A843" s="40"/>
      <c r="B843" s="63"/>
      <c r="C843" s="63"/>
      <c r="D843" s="99"/>
      <c r="E843" s="66"/>
      <c r="F843" s="100"/>
      <c r="G843" s="101"/>
      <c r="H843" s="105"/>
      <c r="I843" s="40"/>
      <c r="J843" s="40"/>
      <c r="K843" s="40"/>
    </row>
    <row r="844" spans="1:11" ht="20.25">
      <c r="A844" s="40"/>
      <c r="B844" s="63"/>
      <c r="C844" s="63"/>
      <c r="D844" s="99"/>
      <c r="E844" s="79" t="s">
        <v>1365</v>
      </c>
      <c r="F844" s="100"/>
      <c r="G844" s="101"/>
      <c r="H844" s="105"/>
      <c r="I844" s="40"/>
      <c r="J844" s="40"/>
      <c r="K844" s="40"/>
    </row>
    <row r="845" spans="1:11" ht="23.25">
      <c r="A845" s="40"/>
      <c r="B845" s="63">
        <v>12</v>
      </c>
      <c r="C845" s="63" t="s">
        <v>625</v>
      </c>
      <c r="D845" s="99"/>
      <c r="E845" s="66" t="s">
        <v>1364</v>
      </c>
      <c r="F845" s="102" t="s">
        <v>1685</v>
      </c>
      <c r="G845" s="101">
        <v>10</v>
      </c>
      <c r="H845" s="22"/>
      <c r="I845" s="73">
        <f t="shared" ref="I845:I848" si="97">G845*H845</f>
        <v>0</v>
      </c>
      <c r="J845" s="40"/>
      <c r="K845" s="40"/>
    </row>
    <row r="846" spans="1:11" ht="23.25">
      <c r="A846" s="40"/>
      <c r="B846" s="63">
        <v>13</v>
      </c>
      <c r="C846" s="63" t="s">
        <v>626</v>
      </c>
      <c r="D846" s="99"/>
      <c r="E846" s="66" t="s">
        <v>1366</v>
      </c>
      <c r="F846" s="102" t="s">
        <v>1685</v>
      </c>
      <c r="G846" s="101">
        <v>20</v>
      </c>
      <c r="H846" s="22"/>
      <c r="I846" s="73">
        <f t="shared" si="97"/>
        <v>0</v>
      </c>
      <c r="J846" s="40"/>
      <c r="K846" s="40"/>
    </row>
    <row r="847" spans="1:11" ht="23.25">
      <c r="A847" s="40"/>
      <c r="B847" s="63">
        <v>14</v>
      </c>
      <c r="C847" s="63" t="s">
        <v>627</v>
      </c>
      <c r="D847" s="99"/>
      <c r="E847" s="66" t="s">
        <v>1367</v>
      </c>
      <c r="F847" s="102" t="s">
        <v>1685</v>
      </c>
      <c r="G847" s="101">
        <v>10</v>
      </c>
      <c r="H847" s="22"/>
      <c r="I847" s="73">
        <f t="shared" si="97"/>
        <v>0</v>
      </c>
      <c r="J847" s="40"/>
      <c r="K847" s="40"/>
    </row>
    <row r="848" spans="1:11" ht="60.75">
      <c r="A848" s="40"/>
      <c r="B848" s="63">
        <v>15</v>
      </c>
      <c r="C848" s="63" t="s">
        <v>628</v>
      </c>
      <c r="D848" s="99"/>
      <c r="E848" s="66" t="s">
        <v>1368</v>
      </c>
      <c r="F848" s="100" t="s">
        <v>1158</v>
      </c>
      <c r="G848" s="101">
        <v>10</v>
      </c>
      <c r="H848" s="22"/>
      <c r="I848" s="73">
        <f t="shared" si="97"/>
        <v>0</v>
      </c>
      <c r="J848" s="40"/>
      <c r="K848" s="40"/>
    </row>
    <row r="849" spans="1:11" ht="20.25">
      <c r="A849" s="40"/>
      <c r="B849" s="63"/>
      <c r="C849" s="63"/>
      <c r="D849" s="99"/>
      <c r="E849" s="66"/>
      <c r="F849" s="100"/>
      <c r="G849" s="101"/>
      <c r="H849" s="105"/>
      <c r="I849" s="40"/>
      <c r="J849" s="40"/>
      <c r="K849" s="40"/>
    </row>
    <row r="850" spans="1:11" ht="40.5">
      <c r="A850" s="40"/>
      <c r="B850" s="63"/>
      <c r="C850" s="63"/>
      <c r="D850" s="99"/>
      <c r="E850" s="79" t="s">
        <v>1370</v>
      </c>
      <c r="F850" s="100"/>
      <c r="G850" s="101"/>
      <c r="H850" s="105"/>
      <c r="I850" s="40"/>
      <c r="J850" s="40"/>
      <c r="K850" s="40"/>
    </row>
    <row r="851" spans="1:11" ht="60.75">
      <c r="A851" s="40"/>
      <c r="B851" s="63">
        <v>16</v>
      </c>
      <c r="C851" s="63" t="s">
        <v>629</v>
      </c>
      <c r="D851" s="99"/>
      <c r="E851" s="66" t="s">
        <v>1369</v>
      </c>
      <c r="F851" s="102" t="s">
        <v>1684</v>
      </c>
      <c r="G851" s="101">
        <v>150</v>
      </c>
      <c r="H851" s="22"/>
      <c r="I851" s="73">
        <f t="shared" ref="I851:I854" si="98">G851*H851</f>
        <v>0</v>
      </c>
      <c r="J851" s="40"/>
      <c r="K851" s="40"/>
    </row>
    <row r="852" spans="1:11" ht="40.5">
      <c r="A852" s="40"/>
      <c r="B852" s="63">
        <v>17</v>
      </c>
      <c r="C852" s="63" t="s">
        <v>630</v>
      </c>
      <c r="D852" s="99"/>
      <c r="E852" s="66" t="s">
        <v>1371</v>
      </c>
      <c r="F852" s="102" t="s">
        <v>1684</v>
      </c>
      <c r="G852" s="101">
        <v>150</v>
      </c>
      <c r="H852" s="22"/>
      <c r="I852" s="73">
        <f t="shared" si="98"/>
        <v>0</v>
      </c>
      <c r="J852" s="40"/>
      <c r="K852" s="40"/>
    </row>
    <row r="853" spans="1:11" ht="40.5">
      <c r="A853" s="40"/>
      <c r="B853" s="63">
        <v>18</v>
      </c>
      <c r="C853" s="63" t="s">
        <v>631</v>
      </c>
      <c r="D853" s="99"/>
      <c r="E853" s="66" t="s">
        <v>1372</v>
      </c>
      <c r="F853" s="102" t="s">
        <v>1685</v>
      </c>
      <c r="G853" s="101">
        <v>300</v>
      </c>
      <c r="H853" s="22"/>
      <c r="I853" s="73">
        <f t="shared" si="98"/>
        <v>0</v>
      </c>
      <c r="J853" s="40"/>
      <c r="K853" s="40"/>
    </row>
    <row r="854" spans="1:11" ht="20.25">
      <c r="A854" s="40"/>
      <c r="B854" s="63">
        <v>19</v>
      </c>
      <c r="C854" s="63" t="s">
        <v>632</v>
      </c>
      <c r="D854" s="99"/>
      <c r="E854" s="66" t="s">
        <v>1373</v>
      </c>
      <c r="F854" s="100" t="s">
        <v>934</v>
      </c>
      <c r="G854" s="101">
        <v>10</v>
      </c>
      <c r="H854" s="22"/>
      <c r="I854" s="73">
        <f t="shared" si="98"/>
        <v>0</v>
      </c>
      <c r="J854" s="40"/>
      <c r="K854" s="40"/>
    </row>
    <row r="855" spans="1:11" ht="40.5">
      <c r="A855" s="40"/>
      <c r="B855" s="63">
        <v>20</v>
      </c>
      <c r="C855" s="63" t="s">
        <v>633</v>
      </c>
      <c r="D855" s="99"/>
      <c r="E855" s="66" t="s">
        <v>1374</v>
      </c>
      <c r="F855" s="100" t="s">
        <v>759</v>
      </c>
      <c r="G855" s="101">
        <v>1</v>
      </c>
      <c r="H855" s="105">
        <v>100000</v>
      </c>
      <c r="I855" s="70"/>
      <c r="J855" s="40"/>
      <c r="K855" s="40"/>
    </row>
    <row r="856" spans="1:11" ht="20.25">
      <c r="A856" s="114" t="s">
        <v>1573</v>
      </c>
      <c r="B856" s="114"/>
      <c r="C856" s="114"/>
      <c r="D856" s="114"/>
      <c r="E856" s="114"/>
      <c r="F856" s="114"/>
      <c r="G856" s="114"/>
      <c r="H856" s="114"/>
      <c r="I856" s="88">
        <f>SUM(I828:I855)</f>
        <v>0</v>
      </c>
      <c r="J856" s="40"/>
      <c r="K856" s="40"/>
    </row>
    <row r="857" spans="1:11" ht="15" customHeight="1">
      <c r="A857" s="111"/>
      <c r="B857" s="111"/>
      <c r="C857" s="111"/>
      <c r="D857" s="111"/>
      <c r="E857" s="111"/>
      <c r="F857" s="111"/>
      <c r="G857" s="111"/>
      <c r="H857" s="111"/>
      <c r="I857" s="111"/>
      <c r="J857" s="40"/>
      <c r="K857" s="40"/>
    </row>
    <row r="858" spans="1:11" ht="20.25">
      <c r="A858" s="112" t="s">
        <v>1660</v>
      </c>
      <c r="B858" s="113"/>
      <c r="C858" s="113"/>
      <c r="D858" s="113"/>
      <c r="E858" s="113"/>
      <c r="F858" s="113"/>
      <c r="G858" s="113"/>
      <c r="H858" s="113"/>
      <c r="I858" s="113"/>
      <c r="J858" s="40"/>
      <c r="K858" s="40"/>
    </row>
    <row r="859" spans="1:11" ht="20.25">
      <c r="A859" s="40"/>
      <c r="B859" s="89" t="s">
        <v>99</v>
      </c>
      <c r="C859" s="90" t="s">
        <v>1615</v>
      </c>
      <c r="D859" s="91"/>
      <c r="E859" s="91" t="s">
        <v>1616</v>
      </c>
      <c r="F859" s="92"/>
      <c r="G859" s="93"/>
      <c r="H859" s="93"/>
      <c r="I859" s="94"/>
      <c r="J859" s="40"/>
      <c r="K859" s="40"/>
    </row>
    <row r="860" spans="1:11" ht="20.25">
      <c r="A860" s="40"/>
      <c r="B860" s="95" t="s">
        <v>92</v>
      </c>
      <c r="C860" s="96" t="s">
        <v>93</v>
      </c>
      <c r="D860" s="96"/>
      <c r="E860" s="96" t="s">
        <v>94</v>
      </c>
      <c r="F860" s="96" t="s">
        <v>95</v>
      </c>
      <c r="G860" s="96" t="s">
        <v>96</v>
      </c>
      <c r="H860" s="96" t="s">
        <v>97</v>
      </c>
      <c r="I860" s="56" t="s">
        <v>98</v>
      </c>
      <c r="J860" s="40"/>
      <c r="K860" s="40"/>
    </row>
    <row r="861" spans="1:11" ht="20.25">
      <c r="A861" s="40"/>
      <c r="B861" s="63"/>
      <c r="C861" s="63"/>
      <c r="D861" s="99"/>
      <c r="E861" s="79" t="s">
        <v>1376</v>
      </c>
      <c r="F861" s="100"/>
      <c r="G861" s="103"/>
      <c r="H861" s="104"/>
      <c r="I861" s="40"/>
      <c r="J861" s="40"/>
      <c r="K861" s="40"/>
    </row>
    <row r="862" spans="1:11" ht="60.75">
      <c r="A862" s="40"/>
      <c r="B862" s="63">
        <v>1</v>
      </c>
      <c r="C862" s="63" t="s">
        <v>634</v>
      </c>
      <c r="D862" s="99"/>
      <c r="E862" s="66" t="s">
        <v>1375</v>
      </c>
      <c r="F862" s="102" t="s">
        <v>1685</v>
      </c>
      <c r="G862" s="101">
        <v>200</v>
      </c>
      <c r="H862" s="22"/>
      <c r="I862" s="73">
        <f t="shared" ref="I862:I867" si="99">G862*H862</f>
        <v>0</v>
      </c>
      <c r="J862" s="40"/>
      <c r="K862" s="40"/>
    </row>
    <row r="863" spans="1:11" ht="23.25">
      <c r="A863" s="40"/>
      <c r="B863" s="63">
        <v>2</v>
      </c>
      <c r="C863" s="63" t="s">
        <v>635</v>
      </c>
      <c r="D863" s="99"/>
      <c r="E863" s="66" t="s">
        <v>1377</v>
      </c>
      <c r="F863" s="102" t="s">
        <v>1685</v>
      </c>
      <c r="G863" s="101">
        <v>100</v>
      </c>
      <c r="H863" s="22"/>
      <c r="I863" s="73">
        <f t="shared" si="99"/>
        <v>0</v>
      </c>
      <c r="J863" s="40"/>
      <c r="K863" s="40"/>
    </row>
    <row r="864" spans="1:11" ht="40.5">
      <c r="A864" s="40"/>
      <c r="B864" s="63">
        <v>3</v>
      </c>
      <c r="C864" s="63" t="s">
        <v>636</v>
      </c>
      <c r="D864" s="99"/>
      <c r="E864" s="66" t="s">
        <v>1378</v>
      </c>
      <c r="F864" s="102" t="s">
        <v>1685</v>
      </c>
      <c r="G864" s="101">
        <v>100</v>
      </c>
      <c r="H864" s="22"/>
      <c r="I864" s="73">
        <f t="shared" si="99"/>
        <v>0</v>
      </c>
      <c r="J864" s="40"/>
      <c r="K864" s="40"/>
    </row>
    <row r="865" spans="1:11" ht="60.75">
      <c r="A865" s="40"/>
      <c r="B865" s="63">
        <v>4</v>
      </c>
      <c r="C865" s="63" t="s">
        <v>637</v>
      </c>
      <c r="D865" s="99"/>
      <c r="E865" s="66" t="s">
        <v>1379</v>
      </c>
      <c r="F865" s="102" t="s">
        <v>1685</v>
      </c>
      <c r="G865" s="101">
        <v>100</v>
      </c>
      <c r="H865" s="22"/>
      <c r="I865" s="73">
        <f t="shared" si="99"/>
        <v>0</v>
      </c>
      <c r="J865" s="40"/>
      <c r="K865" s="40"/>
    </row>
    <row r="866" spans="1:11" ht="60.75">
      <c r="A866" s="40"/>
      <c r="B866" s="63">
        <v>5</v>
      </c>
      <c r="C866" s="63" t="s">
        <v>638</v>
      </c>
      <c r="D866" s="99"/>
      <c r="E866" s="66" t="s">
        <v>1380</v>
      </c>
      <c r="F866" s="102" t="s">
        <v>1685</v>
      </c>
      <c r="G866" s="101">
        <v>100</v>
      </c>
      <c r="H866" s="22"/>
      <c r="I866" s="73">
        <f t="shared" si="99"/>
        <v>0</v>
      </c>
      <c r="J866" s="40"/>
      <c r="K866" s="40"/>
    </row>
    <row r="867" spans="1:11" ht="40.5">
      <c r="A867" s="40"/>
      <c r="B867" s="63">
        <v>6</v>
      </c>
      <c r="C867" s="63" t="s">
        <v>639</v>
      </c>
      <c r="D867" s="99"/>
      <c r="E867" s="66" t="s">
        <v>1381</v>
      </c>
      <c r="F867" s="102" t="s">
        <v>1684</v>
      </c>
      <c r="G867" s="101">
        <v>200</v>
      </c>
      <c r="H867" s="22"/>
      <c r="I867" s="73">
        <f t="shared" si="99"/>
        <v>0</v>
      </c>
      <c r="J867" s="40"/>
      <c r="K867" s="40"/>
    </row>
    <row r="868" spans="1:11" ht="20.25">
      <c r="A868" s="40"/>
      <c r="B868" s="63"/>
      <c r="C868" s="63"/>
      <c r="D868" s="99"/>
      <c r="E868" s="66"/>
      <c r="F868" s="100"/>
      <c r="G868" s="101"/>
      <c r="H868" s="105"/>
      <c r="I868" s="40"/>
      <c r="J868" s="40"/>
      <c r="K868" s="40"/>
    </row>
    <row r="869" spans="1:11" ht="20.25">
      <c r="A869" s="40"/>
      <c r="B869" s="63"/>
      <c r="C869" s="63"/>
      <c r="D869" s="99"/>
      <c r="E869" s="79" t="s">
        <v>1383</v>
      </c>
      <c r="F869" s="100"/>
      <c r="G869" s="101"/>
      <c r="H869" s="105"/>
      <c r="I869" s="40"/>
      <c r="J869" s="40"/>
      <c r="K869" s="40"/>
    </row>
    <row r="870" spans="1:11" ht="23.25">
      <c r="A870" s="40"/>
      <c r="B870" s="63">
        <v>7</v>
      </c>
      <c r="C870" s="63" t="s">
        <v>640</v>
      </c>
      <c r="D870" s="99"/>
      <c r="E870" s="66" t="s">
        <v>1382</v>
      </c>
      <c r="F870" s="102" t="s">
        <v>1685</v>
      </c>
      <c r="G870" s="101">
        <v>50</v>
      </c>
      <c r="H870" s="22"/>
      <c r="I870" s="73">
        <f t="shared" ref="I870:I878" si="100">G870*H870</f>
        <v>0</v>
      </c>
      <c r="J870" s="40"/>
      <c r="K870" s="40"/>
    </row>
    <row r="871" spans="1:11" ht="23.25">
      <c r="A871" s="40"/>
      <c r="B871" s="63">
        <v>8</v>
      </c>
      <c r="C871" s="63" t="s">
        <v>641</v>
      </c>
      <c r="D871" s="99"/>
      <c r="E871" s="66" t="s">
        <v>1384</v>
      </c>
      <c r="F871" s="102" t="s">
        <v>1685</v>
      </c>
      <c r="G871" s="101">
        <v>50</v>
      </c>
      <c r="H871" s="22"/>
      <c r="I871" s="73">
        <f t="shared" si="100"/>
        <v>0</v>
      </c>
      <c r="J871" s="40"/>
      <c r="K871" s="40"/>
    </row>
    <row r="872" spans="1:11" ht="23.25">
      <c r="A872" s="40"/>
      <c r="B872" s="63">
        <v>9</v>
      </c>
      <c r="C872" s="63" t="s">
        <v>642</v>
      </c>
      <c r="D872" s="99"/>
      <c r="E872" s="66" t="s">
        <v>1385</v>
      </c>
      <c r="F872" s="102" t="s">
        <v>1685</v>
      </c>
      <c r="G872" s="101">
        <v>50</v>
      </c>
      <c r="H872" s="22"/>
      <c r="I872" s="73">
        <f t="shared" si="100"/>
        <v>0</v>
      </c>
      <c r="J872" s="40"/>
      <c r="K872" s="40"/>
    </row>
    <row r="873" spans="1:11" ht="23.25">
      <c r="A873" s="40"/>
      <c r="B873" s="63">
        <v>10</v>
      </c>
      <c r="C873" s="63" t="s">
        <v>643</v>
      </c>
      <c r="D873" s="99"/>
      <c r="E873" s="66" t="s">
        <v>1386</v>
      </c>
      <c r="F873" s="102" t="s">
        <v>1685</v>
      </c>
      <c r="G873" s="101">
        <v>50</v>
      </c>
      <c r="H873" s="22"/>
      <c r="I873" s="73">
        <f t="shared" si="100"/>
        <v>0</v>
      </c>
      <c r="J873" s="40"/>
      <c r="K873" s="40"/>
    </row>
    <row r="874" spans="1:11" ht="23.25">
      <c r="A874" s="40"/>
      <c r="B874" s="63">
        <v>11</v>
      </c>
      <c r="C874" s="63" t="s">
        <v>644</v>
      </c>
      <c r="D874" s="99"/>
      <c r="E874" s="66" t="s">
        <v>1387</v>
      </c>
      <c r="F874" s="102" t="s">
        <v>1685</v>
      </c>
      <c r="G874" s="101">
        <v>50</v>
      </c>
      <c r="H874" s="22"/>
      <c r="I874" s="73">
        <f t="shared" si="100"/>
        <v>0</v>
      </c>
      <c r="J874" s="40"/>
      <c r="K874" s="40"/>
    </row>
    <row r="875" spans="1:11" ht="23.25">
      <c r="A875" s="40"/>
      <c r="B875" s="63">
        <v>12</v>
      </c>
      <c r="C875" s="63" t="s">
        <v>645</v>
      </c>
      <c r="D875" s="99"/>
      <c r="E875" s="66" t="s">
        <v>1388</v>
      </c>
      <c r="F875" s="102" t="s">
        <v>1685</v>
      </c>
      <c r="G875" s="101">
        <v>50</v>
      </c>
      <c r="H875" s="22"/>
      <c r="I875" s="73">
        <f t="shared" si="100"/>
        <v>0</v>
      </c>
      <c r="J875" s="40"/>
      <c r="K875" s="40"/>
    </row>
    <row r="876" spans="1:11" ht="23.25">
      <c r="A876" s="40"/>
      <c r="B876" s="63">
        <v>13</v>
      </c>
      <c r="C876" s="63" t="s">
        <v>646</v>
      </c>
      <c r="D876" s="99"/>
      <c r="E876" s="66" t="s">
        <v>1389</v>
      </c>
      <c r="F876" s="102" t="s">
        <v>1685</v>
      </c>
      <c r="G876" s="101">
        <v>50</v>
      </c>
      <c r="H876" s="22"/>
      <c r="I876" s="73">
        <f t="shared" si="100"/>
        <v>0</v>
      </c>
      <c r="J876" s="40"/>
      <c r="K876" s="40"/>
    </row>
    <row r="877" spans="1:11" ht="23.25">
      <c r="A877" s="40"/>
      <c r="B877" s="63">
        <v>14</v>
      </c>
      <c r="C877" s="63" t="s">
        <v>647</v>
      </c>
      <c r="D877" s="99"/>
      <c r="E877" s="66" t="s">
        <v>1390</v>
      </c>
      <c r="F877" s="102" t="s">
        <v>1685</v>
      </c>
      <c r="G877" s="101">
        <v>50</v>
      </c>
      <c r="H877" s="22"/>
      <c r="I877" s="73">
        <f t="shared" si="100"/>
        <v>0</v>
      </c>
      <c r="J877" s="40"/>
      <c r="K877" s="40"/>
    </row>
    <row r="878" spans="1:11" ht="23.25">
      <c r="A878" s="40"/>
      <c r="B878" s="63">
        <v>15</v>
      </c>
      <c r="C878" s="63" t="s">
        <v>648</v>
      </c>
      <c r="D878" s="99"/>
      <c r="E878" s="66" t="s">
        <v>1391</v>
      </c>
      <c r="F878" s="102" t="s">
        <v>1684</v>
      </c>
      <c r="G878" s="101">
        <v>300</v>
      </c>
      <c r="H878" s="22"/>
      <c r="I878" s="73">
        <f t="shared" si="100"/>
        <v>0</v>
      </c>
      <c r="J878" s="40"/>
      <c r="K878" s="40"/>
    </row>
    <row r="879" spans="1:11" ht="20.25">
      <c r="A879" s="114" t="s">
        <v>1574</v>
      </c>
      <c r="B879" s="114"/>
      <c r="C879" s="114"/>
      <c r="D879" s="114"/>
      <c r="E879" s="114"/>
      <c r="F879" s="114"/>
      <c r="G879" s="114"/>
      <c r="H879" s="114"/>
      <c r="I879" s="88">
        <f>SUM(I862:I878)</f>
        <v>0</v>
      </c>
      <c r="J879" s="40"/>
      <c r="K879" s="40"/>
    </row>
    <row r="880" spans="1:11" ht="15" customHeight="1">
      <c r="A880" s="111"/>
      <c r="B880" s="111"/>
      <c r="C880" s="111"/>
      <c r="D880" s="111"/>
      <c r="E880" s="111"/>
      <c r="F880" s="111"/>
      <c r="G880" s="111"/>
      <c r="H880" s="111"/>
      <c r="I880" s="111"/>
      <c r="J880" s="40"/>
      <c r="K880" s="40"/>
    </row>
    <row r="881" spans="1:11" ht="20.25">
      <c r="A881" s="112" t="s">
        <v>1661</v>
      </c>
      <c r="B881" s="113"/>
      <c r="C881" s="113"/>
      <c r="D881" s="113"/>
      <c r="E881" s="113"/>
      <c r="F881" s="113"/>
      <c r="G881" s="113"/>
      <c r="H881" s="113"/>
      <c r="I881" s="113"/>
      <c r="J881" s="40"/>
      <c r="K881" s="40"/>
    </row>
    <row r="882" spans="1:11" ht="20.25">
      <c r="A882" s="40"/>
      <c r="B882" s="89" t="s">
        <v>99</v>
      </c>
      <c r="C882" s="90" t="s">
        <v>1617</v>
      </c>
      <c r="D882" s="91"/>
      <c r="E882" s="91" t="s">
        <v>1618</v>
      </c>
      <c r="F882" s="92"/>
      <c r="G882" s="93"/>
      <c r="H882" s="93"/>
      <c r="I882" s="94"/>
      <c r="J882" s="40"/>
      <c r="K882" s="40"/>
    </row>
    <row r="883" spans="1:11" ht="20.25">
      <c r="A883" s="40"/>
      <c r="B883" s="95" t="s">
        <v>92</v>
      </c>
      <c r="C883" s="96" t="s">
        <v>93</v>
      </c>
      <c r="D883" s="96"/>
      <c r="E883" s="96" t="s">
        <v>94</v>
      </c>
      <c r="F883" s="96" t="s">
        <v>95</v>
      </c>
      <c r="G883" s="96" t="s">
        <v>96</v>
      </c>
      <c r="H883" s="96" t="s">
        <v>97</v>
      </c>
      <c r="I883" s="56" t="s">
        <v>98</v>
      </c>
      <c r="J883" s="40"/>
      <c r="K883" s="40"/>
    </row>
    <row r="884" spans="1:11" ht="20.25">
      <c r="A884" s="40"/>
      <c r="B884" s="63"/>
      <c r="C884" s="63"/>
      <c r="D884" s="99"/>
      <c r="E884" s="79" t="s">
        <v>1393</v>
      </c>
      <c r="F884" s="100"/>
      <c r="G884" s="103"/>
      <c r="H884" s="104"/>
      <c r="I884" s="40"/>
      <c r="J884" s="40"/>
      <c r="K884" s="40"/>
    </row>
    <row r="885" spans="1:11" ht="89.25" customHeight="1">
      <c r="A885" s="40"/>
      <c r="B885" s="63">
        <v>1</v>
      </c>
      <c r="C885" s="63" t="s">
        <v>649</v>
      </c>
      <c r="D885" s="99"/>
      <c r="E885" s="66" t="s">
        <v>1392</v>
      </c>
      <c r="F885" s="100" t="s">
        <v>806</v>
      </c>
      <c r="G885" s="101">
        <v>200</v>
      </c>
      <c r="H885" s="22"/>
      <c r="I885" s="73">
        <f t="shared" ref="I885" si="101">G885*H885</f>
        <v>0</v>
      </c>
      <c r="J885" s="40"/>
      <c r="K885" s="40"/>
    </row>
    <row r="886" spans="1:11" ht="20.25">
      <c r="A886" s="40"/>
      <c r="B886" s="63"/>
      <c r="C886" s="63"/>
      <c r="D886" s="99"/>
      <c r="E886" s="66"/>
      <c r="F886" s="100"/>
      <c r="G886" s="101"/>
      <c r="H886" s="105"/>
      <c r="I886" s="40"/>
      <c r="J886" s="40"/>
      <c r="K886" s="40"/>
    </row>
    <row r="887" spans="1:11" ht="40.5">
      <c r="A887" s="40"/>
      <c r="B887" s="63"/>
      <c r="C887" s="63"/>
      <c r="D887" s="99"/>
      <c r="E887" s="79" t="s">
        <v>1395</v>
      </c>
      <c r="F887" s="100"/>
      <c r="G887" s="101"/>
      <c r="H887" s="105"/>
      <c r="I887" s="40"/>
      <c r="J887" s="40"/>
      <c r="K887" s="40"/>
    </row>
    <row r="888" spans="1:11" ht="40.5">
      <c r="A888" s="40"/>
      <c r="B888" s="63">
        <v>2</v>
      </c>
      <c r="C888" s="63" t="s">
        <v>650</v>
      </c>
      <c r="D888" s="99"/>
      <c r="E888" s="66" t="s">
        <v>1394</v>
      </c>
      <c r="F888" s="100" t="s">
        <v>116</v>
      </c>
      <c r="G888" s="101">
        <v>10</v>
      </c>
      <c r="H888" s="22"/>
      <c r="I888" s="73">
        <f t="shared" ref="I888:I892" si="102">G888*H888</f>
        <v>0</v>
      </c>
      <c r="J888" s="40"/>
      <c r="K888" s="40"/>
    </row>
    <row r="889" spans="1:11" ht="20.25">
      <c r="A889" s="40"/>
      <c r="B889" s="63">
        <v>3</v>
      </c>
      <c r="C889" s="63" t="s">
        <v>651</v>
      </c>
      <c r="D889" s="99"/>
      <c r="E889" s="66" t="s">
        <v>1396</v>
      </c>
      <c r="F889" s="100" t="s">
        <v>116</v>
      </c>
      <c r="G889" s="101">
        <v>10</v>
      </c>
      <c r="H889" s="22"/>
      <c r="I889" s="73">
        <f t="shared" si="102"/>
        <v>0</v>
      </c>
      <c r="J889" s="40"/>
      <c r="K889" s="40"/>
    </row>
    <row r="890" spans="1:11" ht="20.25">
      <c r="A890" s="40"/>
      <c r="B890" s="63">
        <v>4</v>
      </c>
      <c r="C890" s="63" t="s">
        <v>652</v>
      </c>
      <c r="D890" s="99"/>
      <c r="E890" s="66" t="s">
        <v>1397</v>
      </c>
      <c r="F890" s="100" t="s">
        <v>116</v>
      </c>
      <c r="G890" s="101">
        <v>10</v>
      </c>
      <c r="H890" s="22"/>
      <c r="I890" s="73">
        <f t="shared" si="102"/>
        <v>0</v>
      </c>
      <c r="J890" s="40"/>
      <c r="K890" s="40"/>
    </row>
    <row r="891" spans="1:11" ht="40.5">
      <c r="A891" s="40"/>
      <c r="B891" s="63">
        <v>5</v>
      </c>
      <c r="C891" s="63" t="s">
        <v>653</v>
      </c>
      <c r="D891" s="99"/>
      <c r="E891" s="66" t="s">
        <v>1398</v>
      </c>
      <c r="F891" s="100" t="s">
        <v>116</v>
      </c>
      <c r="G891" s="101">
        <v>10</v>
      </c>
      <c r="H891" s="22"/>
      <c r="I891" s="73">
        <f t="shared" si="102"/>
        <v>0</v>
      </c>
      <c r="J891" s="40"/>
      <c r="K891" s="40"/>
    </row>
    <row r="892" spans="1:11" ht="60.75">
      <c r="A892" s="40"/>
      <c r="B892" s="63">
        <v>6</v>
      </c>
      <c r="C892" s="63" t="s">
        <v>654</v>
      </c>
      <c r="D892" s="99"/>
      <c r="E892" s="66" t="s">
        <v>1399</v>
      </c>
      <c r="F892" s="100" t="s">
        <v>116</v>
      </c>
      <c r="G892" s="101">
        <v>10</v>
      </c>
      <c r="H892" s="22"/>
      <c r="I892" s="73">
        <f t="shared" si="102"/>
        <v>0</v>
      </c>
      <c r="J892" s="40"/>
      <c r="K892" s="40"/>
    </row>
    <row r="893" spans="1:11" ht="20.25">
      <c r="A893" s="40"/>
      <c r="B893" s="63"/>
      <c r="C893" s="63"/>
      <c r="D893" s="99"/>
      <c r="E893" s="66"/>
      <c r="F893" s="100"/>
      <c r="G893" s="101"/>
      <c r="H893" s="105"/>
      <c r="I893" s="40"/>
      <c r="J893" s="40"/>
      <c r="K893" s="40"/>
    </row>
    <row r="894" spans="1:11" ht="20.25">
      <c r="A894" s="40"/>
      <c r="B894" s="63"/>
      <c r="C894" s="63"/>
      <c r="D894" s="99"/>
      <c r="E894" s="79" t="s">
        <v>1401</v>
      </c>
      <c r="F894" s="100"/>
      <c r="G894" s="101"/>
      <c r="H894" s="105"/>
      <c r="I894" s="40"/>
      <c r="J894" s="40"/>
      <c r="K894" s="40"/>
    </row>
    <row r="895" spans="1:11" ht="81">
      <c r="A895" s="40"/>
      <c r="B895" s="63">
        <v>7</v>
      </c>
      <c r="C895" s="63" t="s">
        <v>655</v>
      </c>
      <c r="D895" s="99"/>
      <c r="E895" s="66" t="s">
        <v>1400</v>
      </c>
      <c r="F895" s="100" t="s">
        <v>806</v>
      </c>
      <c r="G895" s="101">
        <v>50</v>
      </c>
      <c r="H895" s="22"/>
      <c r="I895" s="73">
        <f t="shared" ref="I895:I896" si="103">G895*H895</f>
        <v>0</v>
      </c>
      <c r="J895" s="40"/>
      <c r="K895" s="40"/>
    </row>
    <row r="896" spans="1:11" ht="40.5">
      <c r="A896" s="40"/>
      <c r="B896" s="63">
        <v>8</v>
      </c>
      <c r="C896" s="63" t="s">
        <v>656</v>
      </c>
      <c r="D896" s="99"/>
      <c r="E896" s="66" t="s">
        <v>1402</v>
      </c>
      <c r="F896" s="100" t="s">
        <v>806</v>
      </c>
      <c r="G896" s="101">
        <v>50</v>
      </c>
      <c r="H896" s="22"/>
      <c r="I896" s="73">
        <f t="shared" si="103"/>
        <v>0</v>
      </c>
      <c r="J896" s="40"/>
      <c r="K896" s="40"/>
    </row>
    <row r="897" spans="1:11" ht="20.25">
      <c r="A897" s="40"/>
      <c r="B897" s="63"/>
      <c r="C897" s="63"/>
      <c r="D897" s="99"/>
      <c r="E897" s="66"/>
      <c r="F897" s="100"/>
      <c r="G897" s="101"/>
      <c r="H897" s="105"/>
      <c r="I897" s="40"/>
      <c r="J897" s="40"/>
      <c r="K897" s="40"/>
    </row>
    <row r="898" spans="1:11" ht="20.25">
      <c r="A898" s="40"/>
      <c r="B898" s="63"/>
      <c r="C898" s="63"/>
      <c r="D898" s="99"/>
      <c r="E898" s="79" t="s">
        <v>1403</v>
      </c>
      <c r="F898" s="100"/>
      <c r="G898" s="101"/>
      <c r="H898" s="105"/>
      <c r="I898" s="40"/>
      <c r="J898" s="40"/>
      <c r="K898" s="40"/>
    </row>
    <row r="899" spans="1:11" ht="20.25">
      <c r="A899" s="40"/>
      <c r="B899" s="63">
        <v>9</v>
      </c>
      <c r="C899" s="63" t="s">
        <v>657</v>
      </c>
      <c r="D899" s="99"/>
      <c r="E899" s="66" t="s">
        <v>1543</v>
      </c>
      <c r="F899" s="100" t="s">
        <v>116</v>
      </c>
      <c r="G899" s="101">
        <v>20</v>
      </c>
      <c r="H899" s="22"/>
      <c r="I899" s="73">
        <f t="shared" ref="I899:I902" si="104">G899*H899</f>
        <v>0</v>
      </c>
      <c r="J899" s="40"/>
      <c r="K899" s="40"/>
    </row>
    <row r="900" spans="1:11" ht="20.25">
      <c r="A900" s="40"/>
      <c r="B900" s="63">
        <v>10</v>
      </c>
      <c r="C900" s="63" t="s">
        <v>658</v>
      </c>
      <c r="D900" s="99"/>
      <c r="E900" s="66" t="s">
        <v>1542</v>
      </c>
      <c r="F900" s="100" t="s">
        <v>116</v>
      </c>
      <c r="G900" s="101">
        <v>20</v>
      </c>
      <c r="H900" s="22"/>
      <c r="I900" s="73">
        <f t="shared" si="104"/>
        <v>0</v>
      </c>
      <c r="J900" s="40"/>
      <c r="K900" s="40"/>
    </row>
    <row r="901" spans="1:11" ht="20.25">
      <c r="A901" s="40"/>
      <c r="B901" s="63">
        <v>11</v>
      </c>
      <c r="C901" s="63" t="s">
        <v>659</v>
      </c>
      <c r="D901" s="99"/>
      <c r="E901" s="66" t="s">
        <v>1404</v>
      </c>
      <c r="F901" s="100" t="s">
        <v>806</v>
      </c>
      <c r="G901" s="101">
        <v>100</v>
      </c>
      <c r="H901" s="22"/>
      <c r="I901" s="73">
        <f t="shared" si="104"/>
        <v>0</v>
      </c>
      <c r="J901" s="40"/>
      <c r="K901" s="40"/>
    </row>
    <row r="902" spans="1:11" ht="40.5">
      <c r="A902" s="40"/>
      <c r="B902" s="63">
        <v>12</v>
      </c>
      <c r="C902" s="63" t="s">
        <v>660</v>
      </c>
      <c r="D902" s="99"/>
      <c r="E902" s="66" t="s">
        <v>1405</v>
      </c>
      <c r="F902" s="100" t="s">
        <v>806</v>
      </c>
      <c r="G902" s="101">
        <v>100</v>
      </c>
      <c r="H902" s="22"/>
      <c r="I902" s="73">
        <f t="shared" si="104"/>
        <v>0</v>
      </c>
      <c r="J902" s="40"/>
      <c r="K902" s="40"/>
    </row>
    <row r="903" spans="1:11" ht="20.25">
      <c r="A903" s="40"/>
      <c r="B903" s="63"/>
      <c r="C903" s="63"/>
      <c r="D903" s="99"/>
      <c r="E903" s="66"/>
      <c r="F903" s="100"/>
      <c r="G903" s="101"/>
      <c r="H903" s="105"/>
      <c r="I903" s="40"/>
      <c r="J903" s="40"/>
      <c r="K903" s="40"/>
    </row>
    <row r="904" spans="1:11" ht="40.5">
      <c r="A904" s="40"/>
      <c r="B904" s="63"/>
      <c r="C904" s="63"/>
      <c r="D904" s="99"/>
      <c r="E904" s="79" t="s">
        <v>1407</v>
      </c>
      <c r="F904" s="100"/>
      <c r="G904" s="101"/>
      <c r="H904" s="105"/>
      <c r="I904" s="40"/>
      <c r="J904" s="40"/>
      <c r="K904" s="40"/>
    </row>
    <row r="905" spans="1:11" ht="60.75">
      <c r="A905" s="40"/>
      <c r="B905" s="63">
        <v>13</v>
      </c>
      <c r="C905" s="63" t="s">
        <v>661</v>
      </c>
      <c r="D905" s="99"/>
      <c r="E905" s="66" t="s">
        <v>1406</v>
      </c>
      <c r="F905" s="100" t="s">
        <v>806</v>
      </c>
      <c r="G905" s="101">
        <v>100</v>
      </c>
      <c r="H905" s="22"/>
      <c r="I905" s="73">
        <f t="shared" ref="I905:I907" si="105">G905*H905</f>
        <v>0</v>
      </c>
      <c r="J905" s="40"/>
      <c r="K905" s="40"/>
    </row>
    <row r="906" spans="1:11" ht="60.75">
      <c r="A906" s="40"/>
      <c r="B906" s="63">
        <v>14</v>
      </c>
      <c r="C906" s="63" t="s">
        <v>662</v>
      </c>
      <c r="D906" s="99"/>
      <c r="E906" s="66" t="s">
        <v>1408</v>
      </c>
      <c r="F906" s="100" t="s">
        <v>806</v>
      </c>
      <c r="G906" s="101">
        <v>100</v>
      </c>
      <c r="H906" s="22"/>
      <c r="I906" s="73">
        <f t="shared" si="105"/>
        <v>0</v>
      </c>
      <c r="J906" s="40"/>
      <c r="K906" s="40"/>
    </row>
    <row r="907" spans="1:11" ht="40.5">
      <c r="A907" s="40"/>
      <c r="B907" s="63">
        <v>15</v>
      </c>
      <c r="C907" s="63" t="s">
        <v>663</v>
      </c>
      <c r="D907" s="99"/>
      <c r="E907" s="66" t="s">
        <v>1409</v>
      </c>
      <c r="F907" s="100" t="s">
        <v>806</v>
      </c>
      <c r="G907" s="101">
        <v>100</v>
      </c>
      <c r="H907" s="22"/>
      <c r="I907" s="73">
        <f t="shared" si="105"/>
        <v>0</v>
      </c>
      <c r="J907" s="40"/>
      <c r="K907" s="40"/>
    </row>
    <row r="908" spans="1:11" ht="20.25">
      <c r="A908" s="40"/>
      <c r="B908" s="63"/>
      <c r="C908" s="63"/>
      <c r="D908" s="99"/>
      <c r="E908" s="66"/>
      <c r="F908" s="100"/>
      <c r="G908" s="101"/>
      <c r="H908" s="105"/>
      <c r="I908" s="40"/>
      <c r="J908" s="40"/>
      <c r="K908" s="40"/>
    </row>
    <row r="909" spans="1:11" ht="40.5">
      <c r="A909" s="40"/>
      <c r="B909" s="63"/>
      <c r="C909" s="63"/>
      <c r="D909" s="99"/>
      <c r="E909" s="79" t="s">
        <v>1411</v>
      </c>
      <c r="F909" s="100"/>
      <c r="G909" s="101"/>
      <c r="H909" s="105"/>
      <c r="I909" s="40"/>
      <c r="J909" s="40"/>
      <c r="K909" s="40"/>
    </row>
    <row r="910" spans="1:11" ht="60.75">
      <c r="A910" s="40"/>
      <c r="B910" s="63">
        <v>16</v>
      </c>
      <c r="C910" s="63" t="s">
        <v>664</v>
      </c>
      <c r="D910" s="99"/>
      <c r="E910" s="66" t="s">
        <v>1410</v>
      </c>
      <c r="F910" s="100" t="s">
        <v>116</v>
      </c>
      <c r="G910" s="101">
        <v>20</v>
      </c>
      <c r="H910" s="22"/>
      <c r="I910" s="73">
        <f t="shared" ref="I910:I915" si="106">G910*H910</f>
        <v>0</v>
      </c>
      <c r="J910" s="40"/>
      <c r="K910" s="40"/>
    </row>
    <row r="911" spans="1:11" ht="20.25">
      <c r="A911" s="40"/>
      <c r="B911" s="63">
        <v>17</v>
      </c>
      <c r="C911" s="63" t="s">
        <v>665</v>
      </c>
      <c r="D911" s="99"/>
      <c r="E911" s="66" t="s">
        <v>1412</v>
      </c>
      <c r="F911" s="100" t="s">
        <v>116</v>
      </c>
      <c r="G911" s="101">
        <v>20</v>
      </c>
      <c r="H911" s="22"/>
      <c r="I911" s="73">
        <f t="shared" si="106"/>
        <v>0</v>
      </c>
      <c r="J911" s="40"/>
      <c r="K911" s="40"/>
    </row>
    <row r="912" spans="1:11" ht="20.25">
      <c r="A912" s="40"/>
      <c r="B912" s="63">
        <v>18</v>
      </c>
      <c r="C912" s="63" t="s">
        <v>666</v>
      </c>
      <c r="D912" s="99"/>
      <c r="E912" s="66" t="s">
        <v>1413</v>
      </c>
      <c r="F912" s="100" t="s">
        <v>116</v>
      </c>
      <c r="G912" s="101">
        <v>20</v>
      </c>
      <c r="H912" s="22"/>
      <c r="I912" s="73">
        <f t="shared" si="106"/>
        <v>0</v>
      </c>
      <c r="J912" s="40"/>
      <c r="K912" s="40"/>
    </row>
    <row r="913" spans="1:11" ht="20.25">
      <c r="A913" s="40"/>
      <c r="B913" s="63">
        <v>19</v>
      </c>
      <c r="C913" s="63" t="s">
        <v>667</v>
      </c>
      <c r="D913" s="99"/>
      <c r="E913" s="66" t="s">
        <v>1414</v>
      </c>
      <c r="F913" s="100" t="s">
        <v>116</v>
      </c>
      <c r="G913" s="101">
        <v>20</v>
      </c>
      <c r="H913" s="22"/>
      <c r="I913" s="73">
        <f t="shared" si="106"/>
        <v>0</v>
      </c>
      <c r="J913" s="40"/>
      <c r="K913" s="40"/>
    </row>
    <row r="914" spans="1:11" ht="20.25">
      <c r="A914" s="40"/>
      <c r="B914" s="63">
        <v>20</v>
      </c>
      <c r="C914" s="63" t="s">
        <v>668</v>
      </c>
      <c r="D914" s="99"/>
      <c r="E914" s="66" t="s">
        <v>1415</v>
      </c>
      <c r="F914" s="100" t="s">
        <v>116</v>
      </c>
      <c r="G914" s="101">
        <v>20</v>
      </c>
      <c r="H914" s="22"/>
      <c r="I914" s="73">
        <f t="shared" si="106"/>
        <v>0</v>
      </c>
      <c r="J914" s="40"/>
      <c r="K914" s="40"/>
    </row>
    <row r="915" spans="1:11" ht="60.75">
      <c r="A915" s="40"/>
      <c r="B915" s="63">
        <v>21</v>
      </c>
      <c r="C915" s="63" t="s">
        <v>669</v>
      </c>
      <c r="D915" s="99"/>
      <c r="E915" s="66" t="s">
        <v>1416</v>
      </c>
      <c r="F915" s="100" t="s">
        <v>116</v>
      </c>
      <c r="G915" s="101">
        <v>10</v>
      </c>
      <c r="H915" s="22"/>
      <c r="I915" s="73">
        <f t="shared" si="106"/>
        <v>0</v>
      </c>
      <c r="J915" s="40"/>
      <c r="K915" s="40"/>
    </row>
    <row r="916" spans="1:11" ht="20.25">
      <c r="A916" s="40"/>
      <c r="B916" s="63"/>
      <c r="C916" s="63"/>
      <c r="D916" s="99"/>
      <c r="E916" s="66"/>
      <c r="F916" s="100"/>
      <c r="G916" s="101"/>
      <c r="H916" s="105"/>
      <c r="I916" s="40"/>
      <c r="J916" s="40"/>
      <c r="K916" s="40"/>
    </row>
    <row r="917" spans="1:11" ht="40.5">
      <c r="A917" s="40"/>
      <c r="B917" s="63"/>
      <c r="C917" s="63"/>
      <c r="D917" s="99"/>
      <c r="E917" s="79" t="s">
        <v>1418</v>
      </c>
      <c r="F917" s="100"/>
      <c r="G917" s="101"/>
      <c r="H917" s="105"/>
      <c r="I917" s="40"/>
      <c r="J917" s="40"/>
      <c r="K917" s="40"/>
    </row>
    <row r="918" spans="1:11" ht="60.75">
      <c r="A918" s="40"/>
      <c r="B918" s="63">
        <v>22</v>
      </c>
      <c r="C918" s="63" t="s">
        <v>670</v>
      </c>
      <c r="D918" s="99"/>
      <c r="E918" s="66" t="s">
        <v>1417</v>
      </c>
      <c r="F918" s="100" t="s">
        <v>116</v>
      </c>
      <c r="G918" s="101">
        <v>20</v>
      </c>
      <c r="H918" s="22"/>
      <c r="I918" s="73">
        <f t="shared" ref="I918:I927" si="107">G918*H918</f>
        <v>0</v>
      </c>
      <c r="J918" s="40"/>
      <c r="K918" s="40"/>
    </row>
    <row r="919" spans="1:11" ht="20.25">
      <c r="A919" s="40"/>
      <c r="B919" s="63">
        <v>23</v>
      </c>
      <c r="C919" s="63" t="s">
        <v>671</v>
      </c>
      <c r="D919" s="99"/>
      <c r="E919" s="66" t="s">
        <v>1419</v>
      </c>
      <c r="F919" s="100" t="s">
        <v>116</v>
      </c>
      <c r="G919" s="101">
        <v>20</v>
      </c>
      <c r="H919" s="22"/>
      <c r="I919" s="73">
        <f t="shared" si="107"/>
        <v>0</v>
      </c>
      <c r="J919" s="40"/>
      <c r="K919" s="40"/>
    </row>
    <row r="920" spans="1:11" ht="20.25">
      <c r="A920" s="40"/>
      <c r="B920" s="63">
        <v>24</v>
      </c>
      <c r="C920" s="63" t="s">
        <v>672</v>
      </c>
      <c r="D920" s="99"/>
      <c r="E920" s="66" t="s">
        <v>1420</v>
      </c>
      <c r="F920" s="100" t="s">
        <v>116</v>
      </c>
      <c r="G920" s="101">
        <v>20</v>
      </c>
      <c r="H920" s="22"/>
      <c r="I920" s="73">
        <f t="shared" si="107"/>
        <v>0</v>
      </c>
      <c r="J920" s="40"/>
      <c r="K920" s="40"/>
    </row>
    <row r="921" spans="1:11" ht="20.25">
      <c r="A921" s="40"/>
      <c r="B921" s="63">
        <v>25</v>
      </c>
      <c r="C921" s="63" t="s">
        <v>673</v>
      </c>
      <c r="D921" s="99"/>
      <c r="E921" s="66" t="s">
        <v>1403</v>
      </c>
      <c r="F921" s="100" t="s">
        <v>116</v>
      </c>
      <c r="G921" s="101">
        <v>20</v>
      </c>
      <c r="H921" s="22"/>
      <c r="I921" s="73">
        <f t="shared" si="107"/>
        <v>0</v>
      </c>
      <c r="J921" s="40"/>
      <c r="K921" s="40"/>
    </row>
    <row r="922" spans="1:11" ht="20.25">
      <c r="A922" s="40"/>
      <c r="B922" s="63">
        <v>26</v>
      </c>
      <c r="C922" s="63" t="s">
        <v>674</v>
      </c>
      <c r="D922" s="99"/>
      <c r="E922" s="66" t="s">
        <v>1421</v>
      </c>
      <c r="F922" s="100" t="s">
        <v>116</v>
      </c>
      <c r="G922" s="101">
        <v>20</v>
      </c>
      <c r="H922" s="22"/>
      <c r="I922" s="73">
        <f t="shared" si="107"/>
        <v>0</v>
      </c>
      <c r="J922" s="40"/>
      <c r="K922" s="40"/>
    </row>
    <row r="923" spans="1:11" ht="21.75" customHeight="1">
      <c r="A923" s="40"/>
      <c r="B923" s="63">
        <v>27</v>
      </c>
      <c r="C923" s="63" t="s">
        <v>675</v>
      </c>
      <c r="D923" s="99"/>
      <c r="E923" s="66" t="s">
        <v>1422</v>
      </c>
      <c r="F923" s="100" t="s">
        <v>116</v>
      </c>
      <c r="G923" s="101">
        <v>20</v>
      </c>
      <c r="H923" s="22"/>
      <c r="I923" s="73">
        <f t="shared" si="107"/>
        <v>0</v>
      </c>
      <c r="J923" s="40"/>
      <c r="K923" s="40"/>
    </row>
    <row r="924" spans="1:11" ht="21" customHeight="1">
      <c r="A924" s="40"/>
      <c r="B924" s="63">
        <v>28</v>
      </c>
      <c r="C924" s="63" t="s">
        <v>676</v>
      </c>
      <c r="D924" s="99"/>
      <c r="E924" s="66" t="s">
        <v>1423</v>
      </c>
      <c r="F924" s="100" t="s">
        <v>116</v>
      </c>
      <c r="G924" s="101">
        <v>20</v>
      </c>
      <c r="H924" s="22"/>
      <c r="I924" s="73">
        <f t="shared" si="107"/>
        <v>0</v>
      </c>
      <c r="J924" s="40"/>
      <c r="K924" s="40"/>
    </row>
    <row r="925" spans="1:11" ht="40.5">
      <c r="A925" s="40"/>
      <c r="B925" s="63">
        <v>29</v>
      </c>
      <c r="C925" s="63" t="s">
        <v>677</v>
      </c>
      <c r="D925" s="99"/>
      <c r="E925" s="66" t="s">
        <v>1424</v>
      </c>
      <c r="F925" s="100" t="s">
        <v>116</v>
      </c>
      <c r="G925" s="101">
        <v>10</v>
      </c>
      <c r="H925" s="22"/>
      <c r="I925" s="73">
        <f t="shared" si="107"/>
        <v>0</v>
      </c>
      <c r="J925" s="40"/>
      <c r="K925" s="40"/>
    </row>
    <row r="926" spans="1:11" ht="20.25">
      <c r="A926" s="40"/>
      <c r="B926" s="63">
        <v>30</v>
      </c>
      <c r="C926" s="63" t="s">
        <v>678</v>
      </c>
      <c r="D926" s="99"/>
      <c r="E926" s="66" t="s">
        <v>1425</v>
      </c>
      <c r="F926" s="100" t="s">
        <v>116</v>
      </c>
      <c r="G926" s="101">
        <v>10</v>
      </c>
      <c r="H926" s="22"/>
      <c r="I926" s="73">
        <f t="shared" si="107"/>
        <v>0</v>
      </c>
      <c r="J926" s="40"/>
      <c r="K926" s="40"/>
    </row>
    <row r="927" spans="1:11" ht="40.5">
      <c r="A927" s="40"/>
      <c r="B927" s="63">
        <v>31</v>
      </c>
      <c r="C927" s="63" t="s">
        <v>679</v>
      </c>
      <c r="D927" s="99"/>
      <c r="E927" s="66" t="s">
        <v>1426</v>
      </c>
      <c r="F927" s="100" t="s">
        <v>116</v>
      </c>
      <c r="G927" s="101">
        <v>20</v>
      </c>
      <c r="H927" s="22"/>
      <c r="I927" s="73">
        <f t="shared" si="107"/>
        <v>0</v>
      </c>
      <c r="J927" s="40"/>
      <c r="K927" s="40"/>
    </row>
    <row r="928" spans="1:11" ht="20.25">
      <c r="A928" s="40"/>
      <c r="B928" s="63"/>
      <c r="C928" s="63"/>
      <c r="D928" s="99"/>
      <c r="E928" s="66"/>
      <c r="F928" s="100"/>
      <c r="G928" s="101"/>
      <c r="H928" s="105"/>
      <c r="I928" s="40"/>
      <c r="J928" s="40"/>
      <c r="K928" s="40"/>
    </row>
    <row r="929" spans="1:11" ht="20.25">
      <c r="A929" s="40"/>
      <c r="B929" s="63"/>
      <c r="C929" s="63"/>
      <c r="D929" s="99"/>
      <c r="E929" s="79" t="s">
        <v>1427</v>
      </c>
      <c r="F929" s="100"/>
      <c r="G929" s="101"/>
      <c r="H929" s="105"/>
      <c r="I929" s="40"/>
      <c r="J929" s="40"/>
      <c r="K929" s="40"/>
    </row>
    <row r="930" spans="1:11" ht="20.25">
      <c r="A930" s="40"/>
      <c r="B930" s="63">
        <v>32</v>
      </c>
      <c r="C930" s="63" t="s">
        <v>680</v>
      </c>
      <c r="D930" s="99"/>
      <c r="E930" s="66" t="s">
        <v>1544</v>
      </c>
      <c r="F930" s="100" t="s">
        <v>806</v>
      </c>
      <c r="G930" s="101">
        <v>50</v>
      </c>
      <c r="H930" s="22"/>
      <c r="I930" s="73">
        <f t="shared" ref="I930:I932" si="108">G930*H930</f>
        <v>0</v>
      </c>
      <c r="J930" s="40"/>
      <c r="K930" s="40"/>
    </row>
    <row r="931" spans="1:11" ht="20.25">
      <c r="A931" s="40"/>
      <c r="B931" s="63">
        <v>33</v>
      </c>
      <c r="C931" s="63" t="s">
        <v>681</v>
      </c>
      <c r="D931" s="99"/>
      <c r="E931" s="66" t="s">
        <v>1414</v>
      </c>
      <c r="F931" s="100" t="s">
        <v>806</v>
      </c>
      <c r="G931" s="101">
        <v>50</v>
      </c>
      <c r="H931" s="22"/>
      <c r="I931" s="73">
        <f t="shared" si="108"/>
        <v>0</v>
      </c>
      <c r="J931" s="40"/>
      <c r="K931" s="40"/>
    </row>
    <row r="932" spans="1:11" ht="20.25">
      <c r="A932" s="40"/>
      <c r="B932" s="63">
        <v>34</v>
      </c>
      <c r="C932" s="63" t="s">
        <v>682</v>
      </c>
      <c r="D932" s="99"/>
      <c r="E932" s="66" t="s">
        <v>1415</v>
      </c>
      <c r="F932" s="100" t="s">
        <v>806</v>
      </c>
      <c r="G932" s="101">
        <v>50</v>
      </c>
      <c r="H932" s="22"/>
      <c r="I932" s="73">
        <f t="shared" si="108"/>
        <v>0</v>
      </c>
      <c r="J932" s="40"/>
      <c r="K932" s="40"/>
    </row>
    <row r="933" spans="1:11" ht="20.25">
      <c r="A933" s="114" t="s">
        <v>1575</v>
      </c>
      <c r="B933" s="114"/>
      <c r="C933" s="114"/>
      <c r="D933" s="114"/>
      <c r="E933" s="114"/>
      <c r="F933" s="114"/>
      <c r="G933" s="114"/>
      <c r="H933" s="114"/>
      <c r="I933" s="88">
        <f>SUM(I885:I932)</f>
        <v>0</v>
      </c>
      <c r="J933" s="40"/>
      <c r="K933" s="40"/>
    </row>
    <row r="934" spans="1:11" ht="15" customHeight="1">
      <c r="A934" s="111"/>
      <c r="B934" s="111"/>
      <c r="C934" s="111"/>
      <c r="D934" s="111"/>
      <c r="E934" s="111"/>
      <c r="F934" s="111"/>
      <c r="G934" s="111"/>
      <c r="H934" s="111"/>
      <c r="I934" s="111"/>
      <c r="J934" s="40"/>
      <c r="K934" s="40"/>
    </row>
    <row r="935" spans="1:11" ht="20.25">
      <c r="A935" s="112" t="s">
        <v>1662</v>
      </c>
      <c r="B935" s="113"/>
      <c r="C935" s="113"/>
      <c r="D935" s="113"/>
      <c r="E935" s="113"/>
      <c r="F935" s="113"/>
      <c r="G935" s="113"/>
      <c r="H935" s="113"/>
      <c r="I935" s="113"/>
      <c r="J935" s="40"/>
      <c r="K935" s="40"/>
    </row>
    <row r="936" spans="1:11" ht="20.25">
      <c r="A936" s="40"/>
      <c r="B936" s="89" t="s">
        <v>99</v>
      </c>
      <c r="C936" s="90" t="s">
        <v>1619</v>
      </c>
      <c r="D936" s="91"/>
      <c r="E936" s="91" t="s">
        <v>1620</v>
      </c>
      <c r="F936" s="92"/>
      <c r="G936" s="93"/>
      <c r="H936" s="93"/>
      <c r="I936" s="94"/>
      <c r="J936" s="40"/>
      <c r="K936" s="40"/>
    </row>
    <row r="937" spans="1:11" ht="20.25">
      <c r="A937" s="40"/>
      <c r="B937" s="95" t="s">
        <v>92</v>
      </c>
      <c r="C937" s="96" t="s">
        <v>93</v>
      </c>
      <c r="D937" s="96"/>
      <c r="E937" s="96" t="s">
        <v>94</v>
      </c>
      <c r="F937" s="96" t="s">
        <v>95</v>
      </c>
      <c r="G937" s="96" t="s">
        <v>96</v>
      </c>
      <c r="H937" s="96" t="s">
        <v>97</v>
      </c>
      <c r="I937" s="56" t="s">
        <v>98</v>
      </c>
      <c r="J937" s="40"/>
      <c r="K937" s="40"/>
    </row>
    <row r="938" spans="1:11" ht="86.25" customHeight="1">
      <c r="A938" s="40"/>
      <c r="B938" s="63"/>
      <c r="C938" s="63"/>
      <c r="D938" s="99"/>
      <c r="E938" s="79" t="s">
        <v>1428</v>
      </c>
      <c r="F938" s="100"/>
      <c r="G938" s="103"/>
      <c r="H938" s="104"/>
      <c r="I938" s="40"/>
      <c r="J938" s="40"/>
      <c r="K938" s="40"/>
    </row>
    <row r="939" spans="1:11" ht="23.25">
      <c r="A939" s="40"/>
      <c r="B939" s="63">
        <v>1</v>
      </c>
      <c r="C939" s="63" t="s">
        <v>683</v>
      </c>
      <c r="D939" s="99"/>
      <c r="E939" s="66" t="s">
        <v>1432</v>
      </c>
      <c r="F939" s="102" t="s">
        <v>1684</v>
      </c>
      <c r="G939" s="101">
        <v>50</v>
      </c>
      <c r="H939" s="22"/>
      <c r="I939" s="73">
        <f t="shared" ref="I939:I942" si="109">G939*H939</f>
        <v>0</v>
      </c>
      <c r="J939" s="40"/>
      <c r="K939" s="40"/>
    </row>
    <row r="940" spans="1:11" ht="23.25">
      <c r="A940" s="40"/>
      <c r="B940" s="63">
        <v>2</v>
      </c>
      <c r="C940" s="63" t="s">
        <v>684</v>
      </c>
      <c r="D940" s="99"/>
      <c r="E940" s="66" t="s">
        <v>1429</v>
      </c>
      <c r="F940" s="102" t="s">
        <v>1684</v>
      </c>
      <c r="G940" s="101">
        <v>50</v>
      </c>
      <c r="H940" s="22"/>
      <c r="I940" s="73">
        <f t="shared" si="109"/>
        <v>0</v>
      </c>
      <c r="J940" s="40"/>
      <c r="K940" s="40"/>
    </row>
    <row r="941" spans="1:11" ht="23.25">
      <c r="A941" s="40"/>
      <c r="B941" s="63">
        <v>3</v>
      </c>
      <c r="C941" s="63" t="s">
        <v>685</v>
      </c>
      <c r="D941" s="99"/>
      <c r="E941" s="66" t="s">
        <v>1430</v>
      </c>
      <c r="F941" s="102" t="s">
        <v>1684</v>
      </c>
      <c r="G941" s="101">
        <v>30</v>
      </c>
      <c r="H941" s="22"/>
      <c r="I941" s="73">
        <f t="shared" si="109"/>
        <v>0</v>
      </c>
      <c r="J941" s="40"/>
      <c r="K941" s="40"/>
    </row>
    <row r="942" spans="1:11" ht="23.25">
      <c r="A942" s="40"/>
      <c r="B942" s="63">
        <v>4</v>
      </c>
      <c r="C942" s="63" t="s">
        <v>686</v>
      </c>
      <c r="D942" s="99"/>
      <c r="E942" s="66" t="s">
        <v>1431</v>
      </c>
      <c r="F942" s="102" t="s">
        <v>1684</v>
      </c>
      <c r="G942" s="101">
        <v>20</v>
      </c>
      <c r="H942" s="22"/>
      <c r="I942" s="73">
        <f t="shared" si="109"/>
        <v>0</v>
      </c>
      <c r="J942" s="40"/>
      <c r="K942" s="40"/>
    </row>
    <row r="943" spans="1:11" ht="20.25">
      <c r="A943" s="40"/>
      <c r="B943" s="63"/>
      <c r="C943" s="63"/>
      <c r="D943" s="99"/>
      <c r="E943" s="66"/>
      <c r="F943" s="100"/>
      <c r="G943" s="101"/>
      <c r="H943" s="105"/>
      <c r="I943" s="40"/>
      <c r="J943" s="40"/>
      <c r="K943" s="40"/>
    </row>
    <row r="944" spans="1:11" ht="40.5">
      <c r="A944" s="40"/>
      <c r="B944" s="63"/>
      <c r="C944" s="63"/>
      <c r="D944" s="99"/>
      <c r="E944" s="79" t="s">
        <v>1433</v>
      </c>
      <c r="F944" s="100"/>
      <c r="G944" s="101"/>
      <c r="H944" s="105"/>
      <c r="I944" s="40"/>
      <c r="J944" s="40"/>
      <c r="K944" s="40"/>
    </row>
    <row r="945" spans="1:11" ht="23.25">
      <c r="A945" s="40"/>
      <c r="B945" s="63">
        <v>5</v>
      </c>
      <c r="C945" s="63" t="s">
        <v>687</v>
      </c>
      <c r="D945" s="99"/>
      <c r="E945" s="66" t="s">
        <v>1432</v>
      </c>
      <c r="F945" s="102" t="s">
        <v>1684</v>
      </c>
      <c r="G945" s="101">
        <v>50</v>
      </c>
      <c r="H945" s="22"/>
      <c r="I945" s="73">
        <f t="shared" ref="I945:I949" si="110">G945*H945</f>
        <v>0</v>
      </c>
      <c r="J945" s="40"/>
      <c r="K945" s="40"/>
    </row>
    <row r="946" spans="1:11" ht="23.25">
      <c r="A946" s="40"/>
      <c r="B946" s="63">
        <v>6</v>
      </c>
      <c r="C946" s="63" t="s">
        <v>688</v>
      </c>
      <c r="D946" s="99"/>
      <c r="E946" s="66" t="s">
        <v>1429</v>
      </c>
      <c r="F946" s="102" t="s">
        <v>1684</v>
      </c>
      <c r="G946" s="101">
        <v>50</v>
      </c>
      <c r="H946" s="22"/>
      <c r="I946" s="73">
        <f t="shared" si="110"/>
        <v>0</v>
      </c>
      <c r="J946" s="40"/>
      <c r="K946" s="40"/>
    </row>
    <row r="947" spans="1:11" ht="23.25">
      <c r="A947" s="40"/>
      <c r="B947" s="63">
        <v>7</v>
      </c>
      <c r="C947" s="63" t="s">
        <v>689</v>
      </c>
      <c r="D947" s="99"/>
      <c r="E947" s="66" t="s">
        <v>1430</v>
      </c>
      <c r="F947" s="102" t="s">
        <v>1684</v>
      </c>
      <c r="G947" s="101">
        <v>30</v>
      </c>
      <c r="H947" s="22"/>
      <c r="I947" s="73">
        <f t="shared" si="110"/>
        <v>0</v>
      </c>
      <c r="J947" s="40"/>
      <c r="K947" s="40"/>
    </row>
    <row r="948" spans="1:11" ht="23.25">
      <c r="A948" s="40"/>
      <c r="B948" s="63">
        <v>8</v>
      </c>
      <c r="C948" s="63" t="s">
        <v>690</v>
      </c>
      <c r="D948" s="99"/>
      <c r="E948" s="66" t="s">
        <v>1431</v>
      </c>
      <c r="F948" s="102" t="s">
        <v>1684</v>
      </c>
      <c r="G948" s="101">
        <v>20</v>
      </c>
      <c r="H948" s="22"/>
      <c r="I948" s="73">
        <f t="shared" si="110"/>
        <v>0</v>
      </c>
      <c r="J948" s="40"/>
      <c r="K948" s="40"/>
    </row>
    <row r="949" spans="1:11" ht="37.5" customHeight="1">
      <c r="A949" s="40"/>
      <c r="B949" s="63">
        <v>9</v>
      </c>
      <c r="C949" s="63" t="s">
        <v>691</v>
      </c>
      <c r="D949" s="99"/>
      <c r="E949" s="66" t="s">
        <v>1434</v>
      </c>
      <c r="F949" s="102" t="s">
        <v>1684</v>
      </c>
      <c r="G949" s="101">
        <v>10</v>
      </c>
      <c r="H949" s="22"/>
      <c r="I949" s="73">
        <f t="shared" si="110"/>
        <v>0</v>
      </c>
      <c r="J949" s="40"/>
      <c r="K949" s="40"/>
    </row>
    <row r="950" spans="1:11" ht="20.25">
      <c r="A950" s="40"/>
      <c r="B950" s="63"/>
      <c r="C950" s="63"/>
      <c r="D950" s="99"/>
      <c r="E950" s="66"/>
      <c r="F950" s="100"/>
      <c r="G950" s="101"/>
      <c r="H950" s="105"/>
      <c r="I950" s="40"/>
      <c r="J950" s="40"/>
      <c r="K950" s="40"/>
    </row>
    <row r="951" spans="1:11" ht="20.25">
      <c r="A951" s="40"/>
      <c r="B951" s="63"/>
      <c r="C951" s="63"/>
      <c r="D951" s="99"/>
      <c r="E951" s="79" t="s">
        <v>1436</v>
      </c>
      <c r="F951" s="100"/>
      <c r="G951" s="101"/>
      <c r="H951" s="105"/>
      <c r="I951" s="40"/>
      <c r="J951" s="40"/>
      <c r="K951" s="40"/>
    </row>
    <row r="952" spans="1:11" ht="60.75">
      <c r="A952" s="40"/>
      <c r="B952" s="63">
        <v>10</v>
      </c>
      <c r="C952" s="63" t="s">
        <v>692</v>
      </c>
      <c r="D952" s="99"/>
      <c r="E952" s="66" t="s">
        <v>1435</v>
      </c>
      <c r="F952" s="100" t="s">
        <v>116</v>
      </c>
      <c r="G952" s="101">
        <v>20</v>
      </c>
      <c r="H952" s="22"/>
      <c r="I952" s="73">
        <f t="shared" ref="I952:I955" si="111">G952*H952</f>
        <v>0</v>
      </c>
      <c r="J952" s="40"/>
      <c r="K952" s="40"/>
    </row>
    <row r="953" spans="1:11" ht="60.75">
      <c r="A953" s="40"/>
      <c r="B953" s="63">
        <v>11</v>
      </c>
      <c r="C953" s="63" t="s">
        <v>693</v>
      </c>
      <c r="D953" s="99"/>
      <c r="E953" s="66" t="s">
        <v>1437</v>
      </c>
      <c r="F953" s="100" t="s">
        <v>116</v>
      </c>
      <c r="G953" s="101">
        <v>10</v>
      </c>
      <c r="H953" s="22"/>
      <c r="I953" s="73">
        <f t="shared" si="111"/>
        <v>0</v>
      </c>
      <c r="J953" s="40"/>
      <c r="K953" s="40"/>
    </row>
    <row r="954" spans="1:11" ht="60.75">
      <c r="A954" s="40"/>
      <c r="B954" s="63">
        <v>12</v>
      </c>
      <c r="C954" s="63" t="s">
        <v>694</v>
      </c>
      <c r="D954" s="99"/>
      <c r="E954" s="66" t="s">
        <v>1438</v>
      </c>
      <c r="F954" s="100" t="s">
        <v>116</v>
      </c>
      <c r="G954" s="101">
        <v>10</v>
      </c>
      <c r="H954" s="22"/>
      <c r="I954" s="73">
        <f t="shared" si="111"/>
        <v>0</v>
      </c>
      <c r="J954" s="40"/>
      <c r="K954" s="40"/>
    </row>
    <row r="955" spans="1:11" ht="60.75">
      <c r="A955" s="40"/>
      <c r="B955" s="63">
        <v>13</v>
      </c>
      <c r="C955" s="63" t="s">
        <v>695</v>
      </c>
      <c r="D955" s="99"/>
      <c r="E955" s="66" t="s">
        <v>1439</v>
      </c>
      <c r="F955" s="100" t="s">
        <v>116</v>
      </c>
      <c r="G955" s="101">
        <v>10</v>
      </c>
      <c r="H955" s="22"/>
      <c r="I955" s="73">
        <f t="shared" si="111"/>
        <v>0</v>
      </c>
      <c r="J955" s="40"/>
      <c r="K955" s="40"/>
    </row>
    <row r="956" spans="1:11" ht="20.25">
      <c r="A956" s="40"/>
      <c r="B956" s="63"/>
      <c r="C956" s="63"/>
      <c r="D956" s="99"/>
      <c r="E956" s="66"/>
      <c r="F956" s="100"/>
      <c r="G956" s="101"/>
      <c r="H956" s="105"/>
      <c r="I956" s="40"/>
      <c r="J956" s="40"/>
      <c r="K956" s="40"/>
    </row>
    <row r="957" spans="1:11" ht="20.25">
      <c r="A957" s="40"/>
      <c r="B957" s="63"/>
      <c r="C957" s="63"/>
      <c r="D957" s="99"/>
      <c r="E957" s="79" t="s">
        <v>1545</v>
      </c>
      <c r="F957" s="100"/>
      <c r="G957" s="101"/>
      <c r="H957" s="105"/>
      <c r="I957" s="40"/>
      <c r="J957" s="40"/>
      <c r="K957" s="40"/>
    </row>
    <row r="958" spans="1:11" ht="40.5">
      <c r="A958" s="40"/>
      <c r="B958" s="63">
        <v>14</v>
      </c>
      <c r="C958" s="63" t="s">
        <v>696</v>
      </c>
      <c r="D958" s="99"/>
      <c r="E958" s="66" t="s">
        <v>1546</v>
      </c>
      <c r="F958" s="100" t="s">
        <v>116</v>
      </c>
      <c r="G958" s="101">
        <v>20</v>
      </c>
      <c r="H958" s="22"/>
      <c r="I958" s="73">
        <f t="shared" ref="I958:I960" si="112">G958*H958</f>
        <v>0</v>
      </c>
      <c r="J958" s="40"/>
      <c r="K958" s="40"/>
    </row>
    <row r="959" spans="1:11" ht="40.5">
      <c r="A959" s="40"/>
      <c r="B959" s="63">
        <v>15</v>
      </c>
      <c r="C959" s="63" t="s">
        <v>697</v>
      </c>
      <c r="D959" s="99"/>
      <c r="E959" s="66" t="s">
        <v>1440</v>
      </c>
      <c r="F959" s="100" t="s">
        <v>116</v>
      </c>
      <c r="G959" s="101">
        <v>10</v>
      </c>
      <c r="H959" s="22"/>
      <c r="I959" s="73">
        <f t="shared" si="112"/>
        <v>0</v>
      </c>
      <c r="J959" s="40"/>
      <c r="K959" s="40"/>
    </row>
    <row r="960" spans="1:11" ht="40.5">
      <c r="A960" s="40"/>
      <c r="B960" s="63">
        <v>16</v>
      </c>
      <c r="C960" s="63" t="s">
        <v>698</v>
      </c>
      <c r="D960" s="99"/>
      <c r="E960" s="66" t="s">
        <v>1441</v>
      </c>
      <c r="F960" s="100" t="s">
        <v>116</v>
      </c>
      <c r="G960" s="101">
        <v>10</v>
      </c>
      <c r="H960" s="22"/>
      <c r="I960" s="73">
        <f t="shared" si="112"/>
        <v>0</v>
      </c>
      <c r="J960" s="40"/>
      <c r="K960" s="40"/>
    </row>
    <row r="961" spans="1:11" ht="20.25">
      <c r="A961" s="40"/>
      <c r="B961" s="63"/>
      <c r="C961" s="63"/>
      <c r="D961" s="99"/>
      <c r="E961" s="66"/>
      <c r="F961" s="100"/>
      <c r="G961" s="101"/>
      <c r="H961" s="105"/>
      <c r="I961" s="40"/>
      <c r="J961" s="40"/>
      <c r="K961" s="40"/>
    </row>
    <row r="962" spans="1:11" ht="20.25">
      <c r="A962" s="40"/>
      <c r="B962" s="63"/>
      <c r="C962" s="63"/>
      <c r="D962" s="99"/>
      <c r="E962" s="79" t="s">
        <v>1442</v>
      </c>
      <c r="F962" s="100"/>
      <c r="G962" s="101"/>
      <c r="H962" s="105"/>
      <c r="I962" s="40"/>
      <c r="J962" s="40"/>
      <c r="K962" s="40"/>
    </row>
    <row r="963" spans="1:11" ht="60.75">
      <c r="A963" s="40"/>
      <c r="B963" s="63">
        <v>17</v>
      </c>
      <c r="C963" s="63" t="s">
        <v>699</v>
      </c>
      <c r="D963" s="99"/>
      <c r="E963" s="66" t="s">
        <v>1435</v>
      </c>
      <c r="F963" s="100" t="s">
        <v>116</v>
      </c>
      <c r="G963" s="101">
        <v>20</v>
      </c>
      <c r="H963" s="22"/>
      <c r="I963" s="73">
        <f t="shared" ref="I963:I971" si="113">G963*H963</f>
        <v>0</v>
      </c>
      <c r="J963" s="40"/>
      <c r="K963" s="40"/>
    </row>
    <row r="964" spans="1:11" ht="60.75">
      <c r="A964" s="40"/>
      <c r="B964" s="63">
        <v>18</v>
      </c>
      <c r="C964" s="63" t="s">
        <v>700</v>
      </c>
      <c r="D964" s="99"/>
      <c r="E964" s="66" t="s">
        <v>1437</v>
      </c>
      <c r="F964" s="100" t="s">
        <v>116</v>
      </c>
      <c r="G964" s="101">
        <v>10</v>
      </c>
      <c r="H964" s="22"/>
      <c r="I964" s="73">
        <f t="shared" si="113"/>
        <v>0</v>
      </c>
      <c r="J964" s="40"/>
      <c r="K964" s="40"/>
    </row>
    <row r="965" spans="1:11" ht="60.75">
      <c r="A965" s="40"/>
      <c r="B965" s="63">
        <v>19</v>
      </c>
      <c r="C965" s="63" t="s">
        <v>701</v>
      </c>
      <c r="D965" s="99"/>
      <c r="E965" s="66" t="s">
        <v>1438</v>
      </c>
      <c r="F965" s="100" t="s">
        <v>116</v>
      </c>
      <c r="G965" s="101">
        <v>10</v>
      </c>
      <c r="H965" s="22"/>
      <c r="I965" s="73">
        <f t="shared" si="113"/>
        <v>0</v>
      </c>
      <c r="J965" s="40"/>
      <c r="K965" s="40"/>
    </row>
    <row r="966" spans="1:11" ht="60.75">
      <c r="A966" s="40"/>
      <c r="B966" s="63">
        <v>20</v>
      </c>
      <c r="C966" s="63" t="s">
        <v>702</v>
      </c>
      <c r="D966" s="99"/>
      <c r="E966" s="66" t="s">
        <v>1439</v>
      </c>
      <c r="F966" s="100" t="s">
        <v>116</v>
      </c>
      <c r="G966" s="101">
        <v>10</v>
      </c>
      <c r="H966" s="22"/>
      <c r="I966" s="73">
        <f t="shared" si="113"/>
        <v>0</v>
      </c>
      <c r="J966" s="40"/>
      <c r="K966" s="40"/>
    </row>
    <row r="967" spans="1:11" ht="60.75">
      <c r="A967" s="40"/>
      <c r="B967" s="63">
        <v>21</v>
      </c>
      <c r="C967" s="63" t="s">
        <v>703</v>
      </c>
      <c r="D967" s="99"/>
      <c r="E967" s="66" t="s">
        <v>1443</v>
      </c>
      <c r="F967" s="102" t="s">
        <v>1684</v>
      </c>
      <c r="G967" s="101">
        <v>100</v>
      </c>
      <c r="H967" s="22"/>
      <c r="I967" s="73">
        <f t="shared" si="113"/>
        <v>0</v>
      </c>
      <c r="J967" s="40"/>
      <c r="K967" s="40"/>
    </row>
    <row r="968" spans="1:11" ht="40.5">
      <c r="A968" s="40"/>
      <c r="B968" s="63">
        <v>22</v>
      </c>
      <c r="C968" s="63" t="s">
        <v>704</v>
      </c>
      <c r="D968" s="99"/>
      <c r="E968" s="66" t="s">
        <v>1444</v>
      </c>
      <c r="F968" s="102" t="s">
        <v>1684</v>
      </c>
      <c r="G968" s="101">
        <v>50</v>
      </c>
      <c r="H968" s="22"/>
      <c r="I968" s="73">
        <f t="shared" si="113"/>
        <v>0</v>
      </c>
      <c r="J968" s="40"/>
      <c r="K968" s="40"/>
    </row>
    <row r="969" spans="1:11" ht="81">
      <c r="A969" s="40"/>
      <c r="B969" s="63">
        <v>23</v>
      </c>
      <c r="C969" s="63" t="s">
        <v>705</v>
      </c>
      <c r="D969" s="99"/>
      <c r="E969" s="66" t="s">
        <v>1445</v>
      </c>
      <c r="F969" s="102" t="s">
        <v>1684</v>
      </c>
      <c r="G969" s="101">
        <v>50</v>
      </c>
      <c r="H969" s="22"/>
      <c r="I969" s="73">
        <f t="shared" si="113"/>
        <v>0</v>
      </c>
      <c r="J969" s="40"/>
      <c r="K969" s="40"/>
    </row>
    <row r="970" spans="1:11" ht="40.5">
      <c r="A970" s="40"/>
      <c r="B970" s="63">
        <v>24</v>
      </c>
      <c r="C970" s="63" t="s">
        <v>706</v>
      </c>
      <c r="D970" s="99"/>
      <c r="E970" s="66" t="s">
        <v>1446</v>
      </c>
      <c r="F970" s="100" t="s">
        <v>806</v>
      </c>
      <c r="G970" s="101">
        <v>50</v>
      </c>
      <c r="H970" s="22"/>
      <c r="I970" s="73">
        <f t="shared" si="113"/>
        <v>0</v>
      </c>
      <c r="J970" s="40"/>
      <c r="K970" s="40"/>
    </row>
    <row r="971" spans="1:11" ht="40.5">
      <c r="A971" s="40"/>
      <c r="B971" s="63">
        <v>25</v>
      </c>
      <c r="C971" s="63" t="s">
        <v>707</v>
      </c>
      <c r="D971" s="99"/>
      <c r="E971" s="66" t="s">
        <v>1447</v>
      </c>
      <c r="F971" s="100" t="s">
        <v>806</v>
      </c>
      <c r="G971" s="101">
        <v>40</v>
      </c>
      <c r="H971" s="22"/>
      <c r="I971" s="73">
        <f t="shared" si="113"/>
        <v>0</v>
      </c>
      <c r="J971" s="40"/>
      <c r="K971" s="40"/>
    </row>
    <row r="972" spans="1:11" ht="20.25">
      <c r="A972" s="40"/>
      <c r="B972" s="63"/>
      <c r="C972" s="63"/>
      <c r="D972" s="99"/>
      <c r="E972" s="66"/>
      <c r="F972" s="100"/>
      <c r="G972" s="101"/>
      <c r="H972" s="105"/>
      <c r="I972" s="40"/>
      <c r="J972" s="40"/>
      <c r="K972" s="40"/>
    </row>
    <row r="973" spans="1:11" ht="40.5">
      <c r="A973" s="40"/>
      <c r="B973" s="63"/>
      <c r="C973" s="63"/>
      <c r="D973" s="99"/>
      <c r="E973" s="79" t="s">
        <v>1448</v>
      </c>
      <c r="F973" s="100"/>
      <c r="G973" s="101"/>
      <c r="H973" s="105"/>
      <c r="I973" s="40"/>
      <c r="J973" s="40"/>
      <c r="K973" s="40"/>
    </row>
    <row r="974" spans="1:11" ht="23.25">
      <c r="A974" s="40"/>
      <c r="B974" s="63">
        <v>26</v>
      </c>
      <c r="C974" s="63" t="s">
        <v>708</v>
      </c>
      <c r="D974" s="99"/>
      <c r="E974" s="66" t="s">
        <v>1547</v>
      </c>
      <c r="F974" s="102" t="s">
        <v>1685</v>
      </c>
      <c r="G974" s="101">
        <v>50</v>
      </c>
      <c r="H974" s="22"/>
      <c r="I974" s="73">
        <f t="shared" ref="I974:I978" si="114">G974*H974</f>
        <v>0</v>
      </c>
      <c r="J974" s="40"/>
      <c r="K974" s="40"/>
    </row>
    <row r="975" spans="1:11" ht="48.75" customHeight="1">
      <c r="A975" s="40"/>
      <c r="B975" s="63">
        <v>27</v>
      </c>
      <c r="C975" s="63" t="s">
        <v>709</v>
      </c>
      <c r="D975" s="99"/>
      <c r="E975" s="66" t="s">
        <v>1449</v>
      </c>
      <c r="F975" s="102" t="s">
        <v>1685</v>
      </c>
      <c r="G975" s="101">
        <v>50</v>
      </c>
      <c r="H975" s="22"/>
      <c r="I975" s="73">
        <f t="shared" si="114"/>
        <v>0</v>
      </c>
      <c r="J975" s="40"/>
      <c r="K975" s="40"/>
    </row>
    <row r="976" spans="1:11" ht="40.5">
      <c r="A976" s="40"/>
      <c r="B976" s="63">
        <v>28</v>
      </c>
      <c r="C976" s="63" t="s">
        <v>710</v>
      </c>
      <c r="D976" s="99"/>
      <c r="E976" s="66" t="s">
        <v>1450</v>
      </c>
      <c r="F976" s="102" t="s">
        <v>1685</v>
      </c>
      <c r="G976" s="101">
        <v>10</v>
      </c>
      <c r="H976" s="22"/>
      <c r="I976" s="73">
        <f t="shared" si="114"/>
        <v>0</v>
      </c>
      <c r="J976" s="40"/>
      <c r="K976" s="40"/>
    </row>
    <row r="977" spans="1:11" ht="31.5" customHeight="1">
      <c r="A977" s="40"/>
      <c r="B977" s="63">
        <v>29</v>
      </c>
      <c r="C977" s="63" t="s">
        <v>711</v>
      </c>
      <c r="D977" s="99"/>
      <c r="E977" s="66" t="s">
        <v>1451</v>
      </c>
      <c r="F977" s="102" t="s">
        <v>1685</v>
      </c>
      <c r="G977" s="101">
        <v>10</v>
      </c>
      <c r="H977" s="22"/>
      <c r="I977" s="73">
        <f t="shared" si="114"/>
        <v>0</v>
      </c>
      <c r="J977" s="40"/>
      <c r="K977" s="40"/>
    </row>
    <row r="978" spans="1:11" ht="23.25">
      <c r="A978" s="40"/>
      <c r="B978" s="63">
        <v>30</v>
      </c>
      <c r="C978" s="63" t="s">
        <v>712</v>
      </c>
      <c r="D978" s="99"/>
      <c r="E978" s="66" t="s">
        <v>1452</v>
      </c>
      <c r="F978" s="102" t="s">
        <v>1685</v>
      </c>
      <c r="G978" s="101">
        <v>10</v>
      </c>
      <c r="H978" s="22"/>
      <c r="I978" s="73">
        <f t="shared" si="114"/>
        <v>0</v>
      </c>
      <c r="J978" s="40"/>
      <c r="K978" s="40"/>
    </row>
    <row r="979" spans="1:11" ht="20.25">
      <c r="A979" s="40"/>
      <c r="B979" s="63"/>
      <c r="C979" s="63"/>
      <c r="D979" s="99"/>
      <c r="E979" s="66"/>
      <c r="F979" s="100"/>
      <c r="G979" s="101"/>
      <c r="H979" s="105"/>
      <c r="I979" s="40"/>
      <c r="J979" s="40"/>
      <c r="K979" s="40"/>
    </row>
    <row r="980" spans="1:11" ht="40.5">
      <c r="A980" s="40"/>
      <c r="B980" s="63"/>
      <c r="C980" s="63"/>
      <c r="D980" s="99"/>
      <c r="E980" s="79" t="s">
        <v>1453</v>
      </c>
      <c r="F980" s="100"/>
      <c r="G980" s="101"/>
      <c r="H980" s="105"/>
      <c r="I980" s="40"/>
      <c r="J980" s="40"/>
      <c r="K980" s="40"/>
    </row>
    <row r="981" spans="1:11" ht="23.25">
      <c r="A981" s="40"/>
      <c r="B981" s="63">
        <v>31</v>
      </c>
      <c r="C981" s="63" t="s">
        <v>713</v>
      </c>
      <c r="D981" s="99"/>
      <c r="E981" s="66" t="s">
        <v>1432</v>
      </c>
      <c r="F981" s="102" t="s">
        <v>1684</v>
      </c>
      <c r="G981" s="101">
        <v>50</v>
      </c>
      <c r="H981" s="22"/>
      <c r="I981" s="73">
        <f t="shared" ref="I981:I982" si="115">G981*H981</f>
        <v>0</v>
      </c>
      <c r="J981" s="40"/>
      <c r="K981" s="40"/>
    </row>
    <row r="982" spans="1:11" ht="23.25">
      <c r="A982" s="40"/>
      <c r="B982" s="63">
        <v>32</v>
      </c>
      <c r="C982" s="63" t="s">
        <v>714</v>
      </c>
      <c r="D982" s="99"/>
      <c r="E982" s="66" t="s">
        <v>1429</v>
      </c>
      <c r="F982" s="102" t="s">
        <v>1684</v>
      </c>
      <c r="G982" s="101">
        <v>40</v>
      </c>
      <c r="H982" s="22"/>
      <c r="I982" s="73">
        <f t="shared" si="115"/>
        <v>0</v>
      </c>
      <c r="J982" s="40"/>
      <c r="K982" s="40"/>
    </row>
    <row r="983" spans="1:11" ht="20.25">
      <c r="A983" s="40"/>
      <c r="B983" s="63"/>
      <c r="C983" s="63"/>
      <c r="D983" s="99"/>
      <c r="E983" s="66"/>
      <c r="F983" s="100"/>
      <c r="G983" s="101"/>
      <c r="H983" s="105"/>
      <c r="I983" s="40"/>
      <c r="J983" s="40"/>
      <c r="K983" s="40"/>
    </row>
    <row r="984" spans="1:11" ht="20.25">
      <c r="A984" s="40"/>
      <c r="B984" s="63"/>
      <c r="C984" s="63"/>
      <c r="D984" s="99"/>
      <c r="E984" s="79" t="s">
        <v>1455</v>
      </c>
      <c r="F984" s="100"/>
      <c r="G984" s="101"/>
      <c r="H984" s="105"/>
      <c r="I984" s="40"/>
      <c r="J984" s="40"/>
      <c r="K984" s="40"/>
    </row>
    <row r="985" spans="1:11" ht="23.25">
      <c r="A985" s="40"/>
      <c r="B985" s="63">
        <v>33</v>
      </c>
      <c r="C985" s="63" t="s">
        <v>715</v>
      </c>
      <c r="D985" s="99"/>
      <c r="E985" s="66" t="s">
        <v>1454</v>
      </c>
      <c r="F985" s="102" t="s">
        <v>1684</v>
      </c>
      <c r="G985" s="101">
        <v>50</v>
      </c>
      <c r="H985" s="22"/>
      <c r="I985" s="73">
        <f t="shared" ref="I985:I986" si="116">G985*H985</f>
        <v>0</v>
      </c>
      <c r="J985" s="40"/>
      <c r="K985" s="40"/>
    </row>
    <row r="986" spans="1:11" ht="23.25">
      <c r="A986" s="40"/>
      <c r="B986" s="63">
        <v>34</v>
      </c>
      <c r="C986" s="63" t="s">
        <v>716</v>
      </c>
      <c r="D986" s="99"/>
      <c r="E986" s="66" t="s">
        <v>1456</v>
      </c>
      <c r="F986" s="102" t="s">
        <v>1684</v>
      </c>
      <c r="G986" s="101">
        <v>40</v>
      </c>
      <c r="H986" s="22"/>
      <c r="I986" s="73">
        <f t="shared" si="116"/>
        <v>0</v>
      </c>
      <c r="J986" s="40"/>
      <c r="K986" s="40"/>
    </row>
    <row r="987" spans="1:11" ht="20.25">
      <c r="A987" s="114" t="s">
        <v>1576</v>
      </c>
      <c r="B987" s="114"/>
      <c r="C987" s="114"/>
      <c r="D987" s="114"/>
      <c r="E987" s="114"/>
      <c r="F987" s="114"/>
      <c r="G987" s="114"/>
      <c r="H987" s="114"/>
      <c r="I987" s="88">
        <f>SUM(I939:I986)</f>
        <v>0</v>
      </c>
      <c r="J987" s="40"/>
      <c r="K987" s="40"/>
    </row>
    <row r="988" spans="1:11" ht="15" customHeight="1">
      <c r="A988" s="111"/>
      <c r="B988" s="111"/>
      <c r="C988" s="111"/>
      <c r="D988" s="111"/>
      <c r="E988" s="111"/>
      <c r="F988" s="111"/>
      <c r="G988" s="111"/>
      <c r="H988" s="111"/>
      <c r="I988" s="111"/>
      <c r="J988" s="40"/>
      <c r="K988" s="40"/>
    </row>
    <row r="989" spans="1:11" ht="20.25">
      <c r="A989" s="112" t="s">
        <v>1663</v>
      </c>
      <c r="B989" s="113"/>
      <c r="C989" s="113"/>
      <c r="D989" s="113"/>
      <c r="E989" s="113"/>
      <c r="F989" s="113"/>
      <c r="G989" s="113"/>
      <c r="H989" s="113"/>
      <c r="I989" s="113"/>
      <c r="J989" s="40"/>
      <c r="K989" s="40"/>
    </row>
    <row r="990" spans="1:11" ht="20.25">
      <c r="A990" s="40"/>
      <c r="B990" s="89" t="s">
        <v>99</v>
      </c>
      <c r="C990" s="90" t="s">
        <v>1621</v>
      </c>
      <c r="D990" s="91"/>
      <c r="E990" s="91" t="s">
        <v>1622</v>
      </c>
      <c r="F990" s="92"/>
      <c r="G990" s="93"/>
      <c r="H990" s="93"/>
      <c r="I990" s="94"/>
      <c r="J990" s="40"/>
      <c r="K990" s="40"/>
    </row>
    <row r="991" spans="1:11" ht="20.25">
      <c r="A991" s="40"/>
      <c r="B991" s="95" t="s">
        <v>92</v>
      </c>
      <c r="C991" s="96" t="s">
        <v>93</v>
      </c>
      <c r="D991" s="96"/>
      <c r="E991" s="96" t="s">
        <v>94</v>
      </c>
      <c r="F991" s="96" t="s">
        <v>95</v>
      </c>
      <c r="G991" s="96" t="s">
        <v>96</v>
      </c>
      <c r="H991" s="96" t="s">
        <v>97</v>
      </c>
      <c r="I991" s="56" t="s">
        <v>98</v>
      </c>
      <c r="J991" s="40"/>
      <c r="K991" s="40"/>
    </row>
    <row r="992" spans="1:11" ht="20.25">
      <c r="A992" s="40"/>
      <c r="B992" s="63"/>
      <c r="C992" s="63"/>
      <c r="D992" s="99"/>
      <c r="E992" s="79" t="s">
        <v>1458</v>
      </c>
      <c r="F992" s="100"/>
      <c r="G992" s="103"/>
      <c r="H992" s="104"/>
      <c r="I992" s="40"/>
      <c r="J992" s="40"/>
      <c r="K992" s="40"/>
    </row>
    <row r="993" spans="1:11" ht="60.75">
      <c r="A993" s="40"/>
      <c r="B993" s="63">
        <v>1</v>
      </c>
      <c r="C993" s="63" t="s">
        <v>717</v>
      </c>
      <c r="D993" s="99"/>
      <c r="E993" s="66" t="s">
        <v>1457</v>
      </c>
      <c r="F993" s="100" t="s">
        <v>1143</v>
      </c>
      <c r="G993" s="101">
        <v>10</v>
      </c>
      <c r="H993" s="22"/>
      <c r="I993" s="73">
        <f t="shared" ref="I993:I1002" si="117">G993*H993</f>
        <v>0</v>
      </c>
      <c r="J993" s="40"/>
      <c r="K993" s="40"/>
    </row>
    <row r="994" spans="1:11" ht="60.75">
      <c r="A994" s="40"/>
      <c r="B994" s="63">
        <v>2</v>
      </c>
      <c r="C994" s="63" t="s">
        <v>717</v>
      </c>
      <c r="D994" s="99"/>
      <c r="E994" s="66" t="s">
        <v>1459</v>
      </c>
      <c r="F994" s="100" t="s">
        <v>1143</v>
      </c>
      <c r="G994" s="101">
        <v>10</v>
      </c>
      <c r="H994" s="22"/>
      <c r="I994" s="73">
        <f t="shared" si="117"/>
        <v>0</v>
      </c>
      <c r="J994" s="40"/>
      <c r="K994" s="40"/>
    </row>
    <row r="995" spans="1:11" ht="60.75">
      <c r="A995" s="40"/>
      <c r="B995" s="63">
        <v>3</v>
      </c>
      <c r="C995" s="63" t="s">
        <v>717</v>
      </c>
      <c r="D995" s="99"/>
      <c r="E995" s="66" t="s">
        <v>1460</v>
      </c>
      <c r="F995" s="100" t="s">
        <v>1143</v>
      </c>
      <c r="G995" s="101">
        <v>5</v>
      </c>
      <c r="H995" s="22"/>
      <c r="I995" s="73">
        <f t="shared" si="117"/>
        <v>0</v>
      </c>
      <c r="J995" s="40"/>
      <c r="K995" s="40"/>
    </row>
    <row r="996" spans="1:11" ht="60.75">
      <c r="A996" s="40"/>
      <c r="B996" s="63">
        <v>4</v>
      </c>
      <c r="C996" s="63" t="s">
        <v>717</v>
      </c>
      <c r="D996" s="99"/>
      <c r="E996" s="66" t="s">
        <v>1461</v>
      </c>
      <c r="F996" s="100" t="s">
        <v>1143</v>
      </c>
      <c r="G996" s="101">
        <v>20</v>
      </c>
      <c r="H996" s="22"/>
      <c r="I996" s="73">
        <f t="shared" si="117"/>
        <v>0</v>
      </c>
      <c r="J996" s="40"/>
      <c r="K996" s="40"/>
    </row>
    <row r="997" spans="1:11" ht="40.5">
      <c r="A997" s="40"/>
      <c r="B997" s="63">
        <v>5</v>
      </c>
      <c r="C997" s="63" t="s">
        <v>718</v>
      </c>
      <c r="D997" s="99"/>
      <c r="E997" s="66" t="s">
        <v>1462</v>
      </c>
      <c r="F997" s="100" t="s">
        <v>1143</v>
      </c>
      <c r="G997" s="101">
        <v>5</v>
      </c>
      <c r="H997" s="22"/>
      <c r="I997" s="73">
        <f t="shared" si="117"/>
        <v>0</v>
      </c>
      <c r="J997" s="40"/>
      <c r="K997" s="40"/>
    </row>
    <row r="998" spans="1:11" ht="40.5">
      <c r="A998" s="40"/>
      <c r="B998" s="63">
        <v>6</v>
      </c>
      <c r="C998" s="63" t="s">
        <v>719</v>
      </c>
      <c r="D998" s="99"/>
      <c r="E998" s="66" t="s">
        <v>1463</v>
      </c>
      <c r="F998" s="100" t="s">
        <v>1143</v>
      </c>
      <c r="G998" s="101">
        <v>5</v>
      </c>
      <c r="H998" s="22"/>
      <c r="I998" s="73">
        <f t="shared" si="117"/>
        <v>0</v>
      </c>
      <c r="J998" s="40"/>
      <c r="K998" s="40"/>
    </row>
    <row r="999" spans="1:11" ht="23.25">
      <c r="A999" s="40"/>
      <c r="B999" s="63">
        <v>7</v>
      </c>
      <c r="C999" s="63" t="s">
        <v>720</v>
      </c>
      <c r="D999" s="99"/>
      <c r="E999" s="66" t="s">
        <v>1464</v>
      </c>
      <c r="F999" s="102" t="s">
        <v>1684</v>
      </c>
      <c r="G999" s="101">
        <v>200</v>
      </c>
      <c r="H999" s="22"/>
      <c r="I999" s="73">
        <f t="shared" si="117"/>
        <v>0</v>
      </c>
      <c r="J999" s="40"/>
      <c r="K999" s="40"/>
    </row>
    <row r="1000" spans="1:11" ht="23.25">
      <c r="A1000" s="40"/>
      <c r="B1000" s="63">
        <v>8</v>
      </c>
      <c r="C1000" s="63" t="s">
        <v>721</v>
      </c>
      <c r="D1000" s="99"/>
      <c r="E1000" s="66" t="s">
        <v>1465</v>
      </c>
      <c r="F1000" s="102" t="s">
        <v>1684</v>
      </c>
      <c r="G1000" s="101">
        <v>200</v>
      </c>
      <c r="H1000" s="22"/>
      <c r="I1000" s="73">
        <f t="shared" si="117"/>
        <v>0</v>
      </c>
      <c r="J1000" s="40"/>
      <c r="K1000" s="40"/>
    </row>
    <row r="1001" spans="1:11" ht="23.25">
      <c r="A1001" s="40"/>
      <c r="B1001" s="63">
        <v>9</v>
      </c>
      <c r="C1001" s="63" t="s">
        <v>722</v>
      </c>
      <c r="D1001" s="99"/>
      <c r="E1001" s="66" t="s">
        <v>1466</v>
      </c>
      <c r="F1001" s="102" t="s">
        <v>1684</v>
      </c>
      <c r="G1001" s="101">
        <v>50</v>
      </c>
      <c r="H1001" s="22"/>
      <c r="I1001" s="73">
        <f t="shared" si="117"/>
        <v>0</v>
      </c>
      <c r="J1001" s="40"/>
      <c r="K1001" s="40"/>
    </row>
    <row r="1002" spans="1:11" ht="40.5">
      <c r="A1002" s="40"/>
      <c r="B1002" s="63">
        <v>10</v>
      </c>
      <c r="C1002" s="63" t="s">
        <v>723</v>
      </c>
      <c r="D1002" s="99"/>
      <c r="E1002" s="66" t="s">
        <v>1467</v>
      </c>
      <c r="F1002" s="102" t="s">
        <v>1684</v>
      </c>
      <c r="G1002" s="101">
        <v>300</v>
      </c>
      <c r="H1002" s="22"/>
      <c r="I1002" s="73">
        <f t="shared" si="117"/>
        <v>0</v>
      </c>
      <c r="J1002" s="40"/>
      <c r="K1002" s="40"/>
    </row>
    <row r="1003" spans="1:11" ht="20.25">
      <c r="A1003" s="40"/>
      <c r="B1003" s="63"/>
      <c r="C1003" s="63"/>
      <c r="D1003" s="99"/>
      <c r="E1003" s="66"/>
      <c r="F1003" s="100"/>
      <c r="G1003" s="101"/>
      <c r="H1003" s="105"/>
      <c r="I1003" s="40"/>
      <c r="J1003" s="40"/>
      <c r="K1003" s="40"/>
    </row>
    <row r="1004" spans="1:11" ht="20.25">
      <c r="A1004" s="40"/>
      <c r="B1004" s="63"/>
      <c r="C1004" s="63"/>
      <c r="D1004" s="99"/>
      <c r="E1004" s="79" t="s">
        <v>1469</v>
      </c>
      <c r="F1004" s="100"/>
      <c r="G1004" s="101"/>
      <c r="H1004" s="105"/>
      <c r="I1004" s="40"/>
      <c r="J1004" s="40"/>
      <c r="K1004" s="40"/>
    </row>
    <row r="1005" spans="1:11" ht="40.5">
      <c r="A1005" s="40"/>
      <c r="B1005" s="63">
        <v>11</v>
      </c>
      <c r="C1005" s="63" t="s">
        <v>724</v>
      </c>
      <c r="D1005" s="99"/>
      <c r="E1005" s="66" t="s">
        <v>1468</v>
      </c>
      <c r="F1005" s="100" t="s">
        <v>1143</v>
      </c>
      <c r="G1005" s="101">
        <v>20</v>
      </c>
      <c r="H1005" s="22"/>
      <c r="I1005" s="73">
        <f t="shared" ref="I1005:I1010" si="118">G1005*H1005</f>
        <v>0</v>
      </c>
      <c r="J1005" s="40"/>
      <c r="K1005" s="40"/>
    </row>
    <row r="1006" spans="1:11" ht="40.5">
      <c r="A1006" s="40"/>
      <c r="B1006" s="63">
        <v>12</v>
      </c>
      <c r="C1006" s="63" t="s">
        <v>724</v>
      </c>
      <c r="D1006" s="99"/>
      <c r="E1006" s="66" t="s">
        <v>1470</v>
      </c>
      <c r="F1006" s="100" t="s">
        <v>1143</v>
      </c>
      <c r="G1006" s="101">
        <v>10</v>
      </c>
      <c r="H1006" s="22"/>
      <c r="I1006" s="73">
        <f t="shared" si="118"/>
        <v>0</v>
      </c>
      <c r="J1006" s="40"/>
      <c r="K1006" s="40"/>
    </row>
    <row r="1007" spans="1:11" ht="40.5">
      <c r="A1007" s="40"/>
      <c r="B1007" s="63">
        <v>13</v>
      </c>
      <c r="C1007" s="63" t="s">
        <v>724</v>
      </c>
      <c r="D1007" s="99"/>
      <c r="E1007" s="66" t="s">
        <v>1471</v>
      </c>
      <c r="F1007" s="100" t="s">
        <v>1143</v>
      </c>
      <c r="G1007" s="101">
        <v>5</v>
      </c>
      <c r="H1007" s="22"/>
      <c r="I1007" s="73">
        <f t="shared" si="118"/>
        <v>0</v>
      </c>
      <c r="J1007" s="40"/>
      <c r="K1007" s="40"/>
    </row>
    <row r="1008" spans="1:11" ht="40.5">
      <c r="A1008" s="40"/>
      <c r="B1008" s="63">
        <v>14</v>
      </c>
      <c r="C1008" s="63" t="s">
        <v>724</v>
      </c>
      <c r="D1008" s="99"/>
      <c r="E1008" s="66" t="s">
        <v>1472</v>
      </c>
      <c r="F1008" s="100" t="s">
        <v>1143</v>
      </c>
      <c r="G1008" s="101">
        <v>5</v>
      </c>
      <c r="H1008" s="22"/>
      <c r="I1008" s="73">
        <f t="shared" si="118"/>
        <v>0</v>
      </c>
      <c r="J1008" s="40"/>
      <c r="K1008" s="40"/>
    </row>
    <row r="1009" spans="1:11" ht="40.5">
      <c r="A1009" s="40"/>
      <c r="B1009" s="63">
        <v>15</v>
      </c>
      <c r="C1009" s="63" t="s">
        <v>724</v>
      </c>
      <c r="D1009" s="99"/>
      <c r="E1009" s="66" t="s">
        <v>1473</v>
      </c>
      <c r="F1009" s="100" t="s">
        <v>1143</v>
      </c>
      <c r="G1009" s="101">
        <v>5</v>
      </c>
      <c r="H1009" s="22"/>
      <c r="I1009" s="73">
        <f t="shared" si="118"/>
        <v>0</v>
      </c>
      <c r="J1009" s="40"/>
      <c r="K1009" s="40"/>
    </row>
    <row r="1010" spans="1:11" ht="40.5">
      <c r="A1010" s="40"/>
      <c r="B1010" s="63">
        <v>16</v>
      </c>
      <c r="C1010" s="63" t="s">
        <v>724</v>
      </c>
      <c r="D1010" s="99"/>
      <c r="E1010" s="66" t="s">
        <v>1474</v>
      </c>
      <c r="F1010" s="100" t="s">
        <v>1143</v>
      </c>
      <c r="G1010" s="101">
        <v>5</v>
      </c>
      <c r="H1010" s="22"/>
      <c r="I1010" s="73">
        <f t="shared" si="118"/>
        <v>0</v>
      </c>
      <c r="J1010" s="40"/>
      <c r="K1010" s="40"/>
    </row>
    <row r="1011" spans="1:11" ht="20.25">
      <c r="A1011" s="40"/>
      <c r="B1011" s="63"/>
      <c r="C1011" s="63"/>
      <c r="D1011" s="99"/>
      <c r="E1011" s="66"/>
      <c r="F1011" s="100"/>
      <c r="G1011" s="101"/>
      <c r="H1011" s="105"/>
      <c r="I1011" s="40"/>
      <c r="J1011" s="40"/>
      <c r="K1011" s="40"/>
    </row>
    <row r="1012" spans="1:11" ht="20.25">
      <c r="A1012" s="40"/>
      <c r="B1012" s="63"/>
      <c r="C1012" s="63"/>
      <c r="D1012" s="99"/>
      <c r="E1012" s="79" t="s">
        <v>1475</v>
      </c>
      <c r="F1012" s="100"/>
      <c r="G1012" s="101"/>
      <c r="H1012" s="105"/>
      <c r="I1012" s="40"/>
      <c r="J1012" s="40"/>
      <c r="K1012" s="40"/>
    </row>
    <row r="1013" spans="1:11" ht="20.25">
      <c r="A1013" s="40"/>
      <c r="B1013" s="63">
        <v>17</v>
      </c>
      <c r="C1013" s="63" t="s">
        <v>725</v>
      </c>
      <c r="D1013" s="99"/>
      <c r="E1013" s="66" t="s">
        <v>1548</v>
      </c>
      <c r="F1013" s="100" t="s">
        <v>1158</v>
      </c>
      <c r="G1013" s="101">
        <v>100</v>
      </c>
      <c r="H1013" s="22"/>
      <c r="I1013" s="73">
        <f t="shared" ref="I1013:I1017" si="119">G1013*H1013</f>
        <v>0</v>
      </c>
      <c r="J1013" s="40"/>
      <c r="K1013" s="40"/>
    </row>
    <row r="1014" spans="1:11" ht="20.25">
      <c r="A1014" s="40"/>
      <c r="B1014" s="63">
        <v>18</v>
      </c>
      <c r="C1014" s="63" t="s">
        <v>726</v>
      </c>
      <c r="D1014" s="99"/>
      <c r="E1014" s="66" t="s">
        <v>1476</v>
      </c>
      <c r="F1014" s="100" t="s">
        <v>1158</v>
      </c>
      <c r="G1014" s="101">
        <v>100</v>
      </c>
      <c r="H1014" s="22"/>
      <c r="I1014" s="73">
        <f t="shared" si="119"/>
        <v>0</v>
      </c>
      <c r="J1014" s="40"/>
      <c r="K1014" s="40"/>
    </row>
    <row r="1015" spans="1:11" ht="20.25">
      <c r="A1015" s="40"/>
      <c r="B1015" s="63">
        <v>19</v>
      </c>
      <c r="C1015" s="63" t="s">
        <v>727</v>
      </c>
      <c r="D1015" s="99"/>
      <c r="E1015" s="66" t="s">
        <v>1477</v>
      </c>
      <c r="F1015" s="100" t="s">
        <v>1158</v>
      </c>
      <c r="G1015" s="101">
        <v>100</v>
      </c>
      <c r="H1015" s="22"/>
      <c r="I1015" s="73">
        <f t="shared" si="119"/>
        <v>0</v>
      </c>
      <c r="J1015" s="40"/>
      <c r="K1015" s="40"/>
    </row>
    <row r="1016" spans="1:11" ht="20.25">
      <c r="A1016" s="40"/>
      <c r="B1016" s="63">
        <v>20</v>
      </c>
      <c r="C1016" s="63" t="s">
        <v>728</v>
      </c>
      <c r="D1016" s="99"/>
      <c r="E1016" s="66" t="s">
        <v>1478</v>
      </c>
      <c r="F1016" s="100" t="s">
        <v>937</v>
      </c>
      <c r="G1016" s="101">
        <v>500</v>
      </c>
      <c r="H1016" s="22"/>
      <c r="I1016" s="73">
        <f t="shared" si="119"/>
        <v>0</v>
      </c>
      <c r="J1016" s="40"/>
      <c r="K1016" s="40"/>
    </row>
    <row r="1017" spans="1:11" ht="20.25">
      <c r="A1017" s="40"/>
      <c r="B1017" s="63">
        <v>21</v>
      </c>
      <c r="C1017" s="63" t="s">
        <v>729</v>
      </c>
      <c r="D1017" s="99"/>
      <c r="E1017" s="66" t="s">
        <v>1479</v>
      </c>
      <c r="F1017" s="100" t="s">
        <v>937</v>
      </c>
      <c r="G1017" s="101">
        <v>500</v>
      </c>
      <c r="H1017" s="22"/>
      <c r="I1017" s="73">
        <f t="shared" si="119"/>
        <v>0</v>
      </c>
      <c r="J1017" s="40"/>
      <c r="K1017" s="40"/>
    </row>
    <row r="1018" spans="1:11" ht="20.25">
      <c r="A1018" s="40"/>
      <c r="B1018" s="63"/>
      <c r="C1018" s="63"/>
      <c r="D1018" s="99"/>
      <c r="E1018" s="66"/>
      <c r="F1018" s="100"/>
      <c r="G1018" s="101"/>
      <c r="H1018" s="105"/>
      <c r="I1018" s="40"/>
      <c r="J1018" s="40"/>
      <c r="K1018" s="40"/>
    </row>
    <row r="1019" spans="1:11" ht="20.25">
      <c r="A1019" s="40"/>
      <c r="B1019" s="63"/>
      <c r="C1019" s="63"/>
      <c r="D1019" s="99"/>
      <c r="E1019" s="79" t="s">
        <v>1481</v>
      </c>
      <c r="F1019" s="100"/>
      <c r="G1019" s="101"/>
      <c r="H1019" s="105"/>
      <c r="I1019" s="40"/>
      <c r="J1019" s="40"/>
      <c r="K1019" s="40"/>
    </row>
    <row r="1020" spans="1:11" ht="40.5">
      <c r="A1020" s="40"/>
      <c r="B1020" s="63">
        <v>22</v>
      </c>
      <c r="C1020" s="63" t="s">
        <v>730</v>
      </c>
      <c r="D1020" s="99"/>
      <c r="E1020" s="66" t="s">
        <v>1480</v>
      </c>
      <c r="F1020" s="100" t="s">
        <v>116</v>
      </c>
      <c r="G1020" s="101">
        <v>500</v>
      </c>
      <c r="H1020" s="22"/>
      <c r="I1020" s="73">
        <f t="shared" ref="I1020:I1028" si="120">G1020*H1020</f>
        <v>0</v>
      </c>
      <c r="J1020" s="40"/>
      <c r="K1020" s="40"/>
    </row>
    <row r="1021" spans="1:11" ht="40.5">
      <c r="A1021" s="40"/>
      <c r="B1021" s="63">
        <v>23</v>
      </c>
      <c r="C1021" s="63" t="s">
        <v>730</v>
      </c>
      <c r="D1021" s="99"/>
      <c r="E1021" s="66" t="s">
        <v>1482</v>
      </c>
      <c r="F1021" s="100" t="s">
        <v>116</v>
      </c>
      <c r="G1021" s="101">
        <v>500</v>
      </c>
      <c r="H1021" s="22"/>
      <c r="I1021" s="73">
        <f t="shared" si="120"/>
        <v>0</v>
      </c>
      <c r="J1021" s="40"/>
      <c r="K1021" s="40"/>
    </row>
    <row r="1022" spans="1:11" ht="40.5">
      <c r="A1022" s="40"/>
      <c r="B1022" s="63">
        <v>24</v>
      </c>
      <c r="C1022" s="63" t="s">
        <v>730</v>
      </c>
      <c r="D1022" s="99"/>
      <c r="E1022" s="66" t="s">
        <v>1483</v>
      </c>
      <c r="F1022" s="100" t="s">
        <v>116</v>
      </c>
      <c r="G1022" s="101">
        <v>500</v>
      </c>
      <c r="H1022" s="22"/>
      <c r="I1022" s="73">
        <f t="shared" si="120"/>
        <v>0</v>
      </c>
      <c r="J1022" s="40"/>
      <c r="K1022" s="40"/>
    </row>
    <row r="1023" spans="1:11" ht="40.5">
      <c r="A1023" s="40"/>
      <c r="B1023" s="63">
        <v>25</v>
      </c>
      <c r="C1023" s="63" t="s">
        <v>730</v>
      </c>
      <c r="D1023" s="99"/>
      <c r="E1023" s="66" t="s">
        <v>1484</v>
      </c>
      <c r="F1023" s="100" t="s">
        <v>116</v>
      </c>
      <c r="G1023" s="101">
        <v>500</v>
      </c>
      <c r="H1023" s="22"/>
      <c r="I1023" s="73">
        <f t="shared" si="120"/>
        <v>0</v>
      </c>
      <c r="J1023" s="40"/>
      <c r="K1023" s="40"/>
    </row>
    <row r="1024" spans="1:11" ht="40.5">
      <c r="A1024" s="40"/>
      <c r="B1024" s="63">
        <v>26</v>
      </c>
      <c r="C1024" s="63" t="s">
        <v>731</v>
      </c>
      <c r="D1024" s="99"/>
      <c r="E1024" s="66" t="s">
        <v>1485</v>
      </c>
      <c r="F1024" s="100" t="s">
        <v>1143</v>
      </c>
      <c r="G1024" s="101">
        <v>10</v>
      </c>
      <c r="H1024" s="22"/>
      <c r="I1024" s="73">
        <f t="shared" si="120"/>
        <v>0</v>
      </c>
      <c r="J1024" s="40"/>
      <c r="K1024" s="40"/>
    </row>
    <row r="1025" spans="1:11" ht="60.75">
      <c r="A1025" s="40"/>
      <c r="B1025" s="63">
        <v>27</v>
      </c>
      <c r="C1025" s="63" t="s">
        <v>732</v>
      </c>
      <c r="D1025" s="99"/>
      <c r="E1025" s="66" t="s">
        <v>1486</v>
      </c>
      <c r="F1025" s="100" t="s">
        <v>116</v>
      </c>
      <c r="G1025" s="101">
        <v>10</v>
      </c>
      <c r="H1025" s="22"/>
      <c r="I1025" s="73">
        <f t="shared" si="120"/>
        <v>0</v>
      </c>
      <c r="J1025" s="40"/>
      <c r="K1025" s="40"/>
    </row>
    <row r="1026" spans="1:11" ht="60.75">
      <c r="A1026" s="40"/>
      <c r="B1026" s="63">
        <v>28</v>
      </c>
      <c r="C1026" s="63" t="s">
        <v>733</v>
      </c>
      <c r="D1026" s="99"/>
      <c r="E1026" s="66" t="s">
        <v>1487</v>
      </c>
      <c r="F1026" s="102" t="s">
        <v>1684</v>
      </c>
      <c r="G1026" s="101">
        <v>200</v>
      </c>
      <c r="H1026" s="22"/>
      <c r="I1026" s="73">
        <f t="shared" si="120"/>
        <v>0</v>
      </c>
      <c r="J1026" s="40"/>
      <c r="K1026" s="40"/>
    </row>
    <row r="1027" spans="1:11" ht="23.25">
      <c r="A1027" s="40"/>
      <c r="B1027" s="63">
        <v>29</v>
      </c>
      <c r="C1027" s="63" t="s">
        <v>734</v>
      </c>
      <c r="D1027" s="99"/>
      <c r="E1027" s="66" t="s">
        <v>1488</v>
      </c>
      <c r="F1027" s="102" t="s">
        <v>1684</v>
      </c>
      <c r="G1027" s="101">
        <v>200</v>
      </c>
      <c r="H1027" s="22"/>
      <c r="I1027" s="73">
        <f t="shared" si="120"/>
        <v>0</v>
      </c>
      <c r="J1027" s="40"/>
      <c r="K1027" s="40"/>
    </row>
    <row r="1028" spans="1:11" ht="20.25">
      <c r="A1028" s="40"/>
      <c r="B1028" s="63">
        <v>30</v>
      </c>
      <c r="C1028" s="63" t="s">
        <v>735</v>
      </c>
      <c r="D1028" s="99"/>
      <c r="E1028" s="66" t="s">
        <v>1489</v>
      </c>
      <c r="F1028" s="100" t="s">
        <v>116</v>
      </c>
      <c r="G1028" s="101">
        <v>100</v>
      </c>
      <c r="H1028" s="22"/>
      <c r="I1028" s="73">
        <f t="shared" si="120"/>
        <v>0</v>
      </c>
      <c r="J1028" s="40"/>
      <c r="K1028" s="40"/>
    </row>
    <row r="1029" spans="1:11" ht="20.25">
      <c r="A1029" s="114" t="s">
        <v>1577</v>
      </c>
      <c r="B1029" s="114"/>
      <c r="C1029" s="114"/>
      <c r="D1029" s="114"/>
      <c r="E1029" s="114"/>
      <c r="F1029" s="114"/>
      <c r="G1029" s="114"/>
      <c r="H1029" s="114"/>
      <c r="I1029" s="88">
        <f>SUM(I993:I1028)</f>
        <v>0</v>
      </c>
      <c r="J1029" s="40"/>
      <c r="K1029" s="40"/>
    </row>
    <row r="1030" spans="1:11" ht="15" customHeight="1">
      <c r="A1030" s="111"/>
      <c r="B1030" s="111"/>
      <c r="C1030" s="111"/>
      <c r="D1030" s="111"/>
      <c r="E1030" s="111"/>
      <c r="F1030" s="111"/>
      <c r="G1030" s="111"/>
      <c r="H1030" s="111"/>
      <c r="I1030" s="111"/>
      <c r="J1030" s="40"/>
      <c r="K1030" s="40"/>
    </row>
    <row r="1031" spans="1:11" ht="20.25">
      <c r="A1031" s="112" t="s">
        <v>1664</v>
      </c>
      <c r="B1031" s="113"/>
      <c r="C1031" s="113"/>
      <c r="D1031" s="113"/>
      <c r="E1031" s="113"/>
      <c r="F1031" s="113"/>
      <c r="G1031" s="113"/>
      <c r="H1031" s="113"/>
      <c r="I1031" s="113"/>
      <c r="J1031" s="40"/>
      <c r="K1031" s="40"/>
    </row>
    <row r="1032" spans="1:11" ht="20.25">
      <c r="A1032" s="40"/>
      <c r="B1032" s="89" t="s">
        <v>99</v>
      </c>
      <c r="C1032" s="90" t="s">
        <v>1623</v>
      </c>
      <c r="D1032" s="91"/>
      <c r="E1032" s="91" t="s">
        <v>1624</v>
      </c>
      <c r="F1032" s="92"/>
      <c r="G1032" s="93"/>
      <c r="H1032" s="93"/>
      <c r="I1032" s="94"/>
      <c r="J1032" s="40"/>
      <c r="K1032" s="40"/>
    </row>
    <row r="1033" spans="1:11" ht="20.25">
      <c r="A1033" s="40"/>
      <c r="B1033" s="95" t="s">
        <v>92</v>
      </c>
      <c r="C1033" s="96" t="s">
        <v>93</v>
      </c>
      <c r="D1033" s="96"/>
      <c r="E1033" s="96" t="s">
        <v>94</v>
      </c>
      <c r="F1033" s="96" t="s">
        <v>95</v>
      </c>
      <c r="G1033" s="96" t="s">
        <v>96</v>
      </c>
      <c r="H1033" s="96" t="s">
        <v>97</v>
      </c>
      <c r="I1033" s="56" t="s">
        <v>98</v>
      </c>
      <c r="J1033" s="40"/>
      <c r="K1033" s="40"/>
    </row>
    <row r="1034" spans="1:11" ht="20.25">
      <c r="A1034" s="40"/>
      <c r="B1034" s="63"/>
      <c r="C1034" s="63"/>
      <c r="D1034" s="99"/>
      <c r="E1034" s="79" t="s">
        <v>1491</v>
      </c>
      <c r="F1034" s="100"/>
      <c r="G1034" s="103"/>
      <c r="H1034" s="104"/>
      <c r="I1034" s="40"/>
      <c r="J1034" s="40"/>
      <c r="K1034" s="40"/>
    </row>
    <row r="1035" spans="1:11" ht="23.25">
      <c r="A1035" s="40"/>
      <c r="B1035" s="63">
        <v>1</v>
      </c>
      <c r="C1035" s="63" t="s">
        <v>736</v>
      </c>
      <c r="D1035" s="99"/>
      <c r="E1035" s="66" t="s">
        <v>1490</v>
      </c>
      <c r="F1035" s="102" t="s">
        <v>1684</v>
      </c>
      <c r="G1035" s="101">
        <v>300</v>
      </c>
      <c r="H1035" s="22"/>
      <c r="I1035" s="73">
        <f t="shared" ref="I1035:I1036" si="121">G1035*H1035</f>
        <v>0</v>
      </c>
      <c r="J1035" s="40"/>
      <c r="K1035" s="40"/>
    </row>
    <row r="1036" spans="1:11" ht="23.25">
      <c r="A1036" s="40"/>
      <c r="B1036" s="63">
        <v>2</v>
      </c>
      <c r="C1036" s="63" t="s">
        <v>737</v>
      </c>
      <c r="D1036" s="99"/>
      <c r="E1036" s="66" t="s">
        <v>1492</v>
      </c>
      <c r="F1036" s="102" t="s">
        <v>1684</v>
      </c>
      <c r="G1036" s="101">
        <v>300</v>
      </c>
      <c r="H1036" s="22"/>
      <c r="I1036" s="73">
        <f t="shared" si="121"/>
        <v>0</v>
      </c>
      <c r="J1036" s="40"/>
      <c r="K1036" s="40"/>
    </row>
    <row r="1037" spans="1:11" ht="20.25">
      <c r="A1037" s="40"/>
      <c r="B1037" s="63"/>
      <c r="C1037" s="63"/>
      <c r="D1037" s="99"/>
      <c r="E1037" s="66"/>
      <c r="F1037" s="100"/>
      <c r="G1037" s="101"/>
      <c r="H1037" s="105"/>
      <c r="I1037" s="40"/>
      <c r="J1037" s="40"/>
      <c r="K1037" s="40"/>
    </row>
    <row r="1038" spans="1:11" ht="40.5">
      <c r="A1038" s="40"/>
      <c r="B1038" s="63"/>
      <c r="C1038" s="63"/>
      <c r="D1038" s="99"/>
      <c r="E1038" s="79" t="s">
        <v>1494</v>
      </c>
      <c r="F1038" s="100"/>
      <c r="G1038" s="101"/>
      <c r="H1038" s="105"/>
      <c r="I1038" s="40"/>
      <c r="J1038" s="40"/>
      <c r="K1038" s="40"/>
    </row>
    <row r="1039" spans="1:11" ht="40.5">
      <c r="A1039" s="40"/>
      <c r="B1039" s="63">
        <v>3</v>
      </c>
      <c r="C1039" s="63" t="s">
        <v>738</v>
      </c>
      <c r="D1039" s="99"/>
      <c r="E1039" s="66" t="s">
        <v>1493</v>
      </c>
      <c r="F1039" s="102" t="s">
        <v>1685</v>
      </c>
      <c r="G1039" s="101">
        <v>100</v>
      </c>
      <c r="H1039" s="22"/>
      <c r="I1039" s="73">
        <f t="shared" ref="I1039:I1046" si="122">G1039*H1039</f>
        <v>0</v>
      </c>
      <c r="J1039" s="40"/>
      <c r="K1039" s="40"/>
    </row>
    <row r="1040" spans="1:11" ht="40.5">
      <c r="A1040" s="40"/>
      <c r="B1040" s="63">
        <v>4</v>
      </c>
      <c r="C1040" s="63" t="s">
        <v>739</v>
      </c>
      <c r="D1040" s="99"/>
      <c r="E1040" s="66" t="s">
        <v>1495</v>
      </c>
      <c r="F1040" s="102" t="s">
        <v>1685</v>
      </c>
      <c r="G1040" s="101">
        <v>300</v>
      </c>
      <c r="H1040" s="22"/>
      <c r="I1040" s="73">
        <f t="shared" si="122"/>
        <v>0</v>
      </c>
      <c r="J1040" s="40"/>
      <c r="K1040" s="40"/>
    </row>
    <row r="1041" spans="1:11" ht="20.25">
      <c r="A1041" s="40"/>
      <c r="B1041" s="63">
        <v>5</v>
      </c>
      <c r="C1041" s="63" t="s">
        <v>740</v>
      </c>
      <c r="D1041" s="99"/>
      <c r="E1041" s="66" t="s">
        <v>1496</v>
      </c>
      <c r="F1041" s="100" t="s">
        <v>934</v>
      </c>
      <c r="G1041" s="101">
        <v>30</v>
      </c>
      <c r="H1041" s="22"/>
      <c r="I1041" s="73">
        <f t="shared" si="122"/>
        <v>0</v>
      </c>
      <c r="J1041" s="40"/>
      <c r="K1041" s="40"/>
    </row>
    <row r="1042" spans="1:11" ht="20.25">
      <c r="A1042" s="40"/>
      <c r="B1042" s="63">
        <v>6</v>
      </c>
      <c r="C1042" s="63" t="s">
        <v>741</v>
      </c>
      <c r="D1042" s="99"/>
      <c r="E1042" s="66" t="s">
        <v>1497</v>
      </c>
      <c r="F1042" s="100" t="s">
        <v>934</v>
      </c>
      <c r="G1042" s="101">
        <v>30</v>
      </c>
      <c r="H1042" s="22"/>
      <c r="I1042" s="73">
        <f t="shared" si="122"/>
        <v>0</v>
      </c>
      <c r="J1042" s="40"/>
      <c r="K1042" s="40"/>
    </row>
    <row r="1043" spans="1:11" ht="20.25">
      <c r="A1043" s="40"/>
      <c r="B1043" s="63">
        <v>7</v>
      </c>
      <c r="C1043" s="63" t="s">
        <v>742</v>
      </c>
      <c r="D1043" s="99"/>
      <c r="E1043" s="66" t="s">
        <v>1498</v>
      </c>
      <c r="F1043" s="100" t="s">
        <v>934</v>
      </c>
      <c r="G1043" s="101">
        <v>30</v>
      </c>
      <c r="H1043" s="22"/>
      <c r="I1043" s="73">
        <f t="shared" si="122"/>
        <v>0</v>
      </c>
      <c r="J1043" s="40"/>
      <c r="K1043" s="40"/>
    </row>
    <row r="1044" spans="1:11" ht="20.25">
      <c r="A1044" s="40"/>
      <c r="B1044" s="63">
        <v>8</v>
      </c>
      <c r="C1044" s="63" t="s">
        <v>743</v>
      </c>
      <c r="D1044" s="99"/>
      <c r="E1044" s="66" t="s">
        <v>1499</v>
      </c>
      <c r="F1044" s="100" t="s">
        <v>934</v>
      </c>
      <c r="G1044" s="101">
        <v>30</v>
      </c>
      <c r="H1044" s="22"/>
      <c r="I1044" s="73">
        <f t="shared" si="122"/>
        <v>0</v>
      </c>
      <c r="J1044" s="40"/>
      <c r="K1044" s="40"/>
    </row>
    <row r="1045" spans="1:11" ht="20.25">
      <c r="A1045" s="40"/>
      <c r="B1045" s="63">
        <v>9</v>
      </c>
      <c r="C1045" s="63" t="s">
        <v>744</v>
      </c>
      <c r="D1045" s="99"/>
      <c r="E1045" s="66" t="s">
        <v>1500</v>
      </c>
      <c r="F1045" s="100" t="s">
        <v>934</v>
      </c>
      <c r="G1045" s="101">
        <v>30</v>
      </c>
      <c r="H1045" s="22"/>
      <c r="I1045" s="73">
        <f t="shared" si="122"/>
        <v>0</v>
      </c>
      <c r="J1045" s="40"/>
      <c r="K1045" s="40"/>
    </row>
    <row r="1046" spans="1:11" ht="23.25">
      <c r="A1046" s="40"/>
      <c r="B1046" s="63">
        <v>10</v>
      </c>
      <c r="C1046" s="63" t="s">
        <v>745</v>
      </c>
      <c r="D1046" s="99"/>
      <c r="E1046" s="66" t="s">
        <v>1501</v>
      </c>
      <c r="F1046" s="102" t="s">
        <v>1684</v>
      </c>
      <c r="G1046" s="101">
        <v>300</v>
      </c>
      <c r="H1046" s="22"/>
      <c r="I1046" s="73">
        <f t="shared" si="122"/>
        <v>0</v>
      </c>
      <c r="J1046" s="40"/>
      <c r="K1046" s="40"/>
    </row>
    <row r="1047" spans="1:11" ht="20.25">
      <c r="A1047" s="40"/>
      <c r="B1047" s="63"/>
      <c r="C1047" s="63"/>
      <c r="D1047" s="99"/>
      <c r="E1047" s="66"/>
      <c r="F1047" s="100"/>
      <c r="G1047" s="101"/>
      <c r="H1047" s="105"/>
      <c r="I1047" s="40"/>
      <c r="J1047" s="40"/>
      <c r="K1047" s="40"/>
    </row>
    <row r="1048" spans="1:11" ht="20.25">
      <c r="A1048" s="40"/>
      <c r="B1048" s="63"/>
      <c r="C1048" s="63"/>
      <c r="D1048" s="99"/>
      <c r="E1048" s="79" t="s">
        <v>1503</v>
      </c>
      <c r="F1048" s="100"/>
      <c r="G1048" s="101"/>
      <c r="H1048" s="105"/>
      <c r="I1048" s="40"/>
      <c r="J1048" s="40"/>
      <c r="K1048" s="40"/>
    </row>
    <row r="1049" spans="1:11" ht="23.25">
      <c r="A1049" s="40"/>
      <c r="B1049" s="63">
        <v>11</v>
      </c>
      <c r="C1049" s="63" t="s">
        <v>746</v>
      </c>
      <c r="D1049" s="99"/>
      <c r="E1049" s="66" t="s">
        <v>1502</v>
      </c>
      <c r="F1049" s="102" t="s">
        <v>1684</v>
      </c>
      <c r="G1049" s="101">
        <v>300</v>
      </c>
      <c r="H1049" s="22"/>
      <c r="I1049" s="73">
        <f t="shared" ref="I1049:I1050" si="123">G1049*H1049</f>
        <v>0</v>
      </c>
      <c r="J1049" s="40"/>
      <c r="K1049" s="40"/>
    </row>
    <row r="1050" spans="1:11" ht="23.25">
      <c r="A1050" s="40"/>
      <c r="B1050" s="63">
        <v>12</v>
      </c>
      <c r="C1050" s="63" t="s">
        <v>747</v>
      </c>
      <c r="D1050" s="99"/>
      <c r="E1050" s="66" t="s">
        <v>1504</v>
      </c>
      <c r="F1050" s="102" t="s">
        <v>1684</v>
      </c>
      <c r="G1050" s="101">
        <v>300</v>
      </c>
      <c r="H1050" s="22"/>
      <c r="I1050" s="73">
        <f t="shared" si="123"/>
        <v>0</v>
      </c>
      <c r="J1050" s="40"/>
      <c r="K1050" s="40"/>
    </row>
    <row r="1051" spans="1:11" ht="20.25">
      <c r="A1051" s="40"/>
      <c r="B1051" s="63"/>
      <c r="C1051" s="63"/>
      <c r="D1051" s="99"/>
      <c r="E1051" s="66"/>
      <c r="F1051" s="100"/>
      <c r="G1051" s="101"/>
      <c r="H1051" s="105"/>
      <c r="I1051" s="40"/>
      <c r="J1051" s="40"/>
      <c r="K1051" s="40"/>
    </row>
    <row r="1052" spans="1:11" ht="20.25">
      <c r="A1052" s="40"/>
      <c r="B1052" s="63"/>
      <c r="C1052" s="63"/>
      <c r="D1052" s="99"/>
      <c r="E1052" s="79" t="s">
        <v>1506</v>
      </c>
      <c r="F1052" s="100"/>
      <c r="G1052" s="101"/>
      <c r="H1052" s="24"/>
      <c r="I1052" s="40"/>
      <c r="J1052" s="40"/>
      <c r="K1052" s="40"/>
    </row>
    <row r="1053" spans="1:11" ht="40.5">
      <c r="A1053" s="40"/>
      <c r="B1053" s="63">
        <v>13</v>
      </c>
      <c r="C1053" s="63" t="s">
        <v>748</v>
      </c>
      <c r="D1053" s="99"/>
      <c r="E1053" s="66" t="s">
        <v>1505</v>
      </c>
      <c r="F1053" s="100" t="s">
        <v>937</v>
      </c>
      <c r="G1053" s="101">
        <v>50</v>
      </c>
      <c r="H1053" s="22"/>
      <c r="I1053" s="73">
        <f t="shared" ref="I1053:I1057" si="124">G1053*H1053</f>
        <v>0</v>
      </c>
      <c r="J1053" s="40"/>
      <c r="K1053" s="40"/>
    </row>
    <row r="1054" spans="1:11" ht="20.25">
      <c r="A1054" s="40"/>
      <c r="B1054" s="63">
        <v>14</v>
      </c>
      <c r="C1054" s="63" t="s">
        <v>749</v>
      </c>
      <c r="D1054" s="99"/>
      <c r="E1054" s="66" t="s">
        <v>1507</v>
      </c>
      <c r="F1054" s="100" t="s">
        <v>937</v>
      </c>
      <c r="G1054" s="101">
        <v>50</v>
      </c>
      <c r="H1054" s="22"/>
      <c r="I1054" s="73">
        <f t="shared" si="124"/>
        <v>0</v>
      </c>
      <c r="J1054" s="40"/>
      <c r="K1054" s="40"/>
    </row>
    <row r="1055" spans="1:11" ht="23.25">
      <c r="A1055" s="40"/>
      <c r="B1055" s="63">
        <v>15</v>
      </c>
      <c r="C1055" s="63" t="s">
        <v>750</v>
      </c>
      <c r="D1055" s="99"/>
      <c r="E1055" s="66" t="s">
        <v>1508</v>
      </c>
      <c r="F1055" s="102" t="s">
        <v>1684</v>
      </c>
      <c r="G1055" s="101">
        <v>500</v>
      </c>
      <c r="H1055" s="22"/>
      <c r="I1055" s="73">
        <f t="shared" si="124"/>
        <v>0</v>
      </c>
      <c r="J1055" s="40"/>
      <c r="K1055" s="40"/>
    </row>
    <row r="1056" spans="1:11" ht="23.25">
      <c r="A1056" s="40"/>
      <c r="B1056" s="63">
        <v>16</v>
      </c>
      <c r="C1056" s="63" t="s">
        <v>751</v>
      </c>
      <c r="D1056" s="99"/>
      <c r="E1056" s="66" t="s">
        <v>1509</v>
      </c>
      <c r="F1056" s="102" t="s">
        <v>1684</v>
      </c>
      <c r="G1056" s="101">
        <v>200</v>
      </c>
      <c r="H1056" s="22"/>
      <c r="I1056" s="73">
        <f t="shared" si="124"/>
        <v>0</v>
      </c>
      <c r="J1056" s="40"/>
      <c r="K1056" s="40"/>
    </row>
    <row r="1057" spans="1:11" ht="40.5">
      <c r="A1057" s="40"/>
      <c r="B1057" s="63">
        <v>17</v>
      </c>
      <c r="C1057" s="63" t="s">
        <v>752</v>
      </c>
      <c r="D1057" s="99"/>
      <c r="E1057" s="66" t="s">
        <v>1510</v>
      </c>
      <c r="F1057" s="100" t="s">
        <v>1165</v>
      </c>
      <c r="G1057" s="101">
        <v>10</v>
      </c>
      <c r="H1057" s="22"/>
      <c r="I1057" s="73">
        <f t="shared" si="124"/>
        <v>0</v>
      </c>
      <c r="J1057" s="40"/>
      <c r="K1057" s="40"/>
    </row>
    <row r="1058" spans="1:11" ht="20.25">
      <c r="A1058" s="40"/>
      <c r="B1058" s="63">
        <v>18</v>
      </c>
      <c r="C1058" s="63" t="s">
        <v>753</v>
      </c>
      <c r="D1058" s="99"/>
      <c r="E1058" s="66" t="s">
        <v>1511</v>
      </c>
      <c r="F1058" s="100" t="s">
        <v>828</v>
      </c>
      <c r="G1058" s="101">
        <v>1</v>
      </c>
      <c r="H1058" s="105">
        <v>10000</v>
      </c>
      <c r="I1058" s="70"/>
      <c r="J1058" s="40"/>
      <c r="K1058" s="40"/>
    </row>
    <row r="1059" spans="1:11" ht="20.25">
      <c r="A1059" s="114" t="s">
        <v>1578</v>
      </c>
      <c r="B1059" s="114"/>
      <c r="C1059" s="114"/>
      <c r="D1059" s="114"/>
      <c r="E1059" s="114"/>
      <c r="F1059" s="114"/>
      <c r="G1059" s="114"/>
      <c r="H1059" s="114"/>
      <c r="I1059" s="88">
        <f>SUM(I1035:I1058)</f>
        <v>0</v>
      </c>
      <c r="J1059" s="40"/>
      <c r="K1059" s="40"/>
    </row>
    <row r="1060" spans="1:11" ht="15" customHeight="1">
      <c r="A1060" s="111"/>
      <c r="B1060" s="111"/>
      <c r="C1060" s="111"/>
      <c r="D1060" s="111"/>
      <c r="E1060" s="111"/>
      <c r="F1060" s="111"/>
      <c r="G1060" s="111"/>
      <c r="H1060" s="111"/>
      <c r="I1060" s="111"/>
      <c r="J1060" s="40"/>
      <c r="K1060" s="40"/>
    </row>
    <row r="1061" spans="1:11" ht="20.25">
      <c r="A1061" s="112" t="s">
        <v>1665</v>
      </c>
      <c r="B1061" s="113"/>
      <c r="C1061" s="113"/>
      <c r="D1061" s="113"/>
      <c r="E1061" s="113"/>
      <c r="F1061" s="113"/>
      <c r="G1061" s="113"/>
      <c r="H1061" s="113"/>
      <c r="I1061" s="113"/>
      <c r="J1061" s="40"/>
      <c r="K1061" s="40"/>
    </row>
    <row r="1062" spans="1:11" ht="40.5">
      <c r="A1062" s="40"/>
      <c r="B1062" s="89" t="s">
        <v>99</v>
      </c>
      <c r="C1062" s="90" t="s">
        <v>1625</v>
      </c>
      <c r="D1062" s="91"/>
      <c r="E1062" s="91" t="s">
        <v>1626</v>
      </c>
      <c r="F1062" s="92"/>
      <c r="G1062" s="93"/>
      <c r="H1062" s="93"/>
      <c r="I1062" s="94"/>
      <c r="J1062" s="40"/>
      <c r="K1062" s="40"/>
    </row>
    <row r="1063" spans="1:11" ht="20.25">
      <c r="A1063" s="40"/>
      <c r="B1063" s="95" t="s">
        <v>92</v>
      </c>
      <c r="C1063" s="96" t="s">
        <v>93</v>
      </c>
      <c r="D1063" s="96"/>
      <c r="E1063" s="96" t="s">
        <v>94</v>
      </c>
      <c r="F1063" s="96" t="s">
        <v>95</v>
      </c>
      <c r="G1063" s="96" t="s">
        <v>96</v>
      </c>
      <c r="H1063" s="96" t="s">
        <v>97</v>
      </c>
      <c r="I1063" s="56" t="s">
        <v>98</v>
      </c>
      <c r="J1063" s="40"/>
      <c r="K1063" s="40"/>
    </row>
    <row r="1064" spans="1:11" ht="20.25">
      <c r="A1064" s="40"/>
      <c r="B1064" s="63">
        <v>1</v>
      </c>
      <c r="C1064" s="63" t="s">
        <v>754</v>
      </c>
      <c r="D1064" s="99"/>
      <c r="E1064" s="66" t="s">
        <v>1512</v>
      </c>
      <c r="F1064" s="100" t="s">
        <v>806</v>
      </c>
      <c r="G1064" s="101">
        <v>100</v>
      </c>
      <c r="H1064" s="22"/>
      <c r="I1064" s="73">
        <f t="shared" ref="I1064:I1065" si="125">G1064*H1064</f>
        <v>0</v>
      </c>
      <c r="J1064" s="40"/>
      <c r="K1064" s="40"/>
    </row>
    <row r="1065" spans="1:11" ht="23.25">
      <c r="A1065" s="40"/>
      <c r="B1065" s="63">
        <v>2</v>
      </c>
      <c r="C1065" s="63" t="s">
        <v>755</v>
      </c>
      <c r="D1065" s="99"/>
      <c r="E1065" s="66" t="s">
        <v>1513</v>
      </c>
      <c r="F1065" s="102" t="s">
        <v>1684</v>
      </c>
      <c r="G1065" s="101">
        <v>200</v>
      </c>
      <c r="H1065" s="22"/>
      <c r="I1065" s="73">
        <f t="shared" si="125"/>
        <v>0</v>
      </c>
      <c r="J1065" s="40"/>
      <c r="K1065" s="40"/>
    </row>
    <row r="1066" spans="1:11" ht="20.25">
      <c r="A1066" s="114" t="s">
        <v>1579</v>
      </c>
      <c r="B1066" s="114"/>
      <c r="C1066" s="114"/>
      <c r="D1066" s="114"/>
      <c r="E1066" s="114"/>
      <c r="F1066" s="114"/>
      <c r="G1066" s="114"/>
      <c r="H1066" s="114"/>
      <c r="I1066" s="88">
        <f>SUM(I1064:I1065)</f>
        <v>0</v>
      </c>
      <c r="J1066" s="40"/>
      <c r="K1066" s="40"/>
    </row>
    <row r="1067" spans="1:11" ht="15" customHeight="1">
      <c r="A1067" s="111"/>
      <c r="B1067" s="111"/>
      <c r="C1067" s="111"/>
      <c r="D1067" s="111"/>
      <c r="E1067" s="111"/>
      <c r="F1067" s="111"/>
      <c r="G1067" s="111"/>
      <c r="H1067" s="111"/>
      <c r="I1067" s="111"/>
      <c r="J1067" s="40"/>
      <c r="K1067" s="40"/>
    </row>
    <row r="1068" spans="1:11" ht="20.25">
      <c r="A1068" s="112" t="s">
        <v>1666</v>
      </c>
      <c r="B1068" s="113"/>
      <c r="C1068" s="113"/>
      <c r="D1068" s="113"/>
      <c r="E1068" s="113"/>
      <c r="F1068" s="113"/>
      <c r="G1068" s="113"/>
      <c r="H1068" s="113"/>
      <c r="I1068" s="113"/>
      <c r="J1068" s="40"/>
      <c r="K1068" s="40"/>
    </row>
    <row r="1069" spans="1:11" ht="20.25">
      <c r="A1069" s="40"/>
      <c r="B1069" s="89" t="s">
        <v>99</v>
      </c>
      <c r="C1069" s="90" t="s">
        <v>1627</v>
      </c>
      <c r="D1069" s="91"/>
      <c r="E1069" s="91" t="s">
        <v>1628</v>
      </c>
      <c r="F1069" s="92"/>
      <c r="G1069" s="93"/>
      <c r="H1069" s="93"/>
      <c r="I1069" s="94"/>
      <c r="J1069" s="40"/>
      <c r="K1069" s="40"/>
    </row>
    <row r="1070" spans="1:11" ht="20.25">
      <c r="A1070" s="40"/>
      <c r="B1070" s="95" t="s">
        <v>92</v>
      </c>
      <c r="C1070" s="96" t="s">
        <v>93</v>
      </c>
      <c r="D1070" s="96"/>
      <c r="E1070" s="96" t="s">
        <v>94</v>
      </c>
      <c r="F1070" s="96" t="s">
        <v>95</v>
      </c>
      <c r="G1070" s="96" t="s">
        <v>96</v>
      </c>
      <c r="H1070" s="96" t="s">
        <v>97</v>
      </c>
      <c r="I1070" s="56" t="s">
        <v>98</v>
      </c>
      <c r="J1070" s="40"/>
      <c r="K1070" s="40"/>
    </row>
    <row r="1071" spans="1:11" ht="20.25">
      <c r="A1071" s="40"/>
      <c r="B1071" s="63"/>
      <c r="C1071" s="63"/>
      <c r="D1071" s="99"/>
      <c r="E1071" s="79" t="s">
        <v>1515</v>
      </c>
      <c r="F1071" s="100"/>
      <c r="G1071" s="103"/>
      <c r="H1071" s="104"/>
      <c r="I1071" s="40"/>
      <c r="J1071" s="40"/>
      <c r="K1071" s="40"/>
    </row>
    <row r="1072" spans="1:11" ht="40.5">
      <c r="A1072" s="40"/>
      <c r="B1072" s="63">
        <v>1</v>
      </c>
      <c r="C1072" s="63" t="s">
        <v>756</v>
      </c>
      <c r="D1072" s="99"/>
      <c r="E1072" s="66" t="s">
        <v>1514</v>
      </c>
      <c r="F1072" s="100" t="s">
        <v>114</v>
      </c>
      <c r="G1072" s="101">
        <v>1</v>
      </c>
      <c r="H1072" s="105">
        <v>200000</v>
      </c>
      <c r="I1072" s="70"/>
      <c r="J1072" s="40"/>
      <c r="K1072" s="40"/>
    </row>
    <row r="1073" spans="1:11" ht="40.5">
      <c r="A1073" s="40"/>
      <c r="B1073" s="63">
        <v>2</v>
      </c>
      <c r="C1073" s="63"/>
      <c r="D1073" s="99"/>
      <c r="E1073" s="66" t="s">
        <v>1516</v>
      </c>
      <c r="F1073" s="100" t="s">
        <v>115</v>
      </c>
      <c r="G1073" s="101"/>
      <c r="H1073" s="23"/>
      <c r="I1073" s="73">
        <f>H1072*H1073</f>
        <v>0</v>
      </c>
      <c r="J1073" s="40"/>
      <c r="K1073" s="40"/>
    </row>
    <row r="1074" spans="1:11" ht="20.25">
      <c r="A1074" s="40"/>
      <c r="B1074" s="63">
        <v>3</v>
      </c>
      <c r="C1074" s="63" t="s">
        <v>757</v>
      </c>
      <c r="D1074" s="99"/>
      <c r="E1074" s="66" t="s">
        <v>1517</v>
      </c>
      <c r="F1074" s="100" t="s">
        <v>116</v>
      </c>
      <c r="G1074" s="102">
        <v>20</v>
      </c>
      <c r="H1074" s="22"/>
      <c r="I1074" s="73">
        <f t="shared" ref="I1074" si="126">G1074*H1074</f>
        <v>0</v>
      </c>
      <c r="J1074" s="40"/>
      <c r="K1074" s="40"/>
    </row>
    <row r="1075" spans="1:11" ht="20.25">
      <c r="A1075" s="114" t="s">
        <v>1580</v>
      </c>
      <c r="B1075" s="114"/>
      <c r="C1075" s="114"/>
      <c r="D1075" s="114"/>
      <c r="E1075" s="114"/>
      <c r="F1075" s="114"/>
      <c r="G1075" s="114"/>
      <c r="H1075" s="114"/>
      <c r="I1075" s="88">
        <f>SUM(I1072:I1074)</f>
        <v>0</v>
      </c>
      <c r="J1075" s="40"/>
      <c r="K1075" s="40"/>
    </row>
    <row r="1076" spans="1:11" ht="20.25">
      <c r="A1076" s="40"/>
      <c r="B1076" s="40"/>
      <c r="C1076" s="40"/>
      <c r="D1076" s="40"/>
      <c r="E1076" s="40"/>
      <c r="F1076" s="29"/>
      <c r="G1076" s="40"/>
      <c r="H1076" s="40"/>
      <c r="I1076" s="40"/>
      <c r="J1076" s="40"/>
      <c r="K1076" s="40"/>
    </row>
    <row r="1077" spans="1:11" ht="20.25">
      <c r="A1077" s="40"/>
      <c r="B1077" s="40"/>
      <c r="C1077" s="40"/>
      <c r="D1077" s="40"/>
      <c r="E1077" s="40"/>
      <c r="F1077" s="29"/>
      <c r="G1077" s="40"/>
      <c r="H1077" s="40"/>
      <c r="I1077" s="40"/>
      <c r="J1077" s="40"/>
      <c r="K1077" s="40"/>
    </row>
  </sheetData>
  <sheetProtection algorithmName="SHA-512" hashValue="yYDy+m6HLiKUk8HRXqMbwBO1ZGDHexaOZvAiCGkuONLvrasyLU5TTEaPiRDI55naEtVCojU1r8oYRg4aAVdu3w==" saltValue="yo54s8IO1tHHPEuey/YpyA==" spinCount="100000" sheet="1" objects="1" scenarios="1"/>
  <mergeCells count="100">
    <mergeCell ref="A56:I56"/>
    <mergeCell ref="G13:K13"/>
    <mergeCell ref="K9:T9"/>
    <mergeCell ref="A55:H55"/>
    <mergeCell ref="A1:I1"/>
    <mergeCell ref="A3:H3"/>
    <mergeCell ref="A4:H4"/>
    <mergeCell ref="A5:H5"/>
    <mergeCell ref="A7:C7"/>
    <mergeCell ref="A9:C9"/>
    <mergeCell ref="E9:I9"/>
    <mergeCell ref="A12:I12"/>
    <mergeCell ref="A11:I11"/>
    <mergeCell ref="E7:G7"/>
    <mergeCell ref="A77:H77"/>
    <mergeCell ref="A111:H111"/>
    <mergeCell ref="A123:H123"/>
    <mergeCell ref="A163:H163"/>
    <mergeCell ref="A211:H211"/>
    <mergeCell ref="A245:H245"/>
    <mergeCell ref="A302:H302"/>
    <mergeCell ref="A345:H345"/>
    <mergeCell ref="A434:H434"/>
    <mergeCell ref="A462:H462"/>
    <mergeCell ref="A247:I247"/>
    <mergeCell ref="A303:I303"/>
    <mergeCell ref="A304:I304"/>
    <mergeCell ref="A346:I346"/>
    <mergeCell ref="A347:I347"/>
    <mergeCell ref="A435:I435"/>
    <mergeCell ref="A436:I436"/>
    <mergeCell ref="A629:I629"/>
    <mergeCell ref="A630:I630"/>
    <mergeCell ref="A642:I642"/>
    <mergeCell ref="A643:I643"/>
    <mergeCell ref="A656:I656"/>
    <mergeCell ref="A641:H641"/>
    <mergeCell ref="A655:H655"/>
    <mergeCell ref="A602:H602"/>
    <mergeCell ref="A619:H619"/>
    <mergeCell ref="A628:H628"/>
    <mergeCell ref="A570:I570"/>
    <mergeCell ref="A603:I603"/>
    <mergeCell ref="A604:I604"/>
    <mergeCell ref="A620:I620"/>
    <mergeCell ref="A621:I621"/>
    <mergeCell ref="A703:H703"/>
    <mergeCell ref="A657:I657"/>
    <mergeCell ref="A663:I663"/>
    <mergeCell ref="A664:I664"/>
    <mergeCell ref="A673:I673"/>
    <mergeCell ref="A674:I674"/>
    <mergeCell ref="A662:H662"/>
    <mergeCell ref="A672:H672"/>
    <mergeCell ref="A879:H879"/>
    <mergeCell ref="A933:H933"/>
    <mergeCell ref="A987:H987"/>
    <mergeCell ref="A858:I858"/>
    <mergeCell ref="A880:I880"/>
    <mergeCell ref="A881:I881"/>
    <mergeCell ref="A934:I934"/>
    <mergeCell ref="A935:I935"/>
    <mergeCell ref="A1075:H1075"/>
    <mergeCell ref="A57:I57"/>
    <mergeCell ref="A79:I79"/>
    <mergeCell ref="A78:I78"/>
    <mergeCell ref="A112:I112"/>
    <mergeCell ref="A113:I113"/>
    <mergeCell ref="A124:I124"/>
    <mergeCell ref="A125:I125"/>
    <mergeCell ref="A164:I164"/>
    <mergeCell ref="A165:I165"/>
    <mergeCell ref="A212:I212"/>
    <mergeCell ref="A213:I213"/>
    <mergeCell ref="A246:I246"/>
    <mergeCell ref="A822:H822"/>
    <mergeCell ref="A1061:I1061"/>
    <mergeCell ref="A1067:I1067"/>
    <mergeCell ref="A1068:I1068"/>
    <mergeCell ref="A988:I988"/>
    <mergeCell ref="A989:I989"/>
    <mergeCell ref="A1030:I1030"/>
    <mergeCell ref="A1031:I1031"/>
    <mergeCell ref="A1060:I1060"/>
    <mergeCell ref="A1029:H1029"/>
    <mergeCell ref="A1059:H1059"/>
    <mergeCell ref="A1066:H1066"/>
    <mergeCell ref="A704:I704"/>
    <mergeCell ref="A705:I705"/>
    <mergeCell ref="A823:I823"/>
    <mergeCell ref="A824:I824"/>
    <mergeCell ref="A857:I857"/>
    <mergeCell ref="A856:H856"/>
    <mergeCell ref="A463:I463"/>
    <mergeCell ref="A464:I464"/>
    <mergeCell ref="A540:I540"/>
    <mergeCell ref="A541:I541"/>
    <mergeCell ref="A569:I569"/>
    <mergeCell ref="A539:H539"/>
    <mergeCell ref="A568:H568"/>
  </mergeCells>
  <dataValidations count="1">
    <dataValidation type="decimal" allowBlank="1" showInputMessage="1" showErrorMessage="1" sqref="H18:H20 H24:H25 H42 H30:H40 H46 H106 H48:H54 H66:H76 H83 H86:H89 H91:H98 H101:H102 H131 H109:H110 H117 H120:H122 H136 H138:H141 H352 H144:H149 H152:H153 H156:H158 H169:H170 H173:H174 H177:H178 H181:H183 H186:H187 H190 H193:H210 H217:H220 H223:H224 H227:H235 H238:H244 H251:H252 H255:H256 H259:H264 H267:H270 H273:H278 H281:H288 H290:H293 H296:H301 H308:H310 H313:H324 H327:H330 H333:H334 H337:H338 H341:H344 H356:H357 H461 H360:H367 H370:H375 H378:H380 H383:H385 H388:H391 H394:H398 H401:H406 H409:H416 H419:H421 H424:H427 H430:H433 H439:H445 H448:H449 H452:H453 H456:H457 H614 H467:H505 H508:H518 H521:H528 H531:H533 H536:H538 H545:H553 H556:H558 H561:H567 H573 H576:H578 H581:H582 H585:H589 H592:H595 H598:H601 H608:H610 H1073:H1074 H617:H618 H625:H627 H634:H635 H638:H640 H647:H649 H652:H654 H660:H661 H667:H671 H678 H681:H683 H686:H694 H697:H698 H701:H702 H729:H733 H736:H738 H741:H743 H746:H757 H760:H778 H781:H792 H795:H803 H806:H808 H811:H812 H815:H816 H819:H821 H828:H830 H834 H837:H842 H845:H848 H851:H854 H862:H867 H870:H878 H885 H888:H892 H895:H896 H899:H902 H905:H907 H910:H915 H918:H927 H930:H932 H939:H942 H945:H949 H952:H955 H958:H960 H963:H971 H974:H978 H981:H982 H985:H986 H993:H1002 H1005:H1010 H1013:H1017 H1020:H1028 H1035:H1036 H1039:H1046 H1049:H1050 H1053:H1057 H1064:H1065 H27" xr:uid="{1D8CF334-8C15-43F6-A3C0-C634BFB9BDE2}">
      <formula1>0</formula1>
      <formula2>10000000000000</formula2>
    </dataValidation>
  </dataValidations>
  <pageMargins left="0.70866141732283472" right="0.31496062992125984" top="0.74803149606299213" bottom="0.74803149606299213" header="0.31496062992125984" footer="0.31496062992125984"/>
  <pageSetup paperSize="9" scale="47" firstPageNumber="3" fitToHeight="0" orientation="portrait" useFirstPageNumber="1" r:id="rId1"/>
  <headerFooter>
    <oddFooter>&amp;CBoQ. &amp;P</oddFooter>
  </headerFooter>
  <rowBreaks count="39" manualBreakCount="39">
    <brk id="56" max="8" man="1"/>
    <brk id="78" max="16383" man="1"/>
    <brk id="112" max="16383" man="1"/>
    <brk id="124" max="16383" man="1"/>
    <brk id="163" max="8" man="1"/>
    <brk id="212" max="16383" man="1"/>
    <brk id="246" max="16383" man="1"/>
    <brk id="302" max="8" man="1"/>
    <brk id="329" max="8" man="1"/>
    <brk id="346" max="16383" man="1"/>
    <brk id="378" max="8" man="1"/>
    <brk id="407" max="8" man="1"/>
    <brk id="434" max="8" man="1"/>
    <brk id="463" max="16383" man="1"/>
    <brk id="497" max="8" man="1"/>
    <brk id="540" max="16383" man="1"/>
    <brk id="569" max="16383" man="1"/>
    <brk id="599" max="8" man="1"/>
    <brk id="603" max="16383" man="1"/>
    <brk id="620" max="16383" man="1"/>
    <brk id="629" max="16383" man="1"/>
    <brk id="642" max="16383" man="1"/>
    <brk id="656" max="16383" man="1"/>
    <brk id="663" max="16383" man="1"/>
    <brk id="673" max="16383" man="1"/>
    <brk id="704" max="16383" man="1"/>
    <brk id="749" max="8" man="1"/>
    <brk id="772" max="8" man="1"/>
    <brk id="811" max="8" man="1"/>
    <brk id="823" max="16383" man="1"/>
    <brk id="857" max="16383" man="1"/>
    <brk id="880" max="16383" man="1"/>
    <brk id="923" max="8" man="1"/>
    <brk id="934" max="16383" man="1"/>
    <brk id="971" max="8" man="1"/>
    <brk id="988" max="16383" man="1"/>
    <brk id="1030" max="16383" man="1"/>
    <brk id="1060" max="16383" man="1"/>
    <brk id="1067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9EC77-E4E4-4EE1-AC58-9D35D05501D1}">
  <sheetPr codeName="Sheet4"/>
  <dimension ref="A1:H77"/>
  <sheetViews>
    <sheetView view="pageBreakPreview" topLeftCell="A62" zoomScaleNormal="100" zoomScaleSheetLayoutView="100" workbookViewId="0">
      <selection activeCell="G77" sqref="G77"/>
    </sheetView>
  </sheetViews>
  <sheetFormatPr defaultRowHeight="12.75"/>
  <cols>
    <col min="1" max="1" width="27.6640625" customWidth="1"/>
    <col min="2" max="2" width="4" customWidth="1"/>
    <col min="3" max="3" width="78" customWidth="1"/>
    <col min="4" max="4" width="4.83203125" style="14" customWidth="1"/>
    <col min="5" max="5" width="29.83203125" style="14" customWidth="1"/>
    <col min="6" max="6" width="4.83203125" style="14" customWidth="1"/>
    <col min="7" max="7" width="37.1640625" style="14" customWidth="1"/>
  </cols>
  <sheetData>
    <row r="1" spans="1:8" ht="33">
      <c r="A1" s="109" t="s">
        <v>23</v>
      </c>
      <c r="B1" s="109"/>
      <c r="C1" s="109"/>
      <c r="D1" s="16"/>
      <c r="E1" s="18"/>
      <c r="F1" s="16"/>
      <c r="H1" s="5"/>
    </row>
    <row r="2" spans="1:8" ht="17.25" customHeight="1">
      <c r="A2" s="6"/>
      <c r="B2" s="5"/>
      <c r="C2" s="5"/>
      <c r="D2" s="12"/>
      <c r="F2" s="12"/>
      <c r="H2" s="5"/>
    </row>
    <row r="3" spans="1:8" ht="27">
      <c r="A3" s="6" t="s">
        <v>4</v>
      </c>
      <c r="B3" s="5"/>
      <c r="C3" s="5"/>
      <c r="D3" s="12"/>
      <c r="F3" s="12"/>
      <c r="H3" s="5"/>
    </row>
    <row r="4" spans="1:8" ht="27">
      <c r="A4" s="6" t="s">
        <v>3</v>
      </c>
      <c r="B4" s="5"/>
      <c r="C4" s="5"/>
      <c r="D4" s="12"/>
      <c r="F4" s="12"/>
      <c r="H4" s="5"/>
    </row>
    <row r="5" spans="1:8" ht="27">
      <c r="A5" s="6" t="s">
        <v>24</v>
      </c>
      <c r="B5" s="5"/>
      <c r="C5" s="5"/>
      <c r="D5" s="12"/>
      <c r="F5" s="12"/>
      <c r="H5" s="5"/>
    </row>
    <row r="6" spans="1:8" ht="27">
      <c r="A6" s="4"/>
      <c r="B6" s="5"/>
      <c r="C6" s="5"/>
      <c r="D6" s="12"/>
      <c r="F6" s="12"/>
      <c r="H6" s="5"/>
    </row>
    <row r="7" spans="1:8" ht="26.25">
      <c r="A7" s="7" t="s">
        <v>0</v>
      </c>
      <c r="B7" s="5"/>
      <c r="C7" s="7" t="s">
        <v>1682</v>
      </c>
      <c r="D7" s="17"/>
      <c r="E7" s="19"/>
      <c r="F7" s="17"/>
      <c r="G7" s="21"/>
      <c r="H7" s="5"/>
    </row>
    <row r="8" spans="1:8">
      <c r="A8" s="3"/>
      <c r="B8" s="3"/>
      <c r="C8" s="3"/>
      <c r="D8" s="13"/>
      <c r="E8" s="20"/>
      <c r="F8" s="13"/>
      <c r="G8" s="20"/>
      <c r="H8" s="3"/>
    </row>
    <row r="9" spans="1:8" ht="112.5" customHeight="1">
      <c r="A9" s="7" t="s">
        <v>2</v>
      </c>
      <c r="B9" s="3"/>
      <c r="C9" s="110" t="s">
        <v>1</v>
      </c>
      <c r="D9" s="110"/>
      <c r="E9" s="110"/>
      <c r="F9" s="110"/>
      <c r="G9" s="110"/>
      <c r="H9" s="3"/>
    </row>
    <row r="11" spans="1:8" ht="24.95" customHeight="1">
      <c r="A11" s="25"/>
      <c r="B11" s="26"/>
      <c r="C11" s="8" t="s">
        <v>32</v>
      </c>
      <c r="D11" s="27"/>
      <c r="E11" s="28"/>
      <c r="F11" s="27"/>
      <c r="G11" s="29"/>
    </row>
    <row r="12" spans="1:8" ht="22.5" customHeight="1">
      <c r="A12" s="30" t="s">
        <v>30</v>
      </c>
      <c r="B12" s="31"/>
      <c r="C12" s="32"/>
      <c r="D12" s="33"/>
      <c r="E12" s="34"/>
      <c r="F12" s="33"/>
      <c r="G12" s="29"/>
    </row>
    <row r="13" spans="1:8" ht="24.95" customHeight="1">
      <c r="A13" s="125" t="s">
        <v>28</v>
      </c>
      <c r="B13" s="125"/>
      <c r="C13" s="125"/>
      <c r="D13" s="35"/>
      <c r="E13" s="35"/>
      <c r="F13" s="35" t="s">
        <v>31</v>
      </c>
      <c r="G13" s="36">
        <f>E14</f>
        <v>0</v>
      </c>
    </row>
    <row r="14" spans="1:8" ht="24.95" customHeight="1">
      <c r="A14" s="124" t="s">
        <v>27</v>
      </c>
      <c r="B14" s="124"/>
      <c r="C14" s="124"/>
      <c r="D14" s="37" t="s">
        <v>31</v>
      </c>
      <c r="E14" s="36">
        <f>BoQ!I55</f>
        <v>0</v>
      </c>
      <c r="F14" s="37"/>
      <c r="G14" s="29"/>
    </row>
    <row r="15" spans="1:8" ht="24.95" customHeight="1">
      <c r="A15" s="125" t="s">
        <v>49</v>
      </c>
      <c r="B15" s="125"/>
      <c r="C15" s="125"/>
      <c r="D15" s="38"/>
      <c r="E15" s="37"/>
      <c r="F15" s="35" t="s">
        <v>31</v>
      </c>
      <c r="G15" s="36">
        <f>E16</f>
        <v>0</v>
      </c>
    </row>
    <row r="16" spans="1:8" ht="24.95" customHeight="1">
      <c r="A16" s="124" t="s">
        <v>29</v>
      </c>
      <c r="B16" s="124"/>
      <c r="C16" s="124"/>
      <c r="D16" s="37" t="s">
        <v>31</v>
      </c>
      <c r="E16" s="36">
        <f>BoQ!I77</f>
        <v>0</v>
      </c>
      <c r="F16" s="38"/>
      <c r="G16" s="29"/>
    </row>
    <row r="17" spans="1:7" ht="24.95" customHeight="1">
      <c r="A17" s="125" t="s">
        <v>33</v>
      </c>
      <c r="B17" s="125"/>
      <c r="C17" s="125"/>
      <c r="D17" s="38"/>
      <c r="E17" s="37"/>
      <c r="F17" s="35" t="s">
        <v>31</v>
      </c>
      <c r="G17" s="36">
        <f>E18</f>
        <v>0</v>
      </c>
    </row>
    <row r="18" spans="1:7" ht="24.95" customHeight="1">
      <c r="A18" s="124" t="s">
        <v>50</v>
      </c>
      <c r="B18" s="124"/>
      <c r="C18" s="124"/>
      <c r="D18" s="37" t="s">
        <v>31</v>
      </c>
      <c r="E18" s="36">
        <f>BoQ!I111</f>
        <v>0</v>
      </c>
      <c r="F18" s="38"/>
      <c r="G18" s="29"/>
    </row>
    <row r="19" spans="1:7" ht="24.95" customHeight="1">
      <c r="A19" s="125" t="s">
        <v>34</v>
      </c>
      <c r="B19" s="125"/>
      <c r="C19" s="125"/>
      <c r="D19" s="38"/>
      <c r="E19" s="37"/>
      <c r="F19" s="35" t="s">
        <v>31</v>
      </c>
      <c r="G19" s="36">
        <f>E20</f>
        <v>0</v>
      </c>
    </row>
    <row r="20" spans="1:7" ht="24.95" customHeight="1">
      <c r="A20" s="124" t="s">
        <v>51</v>
      </c>
      <c r="B20" s="124"/>
      <c r="C20" s="124"/>
      <c r="D20" s="37" t="s">
        <v>31</v>
      </c>
      <c r="E20" s="36">
        <f>BoQ!I123</f>
        <v>0</v>
      </c>
      <c r="F20" s="38"/>
      <c r="G20" s="29"/>
    </row>
    <row r="21" spans="1:7" ht="24.95" customHeight="1">
      <c r="A21" s="125" t="s">
        <v>35</v>
      </c>
      <c r="B21" s="125"/>
      <c r="C21" s="125"/>
      <c r="D21" s="38"/>
      <c r="E21" s="37"/>
      <c r="F21" s="35" t="s">
        <v>31</v>
      </c>
      <c r="G21" s="36">
        <f>E22</f>
        <v>0</v>
      </c>
    </row>
    <row r="22" spans="1:7" ht="24.95" customHeight="1">
      <c r="A22" s="124" t="s">
        <v>52</v>
      </c>
      <c r="B22" s="124"/>
      <c r="C22" s="124"/>
      <c r="D22" s="37" t="s">
        <v>31</v>
      </c>
      <c r="E22" s="36">
        <f>BoQ!I163</f>
        <v>0</v>
      </c>
      <c r="F22" s="38"/>
      <c r="G22" s="29"/>
    </row>
    <row r="23" spans="1:7" ht="24.95" customHeight="1">
      <c r="A23" s="125" t="s">
        <v>36</v>
      </c>
      <c r="B23" s="125"/>
      <c r="C23" s="125"/>
      <c r="D23" s="38"/>
      <c r="E23" s="37"/>
      <c r="F23" s="35" t="s">
        <v>31</v>
      </c>
      <c r="G23" s="36">
        <f>E24</f>
        <v>0</v>
      </c>
    </row>
    <row r="24" spans="1:7" ht="24.95" customHeight="1">
      <c r="A24" s="124" t="s">
        <v>53</v>
      </c>
      <c r="B24" s="124"/>
      <c r="C24" s="124"/>
      <c r="D24" s="37" t="s">
        <v>31</v>
      </c>
      <c r="E24" s="36">
        <f>BoQ!I211</f>
        <v>0</v>
      </c>
      <c r="F24" s="38"/>
      <c r="G24" s="29"/>
    </row>
    <row r="25" spans="1:7" ht="24.95" customHeight="1">
      <c r="A25" s="125" t="s">
        <v>37</v>
      </c>
      <c r="B25" s="125"/>
      <c r="C25" s="125"/>
      <c r="D25" s="38"/>
      <c r="E25" s="37"/>
      <c r="F25" s="35" t="s">
        <v>31</v>
      </c>
      <c r="G25" s="36">
        <f>E26</f>
        <v>0</v>
      </c>
    </row>
    <row r="26" spans="1:7" ht="24.95" customHeight="1">
      <c r="A26" s="124" t="s">
        <v>54</v>
      </c>
      <c r="B26" s="124"/>
      <c r="C26" s="124"/>
      <c r="D26" s="37" t="s">
        <v>31</v>
      </c>
      <c r="E26" s="36">
        <f>BoQ!I245</f>
        <v>0</v>
      </c>
      <c r="F26" s="38"/>
      <c r="G26" s="29"/>
    </row>
    <row r="27" spans="1:7" ht="24.95" customHeight="1">
      <c r="A27" s="125" t="s">
        <v>38</v>
      </c>
      <c r="B27" s="125"/>
      <c r="C27" s="125"/>
      <c r="D27" s="38"/>
      <c r="E27" s="37"/>
      <c r="F27" s="35" t="s">
        <v>31</v>
      </c>
      <c r="G27" s="36">
        <f>E28</f>
        <v>0</v>
      </c>
    </row>
    <row r="28" spans="1:7" ht="24.95" customHeight="1">
      <c r="A28" s="124" t="s">
        <v>55</v>
      </c>
      <c r="B28" s="124"/>
      <c r="C28" s="124"/>
      <c r="D28" s="37" t="s">
        <v>31</v>
      </c>
      <c r="E28" s="36">
        <f>BoQ!I302</f>
        <v>0</v>
      </c>
      <c r="F28" s="38"/>
      <c r="G28" s="29"/>
    </row>
    <row r="29" spans="1:7" ht="24.95" customHeight="1">
      <c r="A29" s="125" t="s">
        <v>39</v>
      </c>
      <c r="B29" s="125"/>
      <c r="C29" s="125"/>
      <c r="D29" s="38"/>
      <c r="E29" s="37"/>
      <c r="F29" s="35" t="s">
        <v>31</v>
      </c>
      <c r="G29" s="36">
        <f>E30</f>
        <v>0</v>
      </c>
    </row>
    <row r="30" spans="1:7" ht="24.95" customHeight="1">
      <c r="A30" s="124" t="s">
        <v>56</v>
      </c>
      <c r="B30" s="124"/>
      <c r="C30" s="124"/>
      <c r="D30" s="37" t="s">
        <v>31</v>
      </c>
      <c r="E30" s="36">
        <f>BoQ!I345</f>
        <v>0</v>
      </c>
      <c r="F30" s="38"/>
      <c r="G30" s="29"/>
    </row>
    <row r="31" spans="1:7" ht="24.95" customHeight="1">
      <c r="A31" s="125" t="s">
        <v>40</v>
      </c>
      <c r="B31" s="125"/>
      <c r="C31" s="125"/>
      <c r="D31" s="38"/>
      <c r="E31" s="37"/>
      <c r="F31" s="35" t="s">
        <v>31</v>
      </c>
      <c r="G31" s="36">
        <f>E32</f>
        <v>0</v>
      </c>
    </row>
    <row r="32" spans="1:7" ht="24.95" customHeight="1">
      <c r="A32" s="124" t="s">
        <v>57</v>
      </c>
      <c r="B32" s="124"/>
      <c r="C32" s="124"/>
      <c r="D32" s="37" t="s">
        <v>31</v>
      </c>
      <c r="E32" s="36">
        <f>BoQ!I434</f>
        <v>0</v>
      </c>
      <c r="F32" s="38"/>
      <c r="G32" s="29"/>
    </row>
    <row r="33" spans="1:7" ht="24.95" customHeight="1">
      <c r="A33" s="125" t="s">
        <v>41</v>
      </c>
      <c r="B33" s="125"/>
      <c r="C33" s="125"/>
      <c r="D33" s="38"/>
      <c r="E33" s="37"/>
      <c r="F33" s="35" t="s">
        <v>31</v>
      </c>
      <c r="G33" s="36">
        <f>E34</f>
        <v>0</v>
      </c>
    </row>
    <row r="34" spans="1:7" ht="24.95" customHeight="1">
      <c r="A34" s="124" t="s">
        <v>58</v>
      </c>
      <c r="B34" s="124"/>
      <c r="C34" s="124"/>
      <c r="D34" s="37" t="s">
        <v>31</v>
      </c>
      <c r="E34" s="36">
        <f>BoQ!I462</f>
        <v>0</v>
      </c>
      <c r="F34" s="38"/>
      <c r="G34" s="29"/>
    </row>
    <row r="35" spans="1:7" ht="24.95" customHeight="1">
      <c r="A35" s="125" t="s">
        <v>42</v>
      </c>
      <c r="B35" s="125"/>
      <c r="C35" s="125"/>
      <c r="D35" s="38"/>
      <c r="E35" s="37"/>
      <c r="F35" s="35" t="s">
        <v>31</v>
      </c>
      <c r="G35" s="36">
        <f>E36</f>
        <v>0</v>
      </c>
    </row>
    <row r="36" spans="1:7" ht="24.95" customHeight="1">
      <c r="A36" s="124" t="s">
        <v>59</v>
      </c>
      <c r="B36" s="124"/>
      <c r="C36" s="124"/>
      <c r="D36" s="37" t="s">
        <v>31</v>
      </c>
      <c r="E36" s="36">
        <f>BoQ!I539</f>
        <v>0</v>
      </c>
      <c r="F36" s="38"/>
      <c r="G36" s="29"/>
    </row>
    <row r="37" spans="1:7" ht="24.95" customHeight="1">
      <c r="A37" s="125" t="s">
        <v>43</v>
      </c>
      <c r="B37" s="125"/>
      <c r="C37" s="125"/>
      <c r="D37" s="38"/>
      <c r="E37" s="37"/>
      <c r="F37" s="35" t="s">
        <v>31</v>
      </c>
      <c r="G37" s="36">
        <f>E38</f>
        <v>0</v>
      </c>
    </row>
    <row r="38" spans="1:7" ht="24.95" customHeight="1">
      <c r="A38" s="124" t="s">
        <v>60</v>
      </c>
      <c r="B38" s="124"/>
      <c r="C38" s="124"/>
      <c r="D38" s="37" t="s">
        <v>31</v>
      </c>
      <c r="E38" s="36">
        <f>BoQ!I568</f>
        <v>0</v>
      </c>
      <c r="F38" s="38"/>
      <c r="G38" s="29"/>
    </row>
    <row r="39" spans="1:7" ht="24.95" customHeight="1">
      <c r="A39" s="125" t="s">
        <v>44</v>
      </c>
      <c r="B39" s="125"/>
      <c r="C39" s="125"/>
      <c r="D39" s="38"/>
      <c r="E39" s="37"/>
      <c r="F39" s="35" t="s">
        <v>31</v>
      </c>
      <c r="G39" s="36">
        <f>E40</f>
        <v>0</v>
      </c>
    </row>
    <row r="40" spans="1:7" ht="24.95" customHeight="1">
      <c r="A40" s="124" t="s">
        <v>61</v>
      </c>
      <c r="B40" s="124"/>
      <c r="C40" s="124"/>
      <c r="D40" s="37" t="s">
        <v>31</v>
      </c>
      <c r="E40" s="36">
        <f>BoQ!I602</f>
        <v>0</v>
      </c>
      <c r="F40" s="38"/>
      <c r="G40" s="29"/>
    </row>
    <row r="41" spans="1:7" ht="24.95" customHeight="1">
      <c r="A41" s="125" t="s">
        <v>45</v>
      </c>
      <c r="B41" s="125"/>
      <c r="C41" s="125"/>
      <c r="D41" s="38"/>
      <c r="E41" s="37"/>
      <c r="F41" s="35" t="s">
        <v>31</v>
      </c>
      <c r="G41" s="36">
        <f>E42</f>
        <v>0</v>
      </c>
    </row>
    <row r="42" spans="1:7" ht="24.95" customHeight="1">
      <c r="A42" s="124" t="s">
        <v>62</v>
      </c>
      <c r="B42" s="124"/>
      <c r="C42" s="124"/>
      <c r="D42" s="37" t="s">
        <v>31</v>
      </c>
      <c r="E42" s="36">
        <f>BoQ!I619</f>
        <v>0</v>
      </c>
      <c r="F42" s="38"/>
      <c r="G42" s="29"/>
    </row>
    <row r="43" spans="1:7" ht="24.95" customHeight="1">
      <c r="A43" s="125" t="s">
        <v>46</v>
      </c>
      <c r="B43" s="125"/>
      <c r="C43" s="125"/>
      <c r="D43" s="38"/>
      <c r="E43" s="37"/>
      <c r="F43" s="35" t="s">
        <v>31</v>
      </c>
      <c r="G43" s="36">
        <f>E44</f>
        <v>0</v>
      </c>
    </row>
    <row r="44" spans="1:7" ht="24.95" customHeight="1">
      <c r="A44" s="124" t="s">
        <v>63</v>
      </c>
      <c r="B44" s="124"/>
      <c r="C44" s="124"/>
      <c r="D44" s="37" t="s">
        <v>31</v>
      </c>
      <c r="E44" s="36">
        <f>BoQ!I628</f>
        <v>0</v>
      </c>
      <c r="F44" s="38"/>
      <c r="G44" s="29"/>
    </row>
    <row r="45" spans="1:7" ht="24.95" customHeight="1">
      <c r="A45" s="125" t="s">
        <v>47</v>
      </c>
      <c r="B45" s="125"/>
      <c r="C45" s="125"/>
      <c r="D45" s="38"/>
      <c r="E45" s="37"/>
      <c r="F45" s="35" t="s">
        <v>31</v>
      </c>
      <c r="G45" s="36">
        <f>E46</f>
        <v>0</v>
      </c>
    </row>
    <row r="46" spans="1:7" ht="24.95" customHeight="1">
      <c r="A46" s="124" t="s">
        <v>64</v>
      </c>
      <c r="B46" s="124"/>
      <c r="C46" s="124"/>
      <c r="D46" s="37" t="s">
        <v>31</v>
      </c>
      <c r="E46" s="36">
        <f>BoQ!I641</f>
        <v>0</v>
      </c>
      <c r="F46" s="38"/>
      <c r="G46" s="29"/>
    </row>
    <row r="47" spans="1:7" ht="24.95" customHeight="1">
      <c r="A47" s="125" t="s">
        <v>48</v>
      </c>
      <c r="B47" s="125"/>
      <c r="C47" s="125"/>
      <c r="D47" s="38"/>
      <c r="E47" s="37"/>
      <c r="F47" s="35" t="s">
        <v>31</v>
      </c>
      <c r="G47" s="36">
        <f>E48</f>
        <v>0</v>
      </c>
    </row>
    <row r="48" spans="1:7" ht="24.95" customHeight="1">
      <c r="A48" s="124" t="s">
        <v>65</v>
      </c>
      <c r="B48" s="126"/>
      <c r="C48" s="126"/>
      <c r="D48" s="37" t="s">
        <v>31</v>
      </c>
      <c r="E48" s="36">
        <f>BoQ!I655</f>
        <v>0</v>
      </c>
      <c r="F48" s="39"/>
      <c r="G48" s="29"/>
    </row>
    <row r="49" spans="1:7" ht="24.95" customHeight="1">
      <c r="A49" s="125" t="s">
        <v>25</v>
      </c>
      <c r="B49" s="125"/>
      <c r="C49" s="125"/>
      <c r="D49" s="39"/>
      <c r="E49" s="33"/>
      <c r="F49" s="35" t="s">
        <v>31</v>
      </c>
      <c r="G49" s="36">
        <f>E50</f>
        <v>0</v>
      </c>
    </row>
    <row r="50" spans="1:7" ht="24.95" customHeight="1">
      <c r="A50" s="127" t="s">
        <v>67</v>
      </c>
      <c r="B50" s="127"/>
      <c r="C50" s="127"/>
      <c r="D50" s="37" t="s">
        <v>31</v>
      </c>
      <c r="E50" s="36">
        <f>BoQ!I662</f>
        <v>0</v>
      </c>
      <c r="F50" s="35"/>
      <c r="G50" s="29"/>
    </row>
    <row r="51" spans="1:7" ht="24.95" customHeight="1">
      <c r="A51" s="125" t="s">
        <v>66</v>
      </c>
      <c r="B51" s="125"/>
      <c r="C51" s="125"/>
      <c r="D51" s="39"/>
      <c r="E51" s="33"/>
      <c r="F51" s="35" t="s">
        <v>31</v>
      </c>
      <c r="G51" s="36">
        <f>E52</f>
        <v>0</v>
      </c>
    </row>
    <row r="52" spans="1:7" ht="24.95" customHeight="1">
      <c r="A52" s="127" t="s">
        <v>85</v>
      </c>
      <c r="B52" s="127"/>
      <c r="C52" s="127"/>
      <c r="D52" s="37" t="s">
        <v>31</v>
      </c>
      <c r="E52" s="36">
        <f>BoQ!I672</f>
        <v>0</v>
      </c>
      <c r="F52" s="38"/>
      <c r="G52" s="29"/>
    </row>
    <row r="53" spans="1:7" ht="24.95" customHeight="1">
      <c r="A53" s="125" t="s">
        <v>82</v>
      </c>
      <c r="B53" s="125"/>
      <c r="C53" s="125"/>
      <c r="D53" s="38"/>
      <c r="E53" s="37"/>
      <c r="F53" s="35" t="s">
        <v>31</v>
      </c>
      <c r="G53" s="36">
        <f>E54</f>
        <v>0</v>
      </c>
    </row>
    <row r="54" spans="1:7" ht="24.95" customHeight="1">
      <c r="A54" s="127" t="s">
        <v>69</v>
      </c>
      <c r="B54" s="127"/>
      <c r="C54" s="127"/>
      <c r="D54" s="37" t="s">
        <v>31</v>
      </c>
      <c r="E54" s="36">
        <f>BoQ!I703</f>
        <v>0</v>
      </c>
      <c r="F54" s="38"/>
      <c r="G54" s="29"/>
    </row>
    <row r="55" spans="1:7" ht="24.95" customHeight="1">
      <c r="A55" s="125" t="s">
        <v>68</v>
      </c>
      <c r="B55" s="125"/>
      <c r="C55" s="125"/>
      <c r="D55" s="39"/>
      <c r="E55" s="33"/>
      <c r="F55" s="35" t="s">
        <v>31</v>
      </c>
      <c r="G55" s="36">
        <f>E56</f>
        <v>0</v>
      </c>
    </row>
    <row r="56" spans="1:7" ht="24.95" customHeight="1">
      <c r="A56" s="127" t="s">
        <v>71</v>
      </c>
      <c r="B56" s="127"/>
      <c r="C56" s="127"/>
      <c r="D56" s="37" t="s">
        <v>31</v>
      </c>
      <c r="E56" s="36">
        <f>BoQ!I822</f>
        <v>0</v>
      </c>
      <c r="F56" s="39"/>
      <c r="G56" s="29"/>
    </row>
    <row r="57" spans="1:7" ht="24.95" customHeight="1">
      <c r="A57" s="125" t="s">
        <v>70</v>
      </c>
      <c r="B57" s="125"/>
      <c r="C57" s="125"/>
      <c r="D57" s="39"/>
      <c r="E57" s="33"/>
      <c r="F57" s="35" t="s">
        <v>31</v>
      </c>
      <c r="G57" s="36">
        <f>E58</f>
        <v>0</v>
      </c>
    </row>
    <row r="58" spans="1:7" ht="24.95" customHeight="1">
      <c r="A58" s="127" t="s">
        <v>73</v>
      </c>
      <c r="B58" s="127"/>
      <c r="C58" s="127"/>
      <c r="D58" s="37" t="s">
        <v>31</v>
      </c>
      <c r="E58" s="36">
        <f>BoQ!I856</f>
        <v>0</v>
      </c>
      <c r="F58" s="39"/>
      <c r="G58" s="29"/>
    </row>
    <row r="59" spans="1:7" ht="24.95" customHeight="1">
      <c r="A59" s="125" t="s">
        <v>72</v>
      </c>
      <c r="B59" s="125"/>
      <c r="C59" s="125"/>
      <c r="D59" s="39"/>
      <c r="E59" s="33"/>
      <c r="F59" s="35" t="s">
        <v>31</v>
      </c>
      <c r="G59" s="36">
        <f>E60</f>
        <v>0</v>
      </c>
    </row>
    <row r="60" spans="1:7" ht="24.95" customHeight="1">
      <c r="A60" s="127" t="s">
        <v>86</v>
      </c>
      <c r="B60" s="127"/>
      <c r="C60" s="127"/>
      <c r="D60" s="37" t="s">
        <v>31</v>
      </c>
      <c r="E60" s="36">
        <f>BoQ!I879</f>
        <v>0</v>
      </c>
      <c r="F60" s="38"/>
      <c r="G60" s="29"/>
    </row>
    <row r="61" spans="1:7" ht="24.95" customHeight="1">
      <c r="A61" s="125" t="s">
        <v>83</v>
      </c>
      <c r="B61" s="125"/>
      <c r="C61" s="125"/>
      <c r="D61" s="38"/>
      <c r="E61" s="37"/>
      <c r="F61" s="35" t="s">
        <v>31</v>
      </c>
      <c r="G61" s="36">
        <f>E62</f>
        <v>0</v>
      </c>
    </row>
    <row r="62" spans="1:7" ht="24.95" customHeight="1">
      <c r="A62" s="127" t="s">
        <v>75</v>
      </c>
      <c r="B62" s="127"/>
      <c r="C62" s="127"/>
      <c r="D62" s="37" t="s">
        <v>31</v>
      </c>
      <c r="E62" s="36">
        <f>BoQ!I933</f>
        <v>0</v>
      </c>
      <c r="F62" s="38"/>
      <c r="G62" s="29"/>
    </row>
    <row r="63" spans="1:7" ht="24.95" customHeight="1">
      <c r="A63" s="125" t="s">
        <v>74</v>
      </c>
      <c r="B63" s="125"/>
      <c r="C63" s="125"/>
      <c r="D63" s="39"/>
      <c r="E63" s="33"/>
      <c r="F63" s="35" t="s">
        <v>31</v>
      </c>
      <c r="G63" s="36">
        <f>E64</f>
        <v>0</v>
      </c>
    </row>
    <row r="64" spans="1:7" ht="24.95" customHeight="1">
      <c r="A64" s="127" t="s">
        <v>77</v>
      </c>
      <c r="B64" s="127"/>
      <c r="C64" s="127"/>
      <c r="D64" s="37" t="s">
        <v>31</v>
      </c>
      <c r="E64" s="36">
        <f>BoQ!I987</f>
        <v>0</v>
      </c>
      <c r="F64" s="39"/>
      <c r="G64" s="29"/>
    </row>
    <row r="65" spans="1:7" ht="24.95" customHeight="1">
      <c r="A65" s="125" t="s">
        <v>76</v>
      </c>
      <c r="B65" s="125"/>
      <c r="C65" s="125"/>
      <c r="D65" s="39"/>
      <c r="E65" s="33"/>
      <c r="F65" s="35" t="s">
        <v>31</v>
      </c>
      <c r="G65" s="36">
        <f>E66</f>
        <v>0</v>
      </c>
    </row>
    <row r="66" spans="1:7" ht="24.95" customHeight="1">
      <c r="A66" s="127" t="s">
        <v>79</v>
      </c>
      <c r="B66" s="127"/>
      <c r="C66" s="127"/>
      <c r="D66" s="37" t="s">
        <v>31</v>
      </c>
      <c r="E66" s="36">
        <f>BoQ!I1029</f>
        <v>0</v>
      </c>
      <c r="F66" s="39"/>
      <c r="G66" s="29"/>
    </row>
    <row r="67" spans="1:7" ht="24.95" customHeight="1">
      <c r="A67" s="125" t="s">
        <v>78</v>
      </c>
      <c r="B67" s="125"/>
      <c r="C67" s="125"/>
      <c r="D67" s="39"/>
      <c r="E67" s="33"/>
      <c r="F67" s="35" t="s">
        <v>31</v>
      </c>
      <c r="G67" s="36">
        <f>E68</f>
        <v>0</v>
      </c>
    </row>
    <row r="68" spans="1:7" ht="24.95" customHeight="1">
      <c r="A68" s="127" t="s">
        <v>87</v>
      </c>
      <c r="B68" s="127"/>
      <c r="C68" s="127"/>
      <c r="D68" s="37" t="s">
        <v>31</v>
      </c>
      <c r="E68" s="36">
        <f>BoQ!I1059</f>
        <v>0</v>
      </c>
      <c r="F68" s="38"/>
      <c r="G68" s="29"/>
    </row>
    <row r="69" spans="1:7" ht="24.95" customHeight="1">
      <c r="A69" s="125" t="s">
        <v>84</v>
      </c>
      <c r="B69" s="125"/>
      <c r="C69" s="125"/>
      <c r="D69" s="38"/>
      <c r="E69" s="37"/>
      <c r="F69" s="35" t="s">
        <v>31</v>
      </c>
      <c r="G69" s="36">
        <f>E70</f>
        <v>0</v>
      </c>
    </row>
    <row r="70" spans="1:7" ht="24.95" customHeight="1">
      <c r="A70" s="127" t="s">
        <v>81</v>
      </c>
      <c r="B70" s="127"/>
      <c r="C70" s="127"/>
      <c r="D70" s="37" t="s">
        <v>31</v>
      </c>
      <c r="E70" s="36">
        <f>BoQ!I1066</f>
        <v>0</v>
      </c>
      <c r="F70" s="38"/>
      <c r="G70" s="29"/>
    </row>
    <row r="71" spans="1:7" ht="24.95" customHeight="1">
      <c r="A71" s="125" t="s">
        <v>80</v>
      </c>
      <c r="B71" s="125"/>
      <c r="C71" s="125"/>
      <c r="D71" s="39"/>
      <c r="E71" s="33"/>
      <c r="F71" s="35" t="s">
        <v>31</v>
      </c>
      <c r="G71" s="36">
        <f>E72</f>
        <v>0</v>
      </c>
    </row>
    <row r="72" spans="1:7" ht="24.95" customHeight="1">
      <c r="A72" s="127" t="s">
        <v>88</v>
      </c>
      <c r="B72" s="127"/>
      <c r="C72" s="127"/>
      <c r="D72" s="37" t="s">
        <v>31</v>
      </c>
      <c r="E72" s="36">
        <f>BoQ!I1075</f>
        <v>0</v>
      </c>
      <c r="F72" s="38"/>
      <c r="G72" s="29"/>
    </row>
    <row r="73" spans="1:7" ht="20.25">
      <c r="A73" s="40"/>
      <c r="B73" s="40"/>
      <c r="C73" s="40"/>
      <c r="D73" s="29"/>
      <c r="E73" s="29"/>
      <c r="F73" s="29"/>
      <c r="G73" s="29"/>
    </row>
    <row r="74" spans="1:7" ht="30" customHeight="1">
      <c r="A74" s="128" t="s">
        <v>89</v>
      </c>
      <c r="B74" s="128"/>
      <c r="C74" s="128"/>
      <c r="D74" s="29"/>
      <c r="E74" s="29"/>
      <c r="F74" s="35" t="s">
        <v>31</v>
      </c>
      <c r="G74" s="41">
        <f>SUM(G13:G71)</f>
        <v>0</v>
      </c>
    </row>
    <row r="75" spans="1:7" ht="30" customHeight="1">
      <c r="A75" s="130" t="s">
        <v>90</v>
      </c>
      <c r="B75" s="113"/>
      <c r="C75" s="113"/>
      <c r="D75" s="39"/>
      <c r="E75" s="33"/>
      <c r="F75" s="35" t="s">
        <v>31</v>
      </c>
      <c r="G75" s="41">
        <f>G74*15%</f>
        <v>0</v>
      </c>
    </row>
    <row r="76" spans="1:7" ht="20.25">
      <c r="A76" s="40"/>
      <c r="B76" s="40"/>
      <c r="C76" s="40"/>
      <c r="D76" s="29"/>
      <c r="E76" s="29"/>
      <c r="F76" s="29"/>
      <c r="G76" s="29"/>
    </row>
    <row r="77" spans="1:7" ht="25.5" customHeight="1">
      <c r="A77" s="129" t="s">
        <v>91</v>
      </c>
      <c r="B77" s="129"/>
      <c r="C77" s="129"/>
      <c r="D77" s="29"/>
      <c r="E77" s="29"/>
      <c r="F77" s="35" t="s">
        <v>31</v>
      </c>
      <c r="G77" s="41">
        <f>SUM(G74:G75)</f>
        <v>0</v>
      </c>
    </row>
  </sheetData>
  <sheetProtection algorithmName="SHA-512" hashValue="OieTSOFAj8ilDXNQxiDKrZCn2RvM6fD2wLbQ1S4EMqwEMOFJoW0HwM19Kd4ZxkSCfUxd6GR0zK3mzBfo3wWuqA==" saltValue="Zs0qxFTs6rDoQwuBOGQ1jw==" spinCount="100000" sheet="1" objects="1" scenarios="1"/>
  <mergeCells count="65">
    <mergeCell ref="A74:C74"/>
    <mergeCell ref="A77:C77"/>
    <mergeCell ref="A75:C75"/>
    <mergeCell ref="A14:C14"/>
    <mergeCell ref="A50:C50"/>
    <mergeCell ref="A54:C54"/>
    <mergeCell ref="A56:C56"/>
    <mergeCell ref="A58:C58"/>
    <mergeCell ref="A62:C62"/>
    <mergeCell ref="A64:C64"/>
    <mergeCell ref="A66:C66"/>
    <mergeCell ref="A70:C70"/>
    <mergeCell ref="A65:C65"/>
    <mergeCell ref="A67:C67"/>
    <mergeCell ref="A68:C68"/>
    <mergeCell ref="A69:C69"/>
    <mergeCell ref="A71:C71"/>
    <mergeCell ref="A72:C72"/>
    <mergeCell ref="A55:C55"/>
    <mergeCell ref="A57:C57"/>
    <mergeCell ref="A59:C59"/>
    <mergeCell ref="A60:C60"/>
    <mergeCell ref="A61:C61"/>
    <mergeCell ref="A63:C63"/>
    <mergeCell ref="A53:C53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1:C51"/>
    <mergeCell ref="A52:C52"/>
    <mergeCell ref="A40:C40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28:C28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16:C16"/>
    <mergeCell ref="A17:C17"/>
    <mergeCell ref="A1:C1"/>
    <mergeCell ref="C9:G9"/>
    <mergeCell ref="A13:C13"/>
    <mergeCell ref="A15:C15"/>
  </mergeCells>
  <pageMargins left="0.70866141732283472" right="0.70866141732283472" top="0.74803149606299213" bottom="0.74803149606299213" header="0.31496062992125984" footer="0.31496062992125984"/>
  <pageSetup paperSize="9" scale="52" firstPageNumber="47" orientation="portrait" useFirstPageNumber="1" r:id="rId1"/>
  <headerFooter>
    <oddFooter>&amp;CBoQ. &amp;P</oddFooter>
  </headerFooter>
  <rowBreaks count="1" manualBreakCount="1">
    <brk id="52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instructions</vt:lpstr>
      <vt:lpstr>index</vt:lpstr>
      <vt:lpstr>BoQ</vt:lpstr>
      <vt:lpstr>summary</vt:lpstr>
      <vt:lpstr>BoQ!Print_Area</vt:lpstr>
      <vt:lpstr>index!Print_Area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Brandon Naidoo</dc:creator>
  <cp:lastModifiedBy>Brandon Naidoo</cp:lastModifiedBy>
  <cp:lastPrinted>2025-11-12T06:34:49Z</cp:lastPrinted>
  <dcterms:created xsi:type="dcterms:W3CDTF">2025-10-16T13:16:28Z</dcterms:created>
  <dcterms:modified xsi:type="dcterms:W3CDTF">2025-11-12T06:37:49Z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2025-10-16T00:00:00Z</vt:filetime>
  </property>
  <property fmtid="{D5CDD505-2E9C-101B-9397-08002B2CF9AE}" pid="3" name="Creator">
    <vt:lpwstr>Microsoft® Access® for Microsoft 365</vt:lpwstr>
  </property>
  <property fmtid="{D5CDD505-2E9C-101B-9397-08002B2CF9AE}" pid="4" name="LastSaved">
    <vt:filetime>2025-10-16T00:00:00Z</vt:filetime>
  </property>
  <property fmtid="{D5CDD505-2E9C-101B-9397-08002B2CF9AE}" pid="5" name="Producer">
    <vt:lpwstr>Microsoft® Access® for Microsoft 365</vt:lpwstr>
  </property>
</Properties>
</file>