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eskom-my.sharepoint.com/personal/mahlapt_eskom_co_za/Documents/Documents/Procurement/Tlhologelo/Contracts/Cable &amp; Conductor/Publish 12.01.2026/"/>
    </mc:Choice>
  </mc:AlternateContent>
  <xr:revisionPtr revIDLastSave="1" documentId="13_ncr:1_{4A014E2F-DB99-4591-AE1F-98FD18647019}" xr6:coauthVersionLast="47" xr6:coauthVersionMax="47" xr10:uidLastSave="{1935FA0A-CE9A-4254-82D9-4756A6AAE2BC}"/>
  <bookViews>
    <workbookView xWindow="-110" yWindow="-110" windowWidth="19420" windowHeight="10300" xr2:uid="{4031C929-010A-4813-9C6B-C4A4C8BF7FAE}"/>
  </bookViews>
  <sheets>
    <sheet name="PS5 Schedule" sheetId="1" r:id="rId1"/>
  </sheets>
  <definedNames>
    <definedName name="OLE_LINK1" localSheetId="0">'PS5 Schedule'!$F$6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1" l="1"/>
  <c r="I50" i="1" s="1"/>
  <c r="I29" i="1"/>
  <c r="I45" i="1"/>
  <c r="I48" i="1"/>
  <c r="I78" i="1"/>
  <c r="I70" i="1"/>
  <c r="I63" i="1"/>
  <c r="I80" i="1" s="1"/>
  <c r="I47" i="1"/>
  <c r="I46" i="1"/>
  <c r="I44" i="1"/>
  <c r="I43" i="1"/>
  <c r="I38" i="1"/>
  <c r="I37" i="1"/>
  <c r="I39" i="1" s="1"/>
  <c r="I26" i="1"/>
  <c r="I27" i="1"/>
  <c r="I25" i="1"/>
  <c r="I21" i="1"/>
  <c r="I22" i="1"/>
  <c r="I23" i="1"/>
  <c r="I20" i="1"/>
  <c r="I24" i="1" s="1"/>
  <c r="I16" i="1"/>
  <c r="I17" i="1"/>
  <c r="I15" i="1"/>
  <c r="I13" i="1"/>
  <c r="I12" i="1"/>
  <c r="I14" i="1" s="1"/>
  <c r="I18" i="1" s="1"/>
  <c r="I28" i="1" l="1"/>
  <c r="I52" i="1"/>
  <c r="I35" i="1" l="1"/>
  <c r="I34" i="1"/>
  <c r="I36" i="1" s="1"/>
  <c r="I40" i="1" s="1"/>
</calcChain>
</file>

<file path=xl/sharedStrings.xml><?xml version="1.0" encoding="utf-8"?>
<sst xmlns="http://schemas.openxmlformats.org/spreadsheetml/2006/main" count="78" uniqueCount="73">
  <si>
    <r>
      <t xml:space="preserve">SUPPLIED FROM </t>
    </r>
    <r>
      <rPr>
        <b/>
        <u/>
        <sz val="14"/>
        <color rgb="FF000000"/>
        <rFont val="Times New Roman"/>
        <family val="1"/>
      </rPr>
      <t>OUTSIDE RSA</t>
    </r>
    <r>
      <rPr>
        <u/>
        <sz val="11"/>
        <color rgb="FF000000"/>
        <rFont val="Times New Roman"/>
        <family val="1"/>
      </rPr>
      <t>:</t>
    </r>
  </si>
  <si>
    <t>Item Number according to the Item List:</t>
  </si>
  <si>
    <t>Item</t>
  </si>
  <si>
    <t>1.    Ex Works Price (Overseas)</t>
  </si>
  <si>
    <t>4.     Cost of seafreight</t>
  </si>
  <si>
    <t>5.     Cost of airfreight</t>
  </si>
  <si>
    <t>6.     Cost of Marine Insurance*</t>
  </si>
  <si>
    <t>7.    Total price delivered port R.S.A.               (= 3+4+5+6)</t>
  </si>
  <si>
    <t>8.    Wharfage</t>
  </si>
  <si>
    <t>9.     Landing charges</t>
  </si>
  <si>
    <t>10.   Customs duties</t>
  </si>
  <si>
    <t>11.   Surcharge</t>
  </si>
  <si>
    <r>
      <t>14.</t>
    </r>
    <r>
      <rPr>
        <sz val="7"/>
        <color rgb="FF000000"/>
        <rFont val="Times New Roman"/>
        <family val="1"/>
      </rPr>
      <t xml:space="preserve">    </t>
    </r>
    <r>
      <rPr>
        <sz val="11"/>
        <color rgb="FF000000"/>
        <rFont val="Times New Roman"/>
        <family val="1"/>
      </rPr>
      <t>Cost of Rail transport In R.S.A.</t>
    </r>
  </si>
  <si>
    <r>
      <t>15.</t>
    </r>
    <r>
      <rPr>
        <sz val="7"/>
        <color rgb="FF000000"/>
        <rFont val="Times New Roman"/>
        <family val="1"/>
      </rPr>
      <t xml:space="preserve">    </t>
    </r>
    <r>
      <rPr>
        <sz val="11"/>
        <color rgb="FF000000"/>
        <rFont val="Times New Roman"/>
        <family val="1"/>
      </rPr>
      <t>Cost of Road transport In R.S.A.</t>
    </r>
  </si>
  <si>
    <r>
      <t xml:space="preserve">SUPPLIED FROM </t>
    </r>
    <r>
      <rPr>
        <b/>
        <u/>
        <sz val="14"/>
        <color rgb="FF000000"/>
        <rFont val="Times New Roman"/>
        <family val="1"/>
      </rPr>
      <t>INSIDE RSA</t>
    </r>
    <r>
      <rPr>
        <b/>
        <u/>
        <sz val="11"/>
        <color rgb="FF000000"/>
        <rFont val="Times New Roman"/>
        <family val="1"/>
      </rPr>
      <t>:</t>
    </r>
  </si>
  <si>
    <t>Item  Qty</t>
  </si>
  <si>
    <t>18.  F.O.R. Price-Goods manufactured Inside R.S.A.</t>
  </si>
  <si>
    <t>19. F.O.R. Price-Goods supplied from Ex-Imported Items</t>
  </si>
  <si>
    <t>21.  Cost of Rail transport</t>
  </si>
  <si>
    <t>22.  Cost of Road transport</t>
  </si>
  <si>
    <t>25.  Local labour</t>
  </si>
  <si>
    <t>26.  Expatriate labour</t>
  </si>
  <si>
    <t>27.  Total price for site work                               (= 25+26)</t>
  </si>
  <si>
    <t>28.  Overseas Engineering Service</t>
  </si>
  <si>
    <t>29.  Local Engineering Service/Design</t>
  </si>
  <si>
    <t>30.  Total price for Engineering Service             (= 28+29)</t>
  </si>
  <si>
    <r>
      <t xml:space="preserve">32.  </t>
    </r>
    <r>
      <rPr>
        <b/>
        <sz val="11"/>
        <color rgb="FF000000"/>
        <rFont val="Times New Roman"/>
        <family val="1"/>
      </rPr>
      <t>ITEM TOTAL PRICE</t>
    </r>
    <r>
      <rPr>
        <sz val="11"/>
        <color rgb="FF000000"/>
        <rFont val="Times New Roman"/>
        <family val="1"/>
      </rPr>
      <t xml:space="preserve"> delivered to site          (=17+24+27+30+31)</t>
    </r>
  </si>
  <si>
    <t>GRAND TOTAL (= SUM OF ITEM TOTAL PRICES)</t>
  </si>
  <si>
    <r>
      <t xml:space="preserve">                                                                                                      </t>
    </r>
    <r>
      <rPr>
        <b/>
        <sz val="11"/>
        <color rgb="FF000000"/>
        <rFont val="Times New Roman"/>
        <family val="1"/>
      </rPr>
      <t>ITEM Number according to the ITEM LIST</t>
    </r>
    <r>
      <rPr>
        <sz val="11"/>
        <color rgb="FF000000"/>
        <rFont val="Times New Roman"/>
        <family val="1"/>
      </rPr>
      <t>.</t>
    </r>
  </si>
  <si>
    <t>CIF PRICE (Line 7)</t>
  </si>
  <si>
    <t>PRICE EXPATRIATE LABOUR (Line 26)</t>
  </si>
  <si>
    <t>PRICE OVERSEAS ENGINEERING SERVICES (Line 28)</t>
  </si>
  <si>
    <t xml:space="preserve">2.    Inland Transport Cost </t>
  </si>
  <si>
    <t>Remarks: * Item 6: Eskom may effect this insurance, which includes War Risk Insurance</t>
  </si>
  <si>
    <t xml:space="preserve"> ** Item 13: Please specify</t>
  </si>
  <si>
    <t>Complete this ONLY if you supply from OUTSIDE RSA</t>
  </si>
  <si>
    <r>
      <t>Name of Tenderer: ______________  Authorised Signature: _________________Date: ___________</t>
    </r>
    <r>
      <rPr>
        <sz val="9"/>
        <color rgb="FF0000FF"/>
        <rFont val="Times New Roman"/>
        <family val="1"/>
      </rPr>
      <t xml:space="preserve"> </t>
    </r>
  </si>
  <si>
    <t xml:space="preserve">
SITE WORK (ERECTION/INSTALLATION)</t>
  </si>
  <si>
    <t xml:space="preserve">50.    Total Price O/seas Engineering Services               
(28 = 45+46+47+48+49)           </t>
  </si>
  <si>
    <t xml:space="preserve">Unit Price </t>
  </si>
  <si>
    <t>12.   Cost of Importation      (= 8+9+10+11)</t>
  </si>
  <si>
    <t>13.   Other **                            (= 13)</t>
  </si>
  <si>
    <t>16.  Cost of transport works to site   (=14+15)</t>
  </si>
  <si>
    <t>3.    FOB Price                              (= 1+2)</t>
  </si>
  <si>
    <t>20.  Total F.O.R. price                      (=18+19)</t>
  </si>
  <si>
    <t>23.  Cost of transport works to site      (=21+22)</t>
  </si>
  <si>
    <r>
      <t xml:space="preserve">24.  </t>
    </r>
    <r>
      <rPr>
        <b/>
        <sz val="11"/>
        <color rgb="FF000000"/>
        <rFont val="Times New Roman"/>
        <family val="1"/>
      </rPr>
      <t>TOTAL ITEM PRICE</t>
    </r>
    <r>
      <rPr>
        <sz val="11"/>
        <color rgb="FF000000"/>
        <rFont val="Times New Roman"/>
        <family val="1"/>
      </rPr>
      <t xml:space="preserve"> (F.O.R.) delivered to site    (=20+23)</t>
    </r>
  </si>
  <si>
    <r>
      <t xml:space="preserve">17.  </t>
    </r>
    <r>
      <rPr>
        <b/>
        <sz val="11"/>
        <color rgb="FF000000"/>
        <rFont val="Times New Roman"/>
        <family val="1"/>
      </rPr>
      <t>TOTAL ITEM Price</t>
    </r>
    <r>
      <rPr>
        <sz val="11"/>
        <color rgb="FF000000"/>
        <rFont val="Times New Roman"/>
        <family val="1"/>
      </rPr>
      <t xml:space="preserve"> (FOB) delivered to works/site        (= 7+12+13+16)   </t>
    </r>
  </si>
  <si>
    <t xml:space="preserve"> Total Price</t>
  </si>
  <si>
    <t xml:space="preserve">31.  VAT              (= tax rate x 17+24+27+30)                          </t>
  </si>
  <si>
    <t>33.    Currency   A:  1  ZAR  =  .....................................  (FOB)</t>
  </si>
  <si>
    <t>35.    Currency   C:  1  ZAR  =  ....................................  (FOB)</t>
  </si>
  <si>
    <t>34.    Currency   B:  1  ZAR  =  ...................................  (FOB)</t>
  </si>
  <si>
    <t>36.     Currency  D:  1  ZAR  =  ............................  (FREIGHT)</t>
  </si>
  <si>
    <t>37.   Currency    E:  1  ZAR  =  .....................................  (INS)</t>
  </si>
  <si>
    <t>39.    Currency   A:  1  ZAR  =  .....................................  (FOB)</t>
  </si>
  <si>
    <t>40.    Currency   B:  1  ZAR  =  ...................................  (FOB)</t>
  </si>
  <si>
    <t>41.    Currency   C:  1  ZAR  =  ....................................  (FOB)</t>
  </si>
  <si>
    <t>42.     Currency  D:  1  ZAR  =  ............................  (FREIGHT)</t>
  </si>
  <si>
    <t>43.   Currency    E:  1  ZAR  =  .....................................  (INS)</t>
  </si>
  <si>
    <t xml:space="preserve">44. Total Price Expatriate Labour                                    
(26 = 39+40+41+42+43)                                  </t>
  </si>
  <si>
    <t>Price</t>
  </si>
  <si>
    <t xml:space="preserve">38.    Total CIF price         (7 = 33+34+35+36+37)                                             </t>
  </si>
  <si>
    <t>45.    Currency   A:  1  ZAR  =  .....................................  (FOB)</t>
  </si>
  <si>
    <t>46.    Currency   B:  1  ZAR  =  ...................................  (FOB)</t>
  </si>
  <si>
    <t>47.    Currency   C:  1  ZAR  =  ....................................  (FOB)</t>
  </si>
  <si>
    <t>48.     Currency  D:  1  ZAR  =  ............................  (FREIGHT)</t>
  </si>
  <si>
    <t>49.   Currency    E:  1  ZAR  =  .....................................  (INS)</t>
  </si>
  <si>
    <t>51.    Foreign content of total price                       (38+44+50)</t>
  </si>
  <si>
    <t xml:space="preserve">
Total Price</t>
  </si>
  <si>
    <r>
      <t xml:space="preserve">PRICE LIST FOR GOODS MANUFACTURED </t>
    </r>
    <r>
      <rPr>
        <b/>
        <u/>
        <sz val="14"/>
        <color rgb="FF000000"/>
        <rFont val="Arial"/>
        <family val="2"/>
      </rPr>
      <t>INSIDE AND OUTSIDE</t>
    </r>
    <r>
      <rPr>
        <b/>
        <sz val="11"/>
        <color rgb="FF000000"/>
        <rFont val="Arial"/>
        <family val="2"/>
      </rPr>
      <t xml:space="preserve"> THE R.S.A., </t>
    </r>
    <r>
      <rPr>
        <b/>
        <sz val="13"/>
        <color rgb="FF000000"/>
        <rFont val="Arial"/>
        <family val="2"/>
      </rPr>
      <t xml:space="preserve"> </t>
    </r>
    <r>
      <rPr>
        <sz val="11.5"/>
        <color rgb="FF000000"/>
        <rFont val="Arial"/>
        <family val="2"/>
      </rPr>
      <t xml:space="preserve"> The manufacture, supply, deliver, and install smart meters, Data Concentrator Units (DCUs), ready board retrofit, access covers, insulation piercing connectors (IPC), pole top split metering kiosks, secure pole mount DC kiosks, and all related accessories. This will also include the decommissioning, scrapping, and disposal of the Distribution Division's existing meters for the period of 2 years.</t>
    </r>
    <r>
      <rPr>
        <b/>
        <sz val="11"/>
        <color rgb="FF000000"/>
        <rFont val="Arial"/>
        <family val="2"/>
      </rPr>
      <t xml:space="preserve">  </t>
    </r>
  </si>
  <si>
    <r>
      <t xml:space="preserve">ENQUIRY NO: </t>
    </r>
    <r>
      <rPr>
        <b/>
        <sz val="12"/>
        <color rgb="FF000000"/>
        <rFont val="Arial"/>
        <family val="2"/>
      </rPr>
      <t xml:space="preserve"> </t>
    </r>
    <r>
      <rPr>
        <b/>
        <sz val="12"/>
        <color rgb="FF000000"/>
        <rFont val="Times New Roman"/>
        <family val="1"/>
      </rPr>
      <t xml:space="preserve">E2139DXLP </t>
    </r>
  </si>
  <si>
    <r>
      <t xml:space="preserve">        PS5 SCHEDULE FOR </t>
    </r>
    <r>
      <rPr>
        <b/>
        <u/>
        <sz val="16"/>
        <color rgb="FF000000"/>
        <rFont val="Arial"/>
        <family val="2"/>
      </rPr>
      <t>TENDER -E2347DXLP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</si>
</sst>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000000"/>
      <name val="Times New Roman"/>
      <family val="1"/>
    </font>
    <font>
      <b/>
      <sz val="11"/>
      <color rgb="FF000000"/>
      <name val="Times New Roman"/>
      <family val="1"/>
    </font>
    <font>
      <b/>
      <sz val="11"/>
      <color rgb="FF000000"/>
      <name val="Arial"/>
      <family val="2"/>
    </font>
    <font>
      <b/>
      <u/>
      <sz val="11"/>
      <color rgb="FF000000"/>
      <name val="Times New Roman"/>
      <family val="1"/>
    </font>
    <font>
      <b/>
      <u/>
      <sz val="14"/>
      <color rgb="FF000000"/>
      <name val="Arial"/>
      <family val="2"/>
    </font>
    <font>
      <b/>
      <sz val="13"/>
      <color rgb="FF000000"/>
      <name val="Arial"/>
      <family val="2"/>
    </font>
    <font>
      <sz val="11.5"/>
      <color rgb="FF000000"/>
      <name val="Arial"/>
      <family val="2"/>
    </font>
    <font>
      <b/>
      <sz val="12"/>
      <color rgb="FF000000"/>
      <name val="Times New Roman"/>
      <family val="1"/>
    </font>
    <font>
      <b/>
      <sz val="12"/>
      <color rgb="FF000000"/>
      <name val="Arial"/>
      <family val="2"/>
    </font>
    <font>
      <b/>
      <sz val="14"/>
      <color rgb="FF000000"/>
      <name val="Times New Roman"/>
      <family val="1"/>
    </font>
    <font>
      <b/>
      <u/>
      <sz val="14"/>
      <color rgb="FF000000"/>
      <name val="Times New Roman"/>
      <family val="1"/>
    </font>
    <font>
      <u/>
      <sz val="11"/>
      <color rgb="FF000000"/>
      <name val="Times New Roman"/>
      <family val="1"/>
    </font>
    <font>
      <sz val="7"/>
      <color rgb="FF000000"/>
      <name val="Times New Roman"/>
      <family val="1"/>
    </font>
    <font>
      <b/>
      <sz val="13"/>
      <color rgb="FF000000"/>
      <name val="Times New Roman"/>
      <family val="1"/>
    </font>
    <font>
      <b/>
      <sz val="16"/>
      <color rgb="FF000000"/>
      <name val="Arial"/>
      <family val="2"/>
    </font>
    <font>
      <b/>
      <u/>
      <sz val="16"/>
      <color rgb="FF000000"/>
      <name val="Arial"/>
      <family val="2"/>
    </font>
    <font>
      <b/>
      <i/>
      <sz val="12"/>
      <color rgb="FF000000"/>
      <name val="Times New Roman"/>
      <family val="1"/>
    </font>
    <font>
      <sz val="9"/>
      <color rgb="FF0000FF"/>
      <name val="Times New Roman"/>
      <family val="1"/>
    </font>
    <font>
      <sz val="11"/>
      <color theme="1"/>
      <name val="Arial"/>
      <family val="2"/>
    </font>
  </fonts>
  <fills count="7">
    <fill>
      <patternFill patternType="none"/>
    </fill>
    <fill>
      <patternFill patternType="gray125"/>
    </fill>
    <fill>
      <patternFill patternType="solid">
        <fgColor rgb="FFCCCCCC"/>
        <bgColor indexed="64"/>
      </patternFill>
    </fill>
    <fill>
      <patternFill patternType="gray125">
        <bgColor rgb="FFE5E5E5"/>
      </patternFill>
    </fill>
    <fill>
      <patternFill patternType="gray0625">
        <bgColor rgb="FFF2F2F2"/>
      </patternFill>
    </fill>
    <fill>
      <patternFill patternType="solid">
        <fgColor theme="0" tint="-0.249977111117893"/>
        <bgColor indexed="64"/>
      </patternFill>
    </fill>
    <fill>
      <patternFill patternType="solid">
        <fgColor theme="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1">
    <xf numFmtId="0" fontId="0" fillId="0" borderId="0"/>
  </cellStyleXfs>
  <cellXfs count="133">
    <xf numFmtId="0" fontId="0" fillId="0" borderId="0" xfId="0"/>
    <xf numFmtId="0" fontId="2" fillId="0" borderId="11" xfId="0" applyFont="1" applyBorder="1" applyAlignment="1">
      <alignment vertical="center" wrapText="1"/>
    </xf>
    <xf numFmtId="0" fontId="1" fillId="4" borderId="4" xfId="0" applyFont="1" applyFill="1" applyBorder="1" applyAlignment="1">
      <alignment vertical="center" wrapText="1"/>
    </xf>
    <xf numFmtId="0" fontId="2" fillId="0" borderId="11"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0" fontId="0" fillId="0" borderId="0" xfId="0" applyAlignment="1">
      <alignment horizontal="left"/>
    </xf>
    <xf numFmtId="0" fontId="1" fillId="0" borderId="1" xfId="0" applyFont="1" applyBorder="1" applyAlignment="1">
      <alignment horizontal="left" wrapText="1"/>
    </xf>
    <xf numFmtId="0" fontId="1" fillId="0" borderId="2" xfId="0" applyFont="1" applyBorder="1" applyAlignment="1">
      <alignment horizontal="left" wrapText="1"/>
    </xf>
    <xf numFmtId="0" fontId="19" fillId="0" borderId="0" xfId="0" applyFont="1"/>
    <xf numFmtId="0" fontId="2" fillId="2" borderId="15"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16" xfId="0" applyFont="1" applyBorder="1" applyAlignment="1">
      <alignment wrapText="1"/>
    </xf>
    <xf numFmtId="0" fontId="1" fillId="0" borderId="17" xfId="0" applyFont="1" applyBorder="1" applyAlignment="1">
      <alignment wrapText="1"/>
    </xf>
    <xf numFmtId="0" fontId="1" fillId="4" borderId="12" xfId="0" applyFont="1" applyFill="1" applyBorder="1" applyAlignment="1">
      <alignment wrapText="1"/>
    </xf>
    <xf numFmtId="0" fontId="1" fillId="4" borderId="13" xfId="0" applyFont="1" applyFill="1" applyBorder="1" applyAlignment="1">
      <alignment wrapText="1"/>
    </xf>
    <xf numFmtId="0" fontId="1" fillId="4" borderId="16" xfId="0" applyFont="1" applyFill="1" applyBorder="1" applyAlignment="1">
      <alignment wrapText="1"/>
    </xf>
    <xf numFmtId="0" fontId="2" fillId="0" borderId="4" xfId="0" applyFont="1" applyBorder="1" applyAlignment="1">
      <alignment vertical="center"/>
    </xf>
    <xf numFmtId="0" fontId="0" fillId="0" borderId="5" xfId="0" applyBorder="1"/>
    <xf numFmtId="0" fontId="17" fillId="0" borderId="4" xfId="0" applyFont="1" applyBorder="1" applyAlignment="1">
      <alignment vertical="center"/>
    </xf>
    <xf numFmtId="0" fontId="19" fillId="5" borderId="15" xfId="0" applyFont="1" applyFill="1" applyBorder="1" applyAlignment="1">
      <alignment horizontal="center"/>
    </xf>
    <xf numFmtId="0" fontId="1" fillId="0" borderId="16" xfId="0" applyFont="1" applyBorder="1" applyAlignment="1">
      <alignment vertical="top" wrapText="1"/>
    </xf>
    <xf numFmtId="0" fontId="1" fillId="6" borderId="16" xfId="0" applyFont="1" applyFill="1" applyBorder="1" applyAlignment="1">
      <alignment vertical="top" wrapText="1"/>
    </xf>
    <xf numFmtId="0" fontId="1" fillId="4" borderId="20" xfId="0" applyFont="1" applyFill="1" applyBorder="1" applyAlignment="1">
      <alignment wrapText="1"/>
    </xf>
    <xf numFmtId="0" fontId="1" fillId="4" borderId="14" xfId="0" applyFont="1" applyFill="1" applyBorder="1" applyAlignment="1">
      <alignment wrapText="1"/>
    </xf>
    <xf numFmtId="0" fontId="1" fillId="2" borderId="15" xfId="0" applyFont="1" applyFill="1" applyBorder="1" applyAlignment="1">
      <alignment vertical="center" wrapText="1"/>
    </xf>
    <xf numFmtId="9" fontId="1" fillId="0" borderId="18" xfId="0" applyNumberFormat="1" applyFont="1" applyBorder="1" applyAlignment="1">
      <alignment vertical="top" wrapText="1"/>
    </xf>
    <xf numFmtId="0" fontId="1" fillId="0" borderId="16" xfId="0" applyFont="1" applyBorder="1" applyAlignment="1">
      <alignment vertical="center" wrapText="1"/>
    </xf>
    <xf numFmtId="0" fontId="2" fillId="2" borderId="16" xfId="0" applyFont="1" applyFill="1" applyBorder="1" applyAlignment="1">
      <alignment horizontal="center" vertical="center" wrapText="1"/>
    </xf>
    <xf numFmtId="0" fontId="0" fillId="0" borderId="0" xfId="0" applyAlignment="1">
      <alignment horizontal="center"/>
    </xf>
    <xf numFmtId="0" fontId="2" fillId="0" borderId="0" xfId="0" applyFont="1" applyAlignment="1">
      <alignment horizontal="left"/>
    </xf>
    <xf numFmtId="0" fontId="0" fillId="0" borderId="0" xfId="0" applyAlignment="1">
      <alignment vertical="center"/>
    </xf>
    <xf numFmtId="0" fontId="2" fillId="0" borderId="15" xfId="0" applyFont="1" applyBorder="1" applyAlignment="1">
      <alignment horizontal="left" vertical="center" wrapText="1"/>
    </xf>
    <xf numFmtId="0" fontId="2" fillId="0" borderId="13" xfId="0" applyFont="1" applyBorder="1" applyAlignment="1">
      <alignment horizontal="left" vertical="center" wrapText="1"/>
    </xf>
    <xf numFmtId="0" fontId="2" fillId="2" borderId="15" xfId="0" applyFont="1" applyFill="1" applyBorder="1" applyAlignment="1">
      <alignment horizontal="left" vertical="center" wrapText="1"/>
    </xf>
    <xf numFmtId="0" fontId="0" fillId="0" borderId="0" xfId="0" applyAlignment="1">
      <alignment horizontal="left" vertical="center"/>
    </xf>
    <xf numFmtId="0" fontId="15" fillId="0" borderId="0" xfId="0" applyFont="1" applyAlignment="1">
      <alignment vertical="center"/>
    </xf>
    <xf numFmtId="0" fontId="2" fillId="0" borderId="3" xfId="0" applyFont="1" applyBorder="1" applyAlignment="1">
      <alignment horizontal="left" vertical="center" wrapText="1"/>
    </xf>
    <xf numFmtId="0" fontId="2" fillId="0" borderId="20" xfId="0" applyFont="1" applyBorder="1" applyAlignment="1">
      <alignment vertical="center" wrapText="1"/>
    </xf>
    <xf numFmtId="0" fontId="2" fillId="0" borderId="16" xfId="0" applyFont="1" applyBorder="1" applyAlignment="1">
      <alignment vertical="center" wrapText="1"/>
    </xf>
    <xf numFmtId="0" fontId="2" fillId="2" borderId="1" xfId="0" applyFont="1" applyFill="1" applyBorder="1" applyAlignment="1">
      <alignment horizontal="left" wrapText="1"/>
    </xf>
    <xf numFmtId="0" fontId="2" fillId="2" borderId="11" xfId="0" applyFont="1" applyFill="1" applyBorder="1" applyAlignment="1">
      <alignment horizontal="left" wrapText="1"/>
    </xf>
    <xf numFmtId="0" fontId="1" fillId="0" borderId="17" xfId="0" applyFont="1" applyBorder="1" applyAlignment="1">
      <alignment vertical="center" wrapText="1"/>
    </xf>
    <xf numFmtId="0" fontId="0" fillId="5" borderId="16" xfId="0" applyFill="1" applyBorder="1" applyAlignment="1">
      <alignment horizontal="center"/>
    </xf>
    <xf numFmtId="0" fontId="1" fillId="0" borderId="23" xfId="0" applyFont="1" applyBorder="1" applyAlignment="1">
      <alignment horizontal="left" wrapText="1"/>
    </xf>
    <xf numFmtId="0" fontId="1" fillId="2" borderId="24" xfId="0" applyFont="1" applyFill="1" applyBorder="1" applyAlignment="1">
      <alignment vertical="center" wrapText="1"/>
    </xf>
    <xf numFmtId="0" fontId="1" fillId="0" borderId="25" xfId="0" applyFont="1" applyBorder="1" applyAlignment="1">
      <alignment wrapText="1"/>
    </xf>
    <xf numFmtId="0" fontId="1" fillId="2" borderId="26" xfId="0" applyFont="1" applyFill="1" applyBorder="1" applyAlignment="1">
      <alignment vertical="center" wrapText="1"/>
    </xf>
    <xf numFmtId="0" fontId="1" fillId="4" borderId="25" xfId="0" applyFont="1" applyFill="1" applyBorder="1" applyAlignment="1">
      <alignment wrapText="1"/>
    </xf>
    <xf numFmtId="0" fontId="1" fillId="4" borderId="28" xfId="0" applyFont="1" applyFill="1" applyBorder="1" applyAlignment="1">
      <alignment wrapText="1"/>
    </xf>
    <xf numFmtId="0" fontId="1" fillId="2" borderId="29" xfId="0" applyFont="1" applyFill="1" applyBorder="1" applyAlignment="1">
      <alignment vertical="center" wrapText="1"/>
    </xf>
    <xf numFmtId="0" fontId="1" fillId="0" borderId="25" xfId="0" applyFont="1" applyBorder="1" applyAlignment="1">
      <alignment vertical="top" wrapText="1"/>
    </xf>
    <xf numFmtId="0" fontId="2" fillId="0" borderId="29" xfId="0" applyFont="1" applyBorder="1" applyAlignment="1">
      <alignment vertical="center" wrapText="1"/>
    </xf>
    <xf numFmtId="0" fontId="2" fillId="0" borderId="26" xfId="0" applyFont="1" applyBorder="1" applyAlignment="1">
      <alignment vertical="center" wrapText="1"/>
    </xf>
    <xf numFmtId="0" fontId="1" fillId="0" borderId="26" xfId="0" applyFont="1" applyBorder="1" applyAlignment="1">
      <alignment vertical="center" wrapText="1"/>
    </xf>
    <xf numFmtId="0" fontId="2" fillId="2" borderId="30" xfId="0" applyFont="1" applyFill="1" applyBorder="1" applyAlignment="1">
      <alignment horizontal="center" vertical="center" wrapText="1"/>
    </xf>
    <xf numFmtId="0" fontId="0" fillId="5" borderId="26" xfId="0" applyFill="1" applyBorder="1" applyAlignment="1">
      <alignment horizontal="center"/>
    </xf>
    <xf numFmtId="0" fontId="1" fillId="0" borderId="24" xfId="0" applyFont="1" applyBorder="1" applyAlignment="1">
      <alignment vertical="center" wrapText="1"/>
    </xf>
    <xf numFmtId="0" fontId="2" fillId="2" borderId="26" xfId="0" applyFont="1" applyFill="1" applyBorder="1" applyAlignment="1">
      <alignment horizontal="center" vertical="center" wrapText="1"/>
    </xf>
    <xf numFmtId="0" fontId="2" fillId="0" borderId="25" xfId="0" applyFont="1" applyBorder="1" applyAlignment="1">
      <alignment vertical="top" wrapText="1"/>
    </xf>
    <xf numFmtId="0" fontId="2" fillId="0" borderId="16" xfId="0" applyFont="1" applyBorder="1" applyAlignment="1">
      <alignment vertical="top" wrapText="1"/>
    </xf>
    <xf numFmtId="0" fontId="2" fillId="2" borderId="26" xfId="0" applyFont="1" applyFill="1" applyBorder="1" applyAlignment="1">
      <alignment vertical="center" wrapText="1"/>
    </xf>
    <xf numFmtId="0" fontId="1" fillId="4" borderId="27" xfId="0" applyFont="1" applyFill="1" applyBorder="1" applyAlignment="1">
      <alignment horizontal="left" vertical="top" wrapText="1"/>
    </xf>
    <xf numFmtId="0" fontId="1" fillId="4" borderId="21"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0" borderId="27" xfId="0" applyFont="1" applyBorder="1" applyAlignment="1">
      <alignment horizontal="left" vertical="top" wrapText="1"/>
    </xf>
    <xf numFmtId="0" fontId="1" fillId="0" borderId="21" xfId="0" applyFont="1" applyBorder="1" applyAlignment="1">
      <alignment horizontal="left" vertical="top" wrapText="1"/>
    </xf>
    <xf numFmtId="0" fontId="1" fillId="0" borderId="25" xfId="0" applyFont="1" applyBorder="1" applyAlignment="1">
      <alignment horizontal="left" vertical="top" wrapText="1"/>
    </xf>
    <xf numFmtId="0" fontId="1" fillId="0" borderId="16" xfId="0" applyFont="1" applyBorder="1" applyAlignment="1">
      <alignment horizontal="left" vertical="top"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 fillId="4" borderId="4" xfId="0" applyFont="1" applyFill="1" applyBorder="1" applyAlignment="1">
      <alignment horizontal="left" vertical="top" wrapText="1"/>
    </xf>
    <xf numFmtId="0" fontId="1" fillId="4" borderId="0" xfId="0" applyFont="1" applyFill="1" applyAlignment="1">
      <alignment horizontal="left" vertical="top" wrapText="1"/>
    </xf>
    <xf numFmtId="0" fontId="1" fillId="4" borderId="5"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2" xfId="0" applyFont="1" applyBorder="1" applyAlignment="1">
      <alignment horizontal="left" vertical="top" wrapText="1"/>
    </xf>
    <xf numFmtId="0" fontId="1" fillId="0" borderId="14" xfId="0" applyFont="1" applyBorder="1" applyAlignment="1">
      <alignment horizontal="left" vertical="top" wrapText="1"/>
    </xf>
    <xf numFmtId="0" fontId="1" fillId="4" borderId="4" xfId="0" applyFont="1" applyFill="1" applyBorder="1" applyAlignment="1">
      <alignment horizontal="left" vertical="center" wrapText="1"/>
    </xf>
    <xf numFmtId="0" fontId="1" fillId="4" borderId="0" xfId="0" applyFont="1" applyFill="1" applyAlignment="1">
      <alignment horizontal="left" vertical="center" wrapText="1"/>
    </xf>
    <xf numFmtId="0" fontId="1" fillId="4" borderId="5"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22"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4" borderId="2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2" borderId="10" xfId="0" applyFont="1" applyFill="1" applyBorder="1" applyAlignment="1">
      <alignment vertical="center" wrapText="1"/>
    </xf>
    <xf numFmtId="0" fontId="1" fillId="0" borderId="2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 fillId="3" borderId="27" xfId="0" applyFont="1" applyFill="1" applyBorder="1" applyAlignment="1">
      <alignment horizontal="left" wrapText="1"/>
    </xf>
    <xf numFmtId="0" fontId="1" fillId="3" borderId="21" xfId="0" applyFont="1" applyFill="1" applyBorder="1" applyAlignment="1">
      <alignment horizontal="left" wrapText="1"/>
    </xf>
    <xf numFmtId="0" fontId="1" fillId="3" borderId="18" xfId="0" applyFont="1" applyFill="1" applyBorder="1" applyAlignment="1">
      <alignment horizontal="left" wrapText="1"/>
    </xf>
    <xf numFmtId="0" fontId="1" fillId="4" borderId="25" xfId="0" applyFont="1" applyFill="1" applyBorder="1" applyAlignment="1">
      <alignment horizontal="left" wrapText="1"/>
    </xf>
    <xf numFmtId="0" fontId="1" fillId="4" borderId="16" xfId="0" applyFont="1" applyFill="1" applyBorder="1" applyAlignment="1">
      <alignment horizontal="left" wrapText="1"/>
    </xf>
    <xf numFmtId="0" fontId="1" fillId="2" borderId="26" xfId="0" applyFont="1" applyFill="1" applyBorder="1" applyAlignment="1">
      <alignmen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46515-350A-47AA-AEAA-72927AB33F5A}">
  <dimension ref="F4:L84"/>
  <sheetViews>
    <sheetView tabSelected="1" workbookViewId="0">
      <selection activeCell="F4" sqref="F4"/>
    </sheetView>
  </sheetViews>
  <sheetFormatPr defaultRowHeight="14.5" x14ac:dyDescent="0.35"/>
  <cols>
    <col min="6" max="6" width="44.7265625" customWidth="1"/>
    <col min="7" max="7" width="9.6328125" customWidth="1"/>
    <col min="8" max="9" width="10.90625" customWidth="1"/>
  </cols>
  <sheetData>
    <row r="4" spans="6:12" ht="20" x14ac:dyDescent="0.35">
      <c r="F4" s="37" t="s">
        <v>72</v>
      </c>
      <c r="G4" s="32"/>
      <c r="H4" s="32"/>
      <c r="J4" s="30"/>
    </row>
    <row r="5" spans="6:12" ht="15" thickBot="1" x14ac:dyDescent="0.4">
      <c r="F5" s="4" t="s">
        <v>33</v>
      </c>
      <c r="G5" s="6"/>
      <c r="H5" s="31"/>
      <c r="I5" s="6"/>
      <c r="J5" s="6"/>
      <c r="K5" s="6"/>
      <c r="L5" s="6"/>
    </row>
    <row r="6" spans="6:12" ht="57.5" customHeight="1" x14ac:dyDescent="0.35">
      <c r="F6" s="107" t="s">
        <v>70</v>
      </c>
      <c r="G6" s="108"/>
      <c r="H6" s="108"/>
      <c r="I6" s="109"/>
    </row>
    <row r="7" spans="6:12" ht="51.5" customHeight="1" x14ac:dyDescent="0.35">
      <c r="F7" s="110"/>
      <c r="G7" s="111"/>
      <c r="H7" s="111"/>
      <c r="I7" s="112"/>
    </row>
    <row r="8" spans="6:12" ht="15.5" customHeight="1" thickBot="1" x14ac:dyDescent="0.4">
      <c r="F8" s="125" t="s">
        <v>71</v>
      </c>
      <c r="G8" s="126"/>
      <c r="H8" s="126"/>
      <c r="I8" s="127"/>
    </row>
    <row r="9" spans="6:12" x14ac:dyDescent="0.35">
      <c r="F9" s="119" t="s">
        <v>0</v>
      </c>
      <c r="G9" s="120"/>
      <c r="H9" s="120"/>
      <c r="I9" s="121"/>
    </row>
    <row r="10" spans="6:12" ht="15" thickBot="1" x14ac:dyDescent="0.4">
      <c r="F10" s="122"/>
      <c r="G10" s="123"/>
      <c r="H10" s="123"/>
      <c r="I10" s="124"/>
    </row>
    <row r="11" spans="6:12" s="36" customFormat="1" ht="30" customHeight="1" thickBot="1" x14ac:dyDescent="0.4">
      <c r="F11" s="33" t="s">
        <v>1</v>
      </c>
      <c r="G11" s="33" t="s">
        <v>39</v>
      </c>
      <c r="H11" s="34" t="s">
        <v>15</v>
      </c>
      <c r="I11" s="35" t="s">
        <v>48</v>
      </c>
    </row>
    <row r="12" spans="6:12" ht="17" customHeight="1" x14ac:dyDescent="0.35">
      <c r="F12" s="45" t="s">
        <v>3</v>
      </c>
      <c r="G12" s="14"/>
      <c r="H12" s="14"/>
      <c r="I12" s="46">
        <f>G12*H12</f>
        <v>0</v>
      </c>
    </row>
    <row r="13" spans="6:12" x14ac:dyDescent="0.35">
      <c r="F13" s="47" t="s">
        <v>32</v>
      </c>
      <c r="G13" s="13"/>
      <c r="H13" s="13"/>
      <c r="I13" s="48">
        <f>G13*H13</f>
        <v>0</v>
      </c>
    </row>
    <row r="14" spans="6:12" ht="14.5" customHeight="1" x14ac:dyDescent="0.35">
      <c r="F14" s="113" t="s">
        <v>43</v>
      </c>
      <c r="G14" s="114"/>
      <c r="H14" s="115"/>
      <c r="I14" s="48">
        <f>SUM(I12:I13)</f>
        <v>0</v>
      </c>
    </row>
    <row r="15" spans="6:12" x14ac:dyDescent="0.35">
      <c r="F15" s="47" t="s">
        <v>4</v>
      </c>
      <c r="G15" s="13"/>
      <c r="H15" s="13"/>
      <c r="I15" s="48">
        <f>G15*H15</f>
        <v>0</v>
      </c>
    </row>
    <row r="16" spans="6:12" x14ac:dyDescent="0.35">
      <c r="F16" s="47" t="s">
        <v>5</v>
      </c>
      <c r="G16" s="13"/>
      <c r="H16" s="13"/>
      <c r="I16" s="48">
        <f t="shared" ref="I16:I17" si="0">G16*H16</f>
        <v>0</v>
      </c>
    </row>
    <row r="17" spans="6:9" ht="18" customHeight="1" x14ac:dyDescent="0.35">
      <c r="F17" s="47" t="s">
        <v>6</v>
      </c>
      <c r="G17" s="13"/>
      <c r="H17" s="13"/>
      <c r="I17" s="48">
        <f t="shared" si="0"/>
        <v>0</v>
      </c>
    </row>
    <row r="18" spans="6:9" ht="14.5" customHeight="1" x14ac:dyDescent="0.35">
      <c r="F18" s="116" t="s">
        <v>7</v>
      </c>
      <c r="G18" s="117"/>
      <c r="H18" s="117"/>
      <c r="I18" s="118">
        <f>SUM(I14:I17)</f>
        <v>0</v>
      </c>
    </row>
    <row r="19" spans="6:9" x14ac:dyDescent="0.35">
      <c r="F19" s="116"/>
      <c r="G19" s="117"/>
      <c r="H19" s="117"/>
      <c r="I19" s="118"/>
    </row>
    <row r="20" spans="6:9" x14ac:dyDescent="0.35">
      <c r="F20" s="47" t="s">
        <v>8</v>
      </c>
      <c r="G20" s="13"/>
      <c r="H20" s="13"/>
      <c r="I20" s="48">
        <f t="shared" ref="I20:I27" si="1">G20*H20</f>
        <v>0</v>
      </c>
    </row>
    <row r="21" spans="6:9" x14ac:dyDescent="0.35">
      <c r="F21" s="47" t="s">
        <v>9</v>
      </c>
      <c r="G21" s="13"/>
      <c r="H21" s="13"/>
      <c r="I21" s="48">
        <f t="shared" si="1"/>
        <v>0</v>
      </c>
    </row>
    <row r="22" spans="6:9" x14ac:dyDescent="0.35">
      <c r="F22" s="47" t="s">
        <v>10</v>
      </c>
      <c r="G22" s="13"/>
      <c r="H22" s="13"/>
      <c r="I22" s="48">
        <f t="shared" si="1"/>
        <v>0</v>
      </c>
    </row>
    <row r="23" spans="6:9" x14ac:dyDescent="0.35">
      <c r="F23" s="47" t="s">
        <v>11</v>
      </c>
      <c r="G23" s="13"/>
      <c r="H23" s="13"/>
      <c r="I23" s="48">
        <f t="shared" si="1"/>
        <v>0</v>
      </c>
    </row>
    <row r="24" spans="6:9" ht="14.5" customHeight="1" x14ac:dyDescent="0.35">
      <c r="F24" s="49" t="s">
        <v>40</v>
      </c>
      <c r="G24" s="17"/>
      <c r="H24" s="17"/>
      <c r="I24" s="48">
        <f>SUM(I20:I23)</f>
        <v>0</v>
      </c>
    </row>
    <row r="25" spans="6:9" ht="14.5" customHeight="1" x14ac:dyDescent="0.35">
      <c r="F25" s="49" t="s">
        <v>41</v>
      </c>
      <c r="G25" s="13"/>
      <c r="H25" s="13"/>
      <c r="I25" s="48">
        <f t="shared" si="1"/>
        <v>0</v>
      </c>
    </row>
    <row r="26" spans="6:9" x14ac:dyDescent="0.35">
      <c r="F26" s="47" t="s">
        <v>12</v>
      </c>
      <c r="G26" s="13"/>
      <c r="H26" s="13"/>
      <c r="I26" s="48">
        <f t="shared" si="1"/>
        <v>0</v>
      </c>
    </row>
    <row r="27" spans="6:9" x14ac:dyDescent="0.35">
      <c r="F27" s="47" t="s">
        <v>13</v>
      </c>
      <c r="G27" s="13"/>
      <c r="H27" s="13"/>
      <c r="I27" s="48">
        <f t="shared" si="1"/>
        <v>0</v>
      </c>
    </row>
    <row r="28" spans="6:9" ht="14.5" customHeight="1" thickBot="1" x14ac:dyDescent="0.4">
      <c r="F28" s="50" t="s">
        <v>42</v>
      </c>
      <c r="G28" s="24"/>
      <c r="H28" s="24"/>
      <c r="I28" s="51">
        <f>SUM(I26:I27)</f>
        <v>0</v>
      </c>
    </row>
    <row r="29" spans="6:9" ht="30.5" customHeight="1" thickBot="1" x14ac:dyDescent="0.4">
      <c r="F29" s="15" t="s">
        <v>47</v>
      </c>
      <c r="G29" s="25"/>
      <c r="H29" s="16"/>
      <c r="I29" s="26">
        <f>I18+I24+I28</f>
        <v>0</v>
      </c>
    </row>
    <row r="30" spans="6:9" ht="15" thickBot="1" x14ac:dyDescent="0.4">
      <c r="F30" s="18" t="s">
        <v>34</v>
      </c>
      <c r="I30" s="19"/>
    </row>
    <row r="31" spans="6:9" ht="14.5" customHeight="1" x14ac:dyDescent="0.35">
      <c r="F31" s="119" t="s">
        <v>14</v>
      </c>
      <c r="G31" s="120"/>
      <c r="H31" s="120"/>
      <c r="I31" s="121"/>
    </row>
    <row r="32" spans="6:9" ht="15" customHeight="1" thickBot="1" x14ac:dyDescent="0.4">
      <c r="F32" s="122"/>
      <c r="G32" s="123"/>
      <c r="H32" s="123"/>
      <c r="I32" s="124"/>
    </row>
    <row r="33" spans="6:9" s="32" customFormat="1" ht="26.5" customHeight="1" thickBot="1" x14ac:dyDescent="0.4">
      <c r="F33" s="1" t="s">
        <v>1</v>
      </c>
      <c r="G33" s="3" t="s">
        <v>39</v>
      </c>
      <c r="H33" s="38" t="s">
        <v>15</v>
      </c>
      <c r="I33" s="10" t="s">
        <v>48</v>
      </c>
    </row>
    <row r="34" spans="6:9" x14ac:dyDescent="0.35">
      <c r="F34" s="52" t="s">
        <v>16</v>
      </c>
      <c r="G34" s="23"/>
      <c r="H34" s="22"/>
      <c r="I34" s="48">
        <f>G34*H34</f>
        <v>0</v>
      </c>
    </row>
    <row r="35" spans="6:9" ht="28" x14ac:dyDescent="0.35">
      <c r="F35" s="52" t="s">
        <v>17</v>
      </c>
      <c r="G35" s="23"/>
      <c r="H35" s="22"/>
      <c r="I35" s="48">
        <f>G35*H35</f>
        <v>0</v>
      </c>
    </row>
    <row r="36" spans="6:9" ht="14.5" customHeight="1" x14ac:dyDescent="0.35">
      <c r="F36" s="63" t="s">
        <v>44</v>
      </c>
      <c r="G36" s="64"/>
      <c r="H36" s="65"/>
      <c r="I36" s="48">
        <f>SUM(I34:I35)</f>
        <v>0</v>
      </c>
    </row>
    <row r="37" spans="6:9" ht="24" customHeight="1" x14ac:dyDescent="0.35">
      <c r="F37" s="52" t="s">
        <v>18</v>
      </c>
      <c r="G37" s="22"/>
      <c r="H37" s="22"/>
      <c r="I37" s="48">
        <f>G37*H37</f>
        <v>0</v>
      </c>
    </row>
    <row r="38" spans="6:9" x14ac:dyDescent="0.35">
      <c r="F38" s="52" t="s">
        <v>19</v>
      </c>
      <c r="G38" s="22"/>
      <c r="H38" s="22"/>
      <c r="I38" s="48">
        <f>G38*H38</f>
        <v>0</v>
      </c>
    </row>
    <row r="39" spans="6:9" ht="23.5" customHeight="1" x14ac:dyDescent="0.35">
      <c r="F39" s="63" t="s">
        <v>45</v>
      </c>
      <c r="G39" s="64"/>
      <c r="H39" s="65"/>
      <c r="I39" s="48">
        <f>SUM(I37:I38)</f>
        <v>0</v>
      </c>
    </row>
    <row r="40" spans="6:9" ht="28.5" customHeight="1" x14ac:dyDescent="0.35">
      <c r="F40" s="63" t="s">
        <v>46</v>
      </c>
      <c r="G40" s="64"/>
      <c r="H40" s="65"/>
      <c r="I40" s="48">
        <f>I36+I39</f>
        <v>0</v>
      </c>
    </row>
    <row r="41" spans="6:9" ht="28.5" customHeight="1" x14ac:dyDescent="0.35">
      <c r="F41" s="104" t="s">
        <v>37</v>
      </c>
      <c r="G41" s="105"/>
      <c r="H41" s="105"/>
      <c r="I41" s="106"/>
    </row>
    <row r="42" spans="6:9" ht="24" customHeight="1" x14ac:dyDescent="0.35">
      <c r="F42" s="60" t="s">
        <v>1</v>
      </c>
      <c r="G42" s="61"/>
      <c r="H42" s="61"/>
      <c r="I42" s="62" t="s">
        <v>69</v>
      </c>
    </row>
    <row r="43" spans="6:9" ht="14.5" customHeight="1" x14ac:dyDescent="0.35">
      <c r="F43" s="52" t="s">
        <v>20</v>
      </c>
      <c r="G43" s="22"/>
      <c r="H43" s="22"/>
      <c r="I43" s="48">
        <f>G43*H43</f>
        <v>0</v>
      </c>
    </row>
    <row r="44" spans="6:9" x14ac:dyDescent="0.35">
      <c r="F44" s="52" t="s">
        <v>21</v>
      </c>
      <c r="G44" s="22"/>
      <c r="H44" s="22"/>
      <c r="I44" s="48">
        <f>G44*H44</f>
        <v>0</v>
      </c>
    </row>
    <row r="45" spans="6:9" ht="14.5" customHeight="1" x14ac:dyDescent="0.35">
      <c r="F45" s="101" t="s">
        <v>22</v>
      </c>
      <c r="G45" s="102"/>
      <c r="H45" s="102"/>
      <c r="I45" s="48">
        <f>SUM(I43:I44)</f>
        <v>0</v>
      </c>
    </row>
    <row r="46" spans="6:9" ht="14.5" customHeight="1" x14ac:dyDescent="0.35">
      <c r="F46" s="52" t="s">
        <v>23</v>
      </c>
      <c r="G46" s="22"/>
      <c r="H46" s="22"/>
      <c r="I46" s="48">
        <f>G46*H46</f>
        <v>0</v>
      </c>
    </row>
    <row r="47" spans="6:9" x14ac:dyDescent="0.35">
      <c r="F47" s="52" t="s">
        <v>24</v>
      </c>
      <c r="G47" s="22"/>
      <c r="H47" s="22"/>
      <c r="I47" s="48">
        <f>G47*H47</f>
        <v>0</v>
      </c>
    </row>
    <row r="48" spans="6:9" ht="18" customHeight="1" x14ac:dyDescent="0.35">
      <c r="F48" s="101" t="s">
        <v>25</v>
      </c>
      <c r="G48" s="102"/>
      <c r="H48" s="102"/>
      <c r="I48" s="48">
        <f>SUM(I46:I47)</f>
        <v>0</v>
      </c>
    </row>
    <row r="49" spans="6:9" ht="14.5" customHeight="1" x14ac:dyDescent="0.35">
      <c r="F49" s="66" t="s">
        <v>49</v>
      </c>
      <c r="G49" s="67"/>
      <c r="H49" s="27">
        <v>0.15</v>
      </c>
      <c r="I49" s="48">
        <f>(I29+I40+I45+I48)*H49</f>
        <v>0</v>
      </c>
    </row>
    <row r="50" spans="6:9" ht="14.5" customHeight="1" x14ac:dyDescent="0.35">
      <c r="F50" s="76" t="s">
        <v>26</v>
      </c>
      <c r="G50" s="77"/>
      <c r="H50" s="78"/>
      <c r="I50" s="103">
        <f>(I29+I40+I45+I48+I49)</f>
        <v>0</v>
      </c>
    </row>
    <row r="51" spans="6:9" ht="15" thickBot="1" x14ac:dyDescent="0.4">
      <c r="F51" s="79"/>
      <c r="G51" s="80"/>
      <c r="H51" s="81"/>
      <c r="I51" s="103"/>
    </row>
    <row r="52" spans="6:9" ht="14.5" customHeight="1" x14ac:dyDescent="0.35">
      <c r="F52" s="70" t="s">
        <v>27</v>
      </c>
      <c r="G52" s="71"/>
      <c r="H52" s="71"/>
      <c r="I52" s="82">
        <f>I49+I50</f>
        <v>0</v>
      </c>
    </row>
    <row r="53" spans="6:9" ht="14.5" customHeight="1" x14ac:dyDescent="0.35">
      <c r="F53" s="72"/>
      <c r="G53" s="73"/>
      <c r="H53" s="73"/>
      <c r="I53" s="83"/>
    </row>
    <row r="54" spans="6:9" ht="15" customHeight="1" thickBot="1" x14ac:dyDescent="0.4">
      <c r="F54" s="74"/>
      <c r="G54" s="75"/>
      <c r="H54" s="75"/>
      <c r="I54" s="84"/>
    </row>
    <row r="55" spans="6:9" ht="16" thickBot="1" x14ac:dyDescent="0.4">
      <c r="F55" s="20" t="s">
        <v>35</v>
      </c>
      <c r="I55" s="19"/>
    </row>
    <row r="56" spans="6:9" s="6" customFormat="1" ht="23.5" customHeight="1" thickBot="1" x14ac:dyDescent="0.4">
      <c r="F56" s="7" t="s">
        <v>28</v>
      </c>
      <c r="G56" s="8"/>
      <c r="H56" s="41" t="s">
        <v>2</v>
      </c>
      <c r="I56" s="42" t="s">
        <v>61</v>
      </c>
    </row>
    <row r="57" spans="6:9" ht="14.5" customHeight="1" x14ac:dyDescent="0.35">
      <c r="F57" s="11" t="s">
        <v>29</v>
      </c>
      <c r="G57" s="12"/>
      <c r="H57" s="39"/>
      <c r="I57" s="53"/>
    </row>
    <row r="58" spans="6:9" ht="18" customHeight="1" x14ac:dyDescent="0.35">
      <c r="F58" s="68" t="s">
        <v>50</v>
      </c>
      <c r="G58" s="69"/>
      <c r="H58" s="40"/>
      <c r="I58" s="54"/>
    </row>
    <row r="59" spans="6:9" ht="14.5" customHeight="1" x14ac:dyDescent="0.35">
      <c r="F59" s="68" t="s">
        <v>52</v>
      </c>
      <c r="G59" s="69"/>
      <c r="H59" s="28"/>
      <c r="I59" s="55"/>
    </row>
    <row r="60" spans="6:9" ht="14.5" customHeight="1" x14ac:dyDescent="0.35">
      <c r="F60" s="68" t="s">
        <v>51</v>
      </c>
      <c r="G60" s="69"/>
      <c r="H60" s="28"/>
      <c r="I60" s="55"/>
    </row>
    <row r="61" spans="6:9" ht="14.5" customHeight="1" x14ac:dyDescent="0.35">
      <c r="F61" s="68" t="s">
        <v>53</v>
      </c>
      <c r="G61" s="69"/>
      <c r="H61" s="28"/>
      <c r="I61" s="55"/>
    </row>
    <row r="62" spans="6:9" ht="14.5" customHeight="1" x14ac:dyDescent="0.35">
      <c r="F62" s="68" t="s">
        <v>54</v>
      </c>
      <c r="G62" s="69"/>
      <c r="H62" s="40"/>
      <c r="I62" s="54"/>
    </row>
    <row r="63" spans="6:9" ht="14.5" customHeight="1" x14ac:dyDescent="0.35">
      <c r="F63" s="2" t="s">
        <v>62</v>
      </c>
      <c r="G63" s="93"/>
      <c r="H63" s="94"/>
      <c r="I63" s="56">
        <f>SUM(I57:I62)</f>
        <v>0</v>
      </c>
    </row>
    <row r="64" spans="6:9" ht="15" customHeight="1" x14ac:dyDescent="0.35">
      <c r="F64" s="95" t="s">
        <v>30</v>
      </c>
      <c r="G64" s="96"/>
      <c r="H64" s="44"/>
      <c r="I64" s="57"/>
    </row>
    <row r="65" spans="6:10" ht="14.5" customHeight="1" x14ac:dyDescent="0.35">
      <c r="F65" s="97" t="s">
        <v>55</v>
      </c>
      <c r="G65" s="98"/>
      <c r="H65" s="43"/>
      <c r="I65" s="58"/>
    </row>
    <row r="66" spans="6:10" ht="14.5" customHeight="1" thickBot="1" x14ac:dyDescent="0.4">
      <c r="F66" s="99" t="s">
        <v>56</v>
      </c>
      <c r="G66" s="100"/>
      <c r="H66" s="28"/>
      <c r="I66" s="55"/>
    </row>
    <row r="67" spans="6:10" ht="14.5" customHeight="1" thickBot="1" x14ac:dyDescent="0.4">
      <c r="F67" s="85" t="s">
        <v>57</v>
      </c>
      <c r="G67" s="86"/>
      <c r="H67" s="28"/>
      <c r="I67" s="55"/>
    </row>
    <row r="68" spans="6:10" ht="14.5" customHeight="1" thickBot="1" x14ac:dyDescent="0.4">
      <c r="F68" s="85" t="s">
        <v>58</v>
      </c>
      <c r="G68" s="86"/>
      <c r="H68" s="28"/>
      <c r="I68" s="55"/>
    </row>
    <row r="69" spans="6:10" ht="14.5" customHeight="1" thickBot="1" x14ac:dyDescent="0.4">
      <c r="F69" s="85" t="s">
        <v>59</v>
      </c>
      <c r="G69" s="86"/>
      <c r="H69" s="29"/>
      <c r="I69" s="59"/>
    </row>
    <row r="70" spans="6:10" ht="14.5" customHeight="1" x14ac:dyDescent="0.35">
      <c r="F70" s="87" t="s">
        <v>60</v>
      </c>
      <c r="G70" s="88"/>
      <c r="H70" s="89"/>
      <c r="I70" s="128">
        <f>SUM(I65:I68)</f>
        <v>0</v>
      </c>
    </row>
    <row r="71" spans="6:10" ht="15" customHeight="1" thickBot="1" x14ac:dyDescent="0.4">
      <c r="F71" s="90"/>
      <c r="G71" s="91"/>
      <c r="H71" s="92"/>
      <c r="I71" s="129"/>
    </row>
    <row r="72" spans="6:10" ht="28.5" customHeight="1" x14ac:dyDescent="0.35">
      <c r="F72" s="130" t="s">
        <v>31</v>
      </c>
      <c r="G72" s="131"/>
      <c r="H72" s="131"/>
      <c r="I72" s="132"/>
    </row>
    <row r="73" spans="6:10" ht="14.5" customHeight="1" x14ac:dyDescent="0.35">
      <c r="F73" s="68" t="s">
        <v>63</v>
      </c>
      <c r="G73" s="69"/>
      <c r="H73" s="40"/>
      <c r="I73" s="54"/>
    </row>
    <row r="74" spans="6:10" x14ac:dyDescent="0.35">
      <c r="F74" s="68" t="s">
        <v>64</v>
      </c>
      <c r="G74" s="69"/>
      <c r="H74" s="40"/>
      <c r="I74" s="54"/>
    </row>
    <row r="75" spans="6:10" x14ac:dyDescent="0.35">
      <c r="F75" s="68" t="s">
        <v>65</v>
      </c>
      <c r="G75" s="69"/>
      <c r="H75" s="40"/>
      <c r="I75" s="54"/>
    </row>
    <row r="76" spans="6:10" x14ac:dyDescent="0.35">
      <c r="F76" s="68" t="s">
        <v>66</v>
      </c>
      <c r="G76" s="69"/>
      <c r="H76" s="40"/>
      <c r="I76" s="54"/>
    </row>
    <row r="77" spans="6:10" x14ac:dyDescent="0.35">
      <c r="F77" s="68" t="s">
        <v>67</v>
      </c>
      <c r="G77" s="69"/>
      <c r="H77" s="40"/>
      <c r="I77" s="54"/>
    </row>
    <row r="78" spans="6:10" ht="14.5" customHeight="1" x14ac:dyDescent="0.35">
      <c r="F78" s="76" t="s">
        <v>38</v>
      </c>
      <c r="G78" s="77"/>
      <c r="H78" s="78"/>
      <c r="I78" s="128">
        <f>SUM(I73:I77)</f>
        <v>0</v>
      </c>
    </row>
    <row r="79" spans="6:10" ht="15" customHeight="1" thickBot="1" x14ac:dyDescent="0.4">
      <c r="F79" s="79"/>
      <c r="G79" s="80"/>
      <c r="H79" s="81"/>
      <c r="I79" s="129"/>
    </row>
    <row r="80" spans="6:10" ht="28.5" customHeight="1" thickBot="1" x14ac:dyDescent="0.4">
      <c r="F80" s="99" t="s">
        <v>68</v>
      </c>
      <c r="G80" s="100"/>
      <c r="H80" s="100"/>
      <c r="I80" s="21">
        <f>I63+I70+I78</f>
        <v>0</v>
      </c>
      <c r="J80" s="9"/>
    </row>
    <row r="83" spans="6:6" x14ac:dyDescent="0.35">
      <c r="F83" s="5"/>
    </row>
    <row r="84" spans="6:6" x14ac:dyDescent="0.35">
      <c r="F84" s="5" t="s">
        <v>36</v>
      </c>
    </row>
  </sheetData>
  <mergeCells count="41">
    <mergeCell ref="F78:H79"/>
    <mergeCell ref="F80:H80"/>
    <mergeCell ref="F69:G69"/>
    <mergeCell ref="I70:I71"/>
    <mergeCell ref="I78:I79"/>
    <mergeCell ref="F74:G74"/>
    <mergeCell ref="F75:G75"/>
    <mergeCell ref="F76:G76"/>
    <mergeCell ref="F77:G77"/>
    <mergeCell ref="F72:I72"/>
    <mergeCell ref="F73:G73"/>
    <mergeCell ref="F6:I7"/>
    <mergeCell ref="F14:H14"/>
    <mergeCell ref="F18:H19"/>
    <mergeCell ref="I18:I19"/>
    <mergeCell ref="F31:I32"/>
    <mergeCell ref="F8:I8"/>
    <mergeCell ref="F9:I10"/>
    <mergeCell ref="I50:I51"/>
    <mergeCell ref="F48:H48"/>
    <mergeCell ref="F39:H39"/>
    <mergeCell ref="F40:H40"/>
    <mergeCell ref="F41:I41"/>
    <mergeCell ref="I52:I54"/>
    <mergeCell ref="F68:G68"/>
    <mergeCell ref="F70:H71"/>
    <mergeCell ref="G63:H63"/>
    <mergeCell ref="F64:G64"/>
    <mergeCell ref="F61:G61"/>
    <mergeCell ref="F62:G62"/>
    <mergeCell ref="F65:G65"/>
    <mergeCell ref="F66:G66"/>
    <mergeCell ref="F67:G67"/>
    <mergeCell ref="F36:H36"/>
    <mergeCell ref="F49:G49"/>
    <mergeCell ref="F58:G58"/>
    <mergeCell ref="F59:G59"/>
    <mergeCell ref="F60:G60"/>
    <mergeCell ref="F52:H54"/>
    <mergeCell ref="F50:H51"/>
    <mergeCell ref="F45:H45"/>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PS5 Schedule</vt:lpstr>
      <vt:lpstr>'PS5 Schedule'!OLE_LINK1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Langelihle Makhoba</dc:creator>
  <cp:lastModifiedBy>Tlhologelo Mahlape</cp:lastModifiedBy>
  <dcterms:created xsi:type="dcterms:W3CDTF">2024-11-18T12:36:29Z</dcterms:created>
  <dcterms:modified xsi:type="dcterms:W3CDTF">2026-01-12T13:29:43Z</dcterms:modified>
</cp:coreProperties>
</file>