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6/Stipends and UiF Payroll services/Reissue/"/>
    </mc:Choice>
  </mc:AlternateContent>
  <xr:revisionPtr revIDLastSave="0" documentId="8_{D4891179-17BA-44D4-B8CA-8AB20D7BD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 for 6 months" sheetId="1" r:id="rId1"/>
  </sheets>
  <definedNames>
    <definedName name="_Hlk117355484" localSheetId="0">'Pricing schedule for 6 months'!$C$3</definedName>
    <definedName name="_xlnm.Print_Area" localSheetId="0">'Pricing schedule for 6 months'!$B$1:$H$33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E7" i="1"/>
  <c r="H7" i="1" s="1"/>
  <c r="E8" i="1"/>
  <c r="H8" i="1"/>
  <c r="E9" i="1"/>
  <c r="H9" i="1" s="1"/>
  <c r="E6" i="1"/>
  <c r="H6" i="1" s="1"/>
  <c r="G10" i="1" l="1"/>
  <c r="H14" i="1" l="1"/>
  <c r="H15" i="1"/>
  <c r="H16" i="1"/>
  <c r="H17" i="1"/>
  <c r="H13" i="1"/>
  <c r="H18" i="1" l="1"/>
  <c r="G20" i="1" l="1"/>
  <c r="G18" i="1"/>
  <c r="G21" i="1" l="1"/>
  <c r="G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5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<sst xmlns="http://schemas.openxmlformats.org/spreadsheetml/2006/main" count="33" uniqueCount="31">
  <si>
    <t xml:space="preserve">APPENDIX A - PRICING SHEET </t>
  </si>
  <si>
    <t>Specification / Description A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</si>
  <si>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</si>
  <si>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</si>
  <si>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</si>
  <si>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</si>
  <si>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</si>
  <si>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</si>
  <si>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</si>
  <si>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No</t>
  </si>
  <si>
    <t xml:space="preserve">Quantity of  goods/ Service </t>
  </si>
  <si>
    <t>Unit Price ( Ex Vat)</t>
  </si>
  <si>
    <t>Total VAT excl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</si>
  <si>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</si>
  <si>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</si>
  <si>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</si>
  <si>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</si>
  <si>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Pricing must include Value Added Tax (VAT) at the end if the bidder is registered for VAT, or should be registered for VAT</t>
  </si>
  <si>
    <t>Total for 6 months</t>
  </si>
  <si>
    <t>Service Provider to check totals and the overall bid price for completeness and accuracy.</t>
  </si>
  <si>
    <t>Submission of monthly reports showing expenditure and reconciliations</t>
  </si>
  <si>
    <t xml:space="preserve">1,	</t>
  </si>
  <si>
    <t>Issuing of payslips on monthly basis to learner email</t>
  </si>
  <si>
    <t>Monthly payroll administration ( 1 830 x 06 months)</t>
  </si>
  <si>
    <t>Number of students</t>
  </si>
  <si>
    <t>Monthly Payment</t>
  </si>
  <si>
    <t xml:space="preserve"> APPOINTMENT OF A SERVICE PROVIDER FOR PROVISION OF PAYROLL SERVICES FOR STIPENDS AND UNEMPLOYED INSURANCE FUND (UiF) FOR UNEMPLOYED LEARNERS</t>
  </si>
  <si>
    <t>Registration of learners and processing of Unemployment Insurance Fund (UiF) monthly</t>
  </si>
  <si>
    <t xml:space="preserve">The monthly payment will vary as per number of learners </t>
  </si>
  <si>
    <t>Cost per learner ( Ex Vat)</t>
  </si>
  <si>
    <t xml:space="preserve">                       RFQ NUMBER: BS/2026/RFQ1775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</si>
</sst>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color rgb="FF000000"/>
      <name val="Segoe UI"/>
      <family val="2"/>
    </font>
    <font>
      <sz val="12"/>
      <color rgb="FFFFFF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6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7" borderId="20" xfId="0" applyNumberFormat="1" applyFont="1" applyFill="1" applyBorder="1" applyAlignment="1">
      <alignment horizontal="left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164" fontId="6" fillId="3" borderId="21" xfId="0" applyNumberFormat="1" applyFont="1" applyFill="1" applyBorder="1" applyAlignment="1">
      <alignment horizontal="center"/>
    </xf>
    <xf numFmtId="164" fontId="6" fillId="6" borderId="20" xfId="0" applyNumberFormat="1" applyFont="1" applyFill="1" applyBorder="1" applyAlignment="1">
      <alignment horizontal="left"/>
    </xf>
    <xf numFmtId="0" fontId="6" fillId="3" borderId="22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7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left"/>
      <protection locked="0"/>
    </xf>
    <xf numFmtId="0" fontId="10" fillId="3" borderId="0" xfId="0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left"/>
      <protection locked="0"/>
    </xf>
    <xf numFmtId="164" fontId="6" fillId="0" borderId="24" xfId="0" applyNumberFormat="1" applyFont="1" applyBorder="1" applyAlignment="1">
      <alignment horizontal="left"/>
    </xf>
    <xf numFmtId="0" fontId="14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7" xfId="1" applyFont="1" applyBorder="1"/>
    <xf numFmtId="0" fontId="8" fillId="0" borderId="26" xfId="1" applyFont="1" applyBorder="1" applyAlignment="1">
      <alignment horizontal="center"/>
    </xf>
    <xf numFmtId="0" fontId="8" fillId="0" borderId="8" xfId="1" applyFont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8" fillId="7" borderId="8" xfId="0" applyFont="1" applyFill="1" applyBorder="1" applyAlignment="1">
      <alignment horizontal="left"/>
    </xf>
    <xf numFmtId="0" fontId="2" fillId="7" borderId="28" xfId="0" applyFont="1" applyFill="1" applyBorder="1" applyAlignment="1">
      <alignment horizontal="left"/>
    </xf>
    <xf numFmtId="0" fontId="15" fillId="0" borderId="25" xfId="1" applyFont="1" applyBorder="1"/>
    <xf numFmtId="0" fontId="15" fillId="0" borderId="7" xfId="1" applyFont="1" applyBorder="1"/>
    <xf numFmtId="0" fontId="16" fillId="0" borderId="0" xfId="0" applyFont="1" applyAlignment="1">
      <alignment horizontal="left"/>
    </xf>
    <xf numFmtId="0" fontId="18" fillId="0" borderId="0" xfId="0" applyFont="1"/>
    <xf numFmtId="0" fontId="6" fillId="3" borderId="19" xfId="0" applyFont="1" applyFill="1" applyBorder="1" applyAlignment="1">
      <alignment horizontal="left" wrapText="1"/>
    </xf>
    <xf numFmtId="0" fontId="20" fillId="7" borderId="0" xfId="0" applyFont="1" applyFill="1" applyAlignment="1">
      <alignment horizontal="left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6" fillId="4" borderId="29" xfId="0" applyFont="1" applyFill="1" applyBorder="1" applyAlignment="1" applyProtection="1">
      <alignment horizontal="left"/>
      <protection locked="0"/>
    </xf>
    <xf numFmtId="164" fontId="6" fillId="3" borderId="10" xfId="0" applyNumberFormat="1" applyFont="1" applyFill="1" applyBorder="1" applyAlignment="1">
      <alignment horizontal="center"/>
    </xf>
    <xf numFmtId="0" fontId="5" fillId="0" borderId="32" xfId="0" applyFont="1" applyBorder="1"/>
    <xf numFmtId="0" fontId="0" fillId="0" borderId="32" xfId="0" applyBorder="1" applyAlignment="1">
      <alignment horizontal="left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165" fontId="17" fillId="3" borderId="14" xfId="0" applyNumberFormat="1" applyFont="1" applyFill="1" applyBorder="1" applyAlignment="1">
      <alignment horizontal="center" vertical="center" wrapText="1"/>
    </xf>
    <xf numFmtId="165" fontId="17" fillId="3" borderId="15" xfId="0" applyNumberFormat="1" applyFont="1" applyFill="1" applyBorder="1" applyAlignment="1">
      <alignment horizontal="center" vertical="center" wrapText="1"/>
    </xf>
    <xf numFmtId="165" fontId="9" fillId="3" borderId="13" xfId="0" applyNumberFormat="1" applyFont="1" applyFill="1" applyBorder="1" applyAlignment="1">
      <alignment horizontal="center" wrapText="1"/>
    </xf>
    <xf numFmtId="165" fontId="9" fillId="3" borderId="6" xfId="0" applyNumberFormat="1" applyFont="1" applyFill="1" applyBorder="1" applyAlignment="1">
      <alignment horizont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7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3" borderId="32" xfId="0" applyFont="1" applyFill="1" applyBorder="1" applyAlignment="1">
      <alignment horizontal="left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8" borderId="2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vertical="center" wrapText="1"/>
    </xf>
    <xf numFmtId="0" fontId="9" fillId="9" borderId="10" xfId="0" applyFont="1" applyFill="1" applyBorder="1" applyAlignment="1">
      <alignment vertical="center" wrapText="1"/>
    </xf>
    <xf numFmtId="165" fontId="6" fillId="3" borderId="12" xfId="0" applyNumberFormat="1" applyFont="1" applyFill="1" applyBorder="1" applyAlignment="1">
      <alignment horizontal="center" wrapText="1"/>
    </xf>
    <xf numFmtId="165" fontId="6" fillId="3" borderId="5" xfId="0" applyNumberFormat="1" applyFont="1" applyFill="1" applyBorder="1" applyAlignment="1">
      <alignment horizontal="center" wrapText="1"/>
    </xf>
    <xf numFmtId="0" fontId="0" fillId="0" borderId="10" xfId="0" applyBorder="1" applyAlignment="1">
      <alignment vertical="center" wrapText="1"/>
    </xf>
    <xf numFmtId="0" fontId="9" fillId="9" borderId="9" xfId="0" applyFont="1" applyFill="1" applyBorder="1" applyAlignment="1">
      <alignment horizontal="left" vertical="center" wrapText="1"/>
    </xf>
    <xf numFmtId="0" fontId="9" fillId="9" borderId="10" xfId="0" applyFont="1" applyFill="1" applyBorder="1" applyAlignment="1">
      <alignment horizontal="left" vertical="center" wrapText="1"/>
    </xf>
    <xf numFmtId="0" fontId="9" fillId="0" borderId="7" xfId="1" applyFont="1" applyBorder="1" applyAlignment="1">
      <alignment horizontal="left"/>
    </xf>
    <xf numFmtId="0" fontId="9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fmlaLink="B10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2493857</xdr:colOff>
      <xdr:row>3</xdr:row>
      <xdr:rowOff>538480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20</xdr:row>
          <xdr:rowOff>281940</xdr:rowOff>
        </xdr:from>
        <xdr:to>
          <xdr:col>1</xdr:col>
          <xdr:colOff>2979420</xdr:colOff>
          <xdr:row>21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INCLUDE VAT ?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60" zoomScaleNormal="60" zoomScaleSheetLayoutView="100" workbookViewId="0">
      <selection activeCell="J4" sqref="J4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5" width="32.44140625" style="4" customWidth="1"/>
    <col min="6" max="6" width="18" style="4" customWidth="1"/>
    <col min="7" max="7" width="32.88671875" style="4" customWidth="1"/>
    <col min="8" max="8" width="20.44140625" style="4" customWidth="1"/>
    <col min="9" max="16384" width="9.109375" style="4"/>
  </cols>
  <sheetData>
    <row r="1" spans="1:8" ht="50.1" customHeight="1" x14ac:dyDescent="0.25">
      <c r="B1" s="1"/>
      <c r="C1" s="2" t="s">
        <v>0</v>
      </c>
      <c r="D1" s="2"/>
      <c r="E1" s="2"/>
      <c r="F1" s="3"/>
      <c r="G1" s="3"/>
      <c r="H1" s="3"/>
    </row>
    <row r="2" spans="1:8" ht="50.1" customHeight="1" x14ac:dyDescent="0.25">
      <c r="B2" s="1"/>
      <c r="C2" s="70" t="s">
        <v>26</v>
      </c>
      <c r="D2" s="70"/>
      <c r="E2" s="70"/>
      <c r="F2" s="70"/>
      <c r="G2" s="70"/>
      <c r="H2" s="70"/>
    </row>
    <row r="3" spans="1:8" ht="52.8" customHeight="1" x14ac:dyDescent="0.4">
      <c r="B3" s="1"/>
      <c r="C3" s="27" t="s">
        <v>30</v>
      </c>
      <c r="D3" s="27"/>
      <c r="E3" s="27"/>
      <c r="F3" s="28"/>
      <c r="G3" s="28"/>
      <c r="H3" s="28"/>
    </row>
    <row r="4" spans="1:8" ht="50.4" customHeight="1" thickBot="1" x14ac:dyDescent="0.35">
      <c r="B4" s="1"/>
      <c r="C4" s="5"/>
      <c r="D4" s="42"/>
      <c r="E4" s="42"/>
      <c r="F4" s="73"/>
      <c r="G4" s="73"/>
      <c r="H4" s="73"/>
    </row>
    <row r="5" spans="1:8" ht="73.2" customHeight="1" thickTop="1" thickBot="1" x14ac:dyDescent="0.3">
      <c r="A5" s="6" t="s">
        <v>9</v>
      </c>
      <c r="B5" s="68" t="s">
        <v>1</v>
      </c>
      <c r="C5" s="69"/>
      <c r="D5" s="43" t="s">
        <v>24</v>
      </c>
      <c r="E5" s="43" t="s">
        <v>25</v>
      </c>
      <c r="F5" s="6" t="s">
        <v>10</v>
      </c>
      <c r="G5" s="6" t="s">
        <v>29</v>
      </c>
      <c r="H5" s="6" t="s">
        <v>18</v>
      </c>
    </row>
    <row r="6" spans="1:8" ht="64.5" customHeight="1" x14ac:dyDescent="0.25">
      <c r="A6" s="48">
        <v>1</v>
      </c>
      <c r="B6" s="76" t="s">
        <v>23</v>
      </c>
      <c r="C6" s="77"/>
      <c r="D6" s="7">
        <v>1830</v>
      </c>
      <c r="E6" s="7">
        <f>D6*G6</f>
        <v>18300</v>
      </c>
      <c r="F6" s="7">
        <v>6</v>
      </c>
      <c r="G6" s="8">
        <v>10</v>
      </c>
      <c r="H6" s="22">
        <f>E6*F6</f>
        <v>109800</v>
      </c>
    </row>
    <row r="7" spans="1:8" ht="64.5" customHeight="1" x14ac:dyDescent="0.25">
      <c r="A7" s="48">
        <v>2</v>
      </c>
      <c r="B7" s="76" t="s">
        <v>22</v>
      </c>
      <c r="C7" s="80"/>
      <c r="D7" s="7">
        <v>1830</v>
      </c>
      <c r="E7" s="7">
        <f t="shared" ref="E7:E9" si="0">D7*G7</f>
        <v>36600</v>
      </c>
      <c r="F7" s="7">
        <v>6</v>
      </c>
      <c r="G7" s="8">
        <v>20</v>
      </c>
      <c r="H7" s="22">
        <f t="shared" ref="H7:H9" si="1">E7*F7</f>
        <v>219600</v>
      </c>
    </row>
    <row r="8" spans="1:8" ht="64.5" customHeight="1" x14ac:dyDescent="0.25">
      <c r="A8" s="48">
        <v>3</v>
      </c>
      <c r="B8" s="76" t="s">
        <v>27</v>
      </c>
      <c r="C8" s="77"/>
      <c r="D8" s="7">
        <v>1830</v>
      </c>
      <c r="E8" s="7">
        <f t="shared" si="0"/>
        <v>54900</v>
      </c>
      <c r="F8" s="7">
        <v>6</v>
      </c>
      <c r="G8" s="8">
        <v>30</v>
      </c>
      <c r="H8" s="22">
        <f t="shared" si="1"/>
        <v>329400</v>
      </c>
    </row>
    <row r="9" spans="1:8" ht="64.5" customHeight="1" x14ac:dyDescent="0.25">
      <c r="A9" s="49">
        <v>4</v>
      </c>
      <c r="B9" s="81" t="s">
        <v>20</v>
      </c>
      <c r="C9" s="82"/>
      <c r="D9" s="7">
        <v>1830</v>
      </c>
      <c r="E9" s="7">
        <f t="shared" si="0"/>
        <v>9150</v>
      </c>
      <c r="F9" s="7">
        <v>6</v>
      </c>
      <c r="G9" s="8">
        <v>5</v>
      </c>
      <c r="H9" s="22">
        <f t="shared" si="1"/>
        <v>54900</v>
      </c>
    </row>
    <row r="10" spans="1:8" ht="50.1" customHeight="1" thickBot="1" x14ac:dyDescent="0.35">
      <c r="A10" s="46"/>
      <c r="B10" s="67" t="b">
        <v>1</v>
      </c>
      <c r="C10" s="67"/>
      <c r="D10" s="47"/>
      <c r="E10" s="47"/>
      <c r="F10" s="45"/>
      <c r="G10" s="9">
        <f>SUM(G6:G8)</f>
        <v>60</v>
      </c>
      <c r="H10" s="26">
        <f>SUM(H6:H9)</f>
        <v>713700</v>
      </c>
    </row>
    <row r="11" spans="1:8" ht="50.1" customHeight="1" thickTop="1" thickBot="1" x14ac:dyDescent="0.3"/>
    <row r="12" spans="1:8" ht="50.1" customHeight="1" thickBot="1" x14ac:dyDescent="0.3">
      <c r="B12" s="74" t="s">
        <v>2</v>
      </c>
      <c r="C12" s="75"/>
      <c r="D12" s="43"/>
      <c r="E12" s="43"/>
      <c r="F12" s="6" t="s">
        <v>10</v>
      </c>
      <c r="G12" s="6" t="s">
        <v>11</v>
      </c>
      <c r="H12" s="6" t="s">
        <v>18</v>
      </c>
    </row>
    <row r="13" spans="1:8" ht="50.1" customHeight="1" x14ac:dyDescent="0.3">
      <c r="B13" s="71" t="s">
        <v>21</v>
      </c>
      <c r="C13" s="72"/>
      <c r="D13" s="44"/>
      <c r="E13" s="44"/>
      <c r="F13" s="23">
        <v>1</v>
      </c>
      <c r="G13" s="8">
        <v>0</v>
      </c>
      <c r="H13" s="25">
        <f>F13*G13</f>
        <v>0</v>
      </c>
    </row>
    <row r="14" spans="1:8" ht="50.1" customHeight="1" x14ac:dyDescent="0.3">
      <c r="B14" s="71">
        <v>2</v>
      </c>
      <c r="C14" s="72"/>
      <c r="D14" s="44"/>
      <c r="E14" s="44"/>
      <c r="F14" s="23"/>
      <c r="G14" s="8"/>
      <c r="H14" s="25">
        <f t="shared" ref="H14:H17" si="2">F14*G14</f>
        <v>0</v>
      </c>
    </row>
    <row r="15" spans="1:8" ht="50.1" customHeight="1" x14ac:dyDescent="0.3">
      <c r="B15" s="71">
        <v>3</v>
      </c>
      <c r="C15" s="72"/>
      <c r="D15" s="44"/>
      <c r="E15" s="44"/>
      <c r="F15" s="23"/>
      <c r="G15" s="8"/>
      <c r="H15" s="25">
        <f t="shared" si="2"/>
        <v>0</v>
      </c>
    </row>
    <row r="16" spans="1:8" ht="50.1" customHeight="1" x14ac:dyDescent="0.3">
      <c r="B16" s="71">
        <v>4</v>
      </c>
      <c r="C16" s="72"/>
      <c r="D16" s="44"/>
      <c r="E16" s="44"/>
      <c r="F16" s="23"/>
      <c r="G16" s="8"/>
      <c r="H16" s="25">
        <f t="shared" si="2"/>
        <v>0</v>
      </c>
    </row>
    <row r="17" spans="2:8" ht="50.1" customHeight="1" x14ac:dyDescent="0.3">
      <c r="B17" s="10">
        <v>5</v>
      </c>
      <c r="C17" s="11"/>
      <c r="D17" s="44"/>
      <c r="E17" s="44"/>
      <c r="F17" s="23"/>
      <c r="G17" s="8"/>
      <c r="H17" s="25">
        <f t="shared" si="2"/>
        <v>0</v>
      </c>
    </row>
    <row r="18" spans="2:8" ht="50.1" customHeight="1" thickBot="1" x14ac:dyDescent="0.35">
      <c r="B18" s="63" t="s">
        <v>16</v>
      </c>
      <c r="C18" s="64"/>
      <c r="D18" s="40"/>
      <c r="E18" s="40"/>
      <c r="F18" s="12"/>
      <c r="G18" s="13">
        <f>SUM(G13:G17)</f>
        <v>0</v>
      </c>
      <c r="H18" s="13">
        <f>SUM(H13:H17)</f>
        <v>0</v>
      </c>
    </row>
    <row r="19" spans="2:8" ht="21" customHeight="1" thickTop="1" thickBot="1" x14ac:dyDescent="0.35">
      <c r="B19" s="1"/>
      <c r="C19" s="1"/>
      <c r="D19" s="1"/>
      <c r="E19" s="1"/>
      <c r="F19" s="14"/>
      <c r="G19" s="15"/>
      <c r="H19" s="15"/>
    </row>
    <row r="20" spans="2:8" ht="50.1" customHeight="1" x14ac:dyDescent="0.3">
      <c r="B20" s="1"/>
      <c r="C20" s="65" t="s">
        <v>12</v>
      </c>
      <c r="D20" s="65"/>
      <c r="E20" s="65"/>
      <c r="F20" s="66"/>
      <c r="G20" s="78">
        <f>H10+H18</f>
        <v>713700</v>
      </c>
      <c r="H20" s="79"/>
    </row>
    <row r="21" spans="2:8" s="17" customFormat="1" ht="50.1" customHeight="1" x14ac:dyDescent="0.3">
      <c r="B21" s="41" t="b">
        <v>1</v>
      </c>
      <c r="C21" s="59" t="s">
        <v>15</v>
      </c>
      <c r="D21" s="59"/>
      <c r="E21" s="59"/>
      <c r="F21" s="60"/>
      <c r="G21" s="52">
        <f>G20*0.15</f>
        <v>107055</v>
      </c>
      <c r="H21" s="53"/>
    </row>
    <row r="22" spans="2:8" s="39" customFormat="1" ht="50.1" customHeight="1" thickBot="1" x14ac:dyDescent="0.35">
      <c r="B22" s="38"/>
      <c r="C22" s="61" t="s">
        <v>14</v>
      </c>
      <c r="D22" s="61"/>
      <c r="E22" s="61"/>
      <c r="F22" s="62"/>
      <c r="G22" s="50">
        <f>G20+G21</f>
        <v>820755</v>
      </c>
      <c r="H22" s="51"/>
    </row>
    <row r="23" spans="2:8" ht="25.95" customHeight="1" thickBot="1" x14ac:dyDescent="0.35">
      <c r="B23" s="18" t="s">
        <v>3</v>
      </c>
      <c r="C23" s="18"/>
      <c r="D23" s="18"/>
      <c r="E23" s="18"/>
      <c r="F23" s="24"/>
      <c r="G23" s="19"/>
      <c r="H23" s="19"/>
    </row>
    <row r="24" spans="2:8" ht="25.2" customHeight="1" x14ac:dyDescent="0.3">
      <c r="B24" s="36" t="s">
        <v>4</v>
      </c>
      <c r="C24" s="30"/>
      <c r="D24" s="30"/>
      <c r="E24" s="30"/>
      <c r="F24" s="30"/>
      <c r="G24" s="31"/>
      <c r="H24" s="20"/>
    </row>
    <row r="25" spans="2:8" ht="25.2" customHeight="1" x14ac:dyDescent="0.3">
      <c r="B25" s="37" t="s">
        <v>17</v>
      </c>
      <c r="C25" s="29"/>
      <c r="D25" s="29"/>
      <c r="E25" s="29"/>
      <c r="F25" s="29"/>
      <c r="G25" s="32"/>
      <c r="H25" s="20"/>
    </row>
    <row r="26" spans="2:8" ht="25.2" customHeight="1" x14ac:dyDescent="0.3">
      <c r="B26" s="37" t="s">
        <v>13</v>
      </c>
      <c r="C26" s="29"/>
      <c r="D26" s="29"/>
      <c r="E26" s="29"/>
      <c r="F26" s="29"/>
      <c r="G26" s="32"/>
      <c r="H26" s="20"/>
    </row>
    <row r="27" spans="2:8" s="17" customFormat="1" ht="25.2" customHeight="1" x14ac:dyDescent="0.3">
      <c r="B27" s="37" t="s">
        <v>19</v>
      </c>
      <c r="C27" s="29"/>
      <c r="D27" s="29"/>
      <c r="E27" s="29"/>
      <c r="F27" s="29"/>
      <c r="G27" s="32"/>
      <c r="H27" s="20"/>
    </row>
    <row r="28" spans="2:8" ht="25.2" customHeight="1" x14ac:dyDescent="0.3">
      <c r="B28" s="83" t="s">
        <v>28</v>
      </c>
      <c r="C28" s="84"/>
      <c r="D28" s="84"/>
      <c r="E28" s="84"/>
      <c r="F28" s="84"/>
      <c r="G28" s="32"/>
      <c r="H28" s="20"/>
    </row>
    <row r="29" spans="2:8" ht="36" customHeight="1" x14ac:dyDescent="0.3">
      <c r="B29" s="21" t="s">
        <v>5</v>
      </c>
      <c r="C29" s="56"/>
      <c r="D29" s="56"/>
      <c r="E29" s="56"/>
      <c r="F29" s="56"/>
      <c r="G29" s="33"/>
      <c r="H29" s="1"/>
    </row>
    <row r="30" spans="2:8" s="17" customFormat="1" ht="36" customHeight="1" x14ac:dyDescent="0.3">
      <c r="B30" s="21" t="s">
        <v>6</v>
      </c>
      <c r="C30" s="57"/>
      <c r="D30" s="57"/>
      <c r="E30" s="57"/>
      <c r="F30" s="57"/>
      <c r="G30" s="34"/>
      <c r="H30" s="16"/>
    </row>
    <row r="31" spans="2:8" ht="36" customHeight="1" x14ac:dyDescent="0.3">
      <c r="B31" s="21" t="s">
        <v>7</v>
      </c>
      <c r="C31" s="57"/>
      <c r="D31" s="57"/>
      <c r="E31" s="57"/>
      <c r="F31" s="57"/>
      <c r="G31" s="33"/>
      <c r="H31" s="1"/>
    </row>
    <row r="32" spans="2:8" ht="36" customHeight="1" x14ac:dyDescent="0.25">
      <c r="B32" s="54" t="s">
        <v>8</v>
      </c>
      <c r="C32" s="57"/>
      <c r="D32" s="57"/>
      <c r="E32" s="57"/>
      <c r="F32" s="57"/>
      <c r="G32" s="33"/>
      <c r="H32" s="1"/>
    </row>
    <row r="33" spans="2:8" ht="36" customHeight="1" thickBot="1" x14ac:dyDescent="0.3">
      <c r="B33" s="55"/>
      <c r="C33" s="58"/>
      <c r="D33" s="58"/>
      <c r="E33" s="58"/>
      <c r="F33" s="58"/>
      <c r="G33" s="35"/>
      <c r="H33" s="1"/>
    </row>
  </sheetData>
  <mergeCells count="27">
    <mergeCell ref="B18:C18"/>
    <mergeCell ref="C20:F20"/>
    <mergeCell ref="B10:C10"/>
    <mergeCell ref="B5:C5"/>
    <mergeCell ref="C2:H2"/>
    <mergeCell ref="B14:C14"/>
    <mergeCell ref="F4:H4"/>
    <mergeCell ref="B12:C12"/>
    <mergeCell ref="B6:C6"/>
    <mergeCell ref="B8:C8"/>
    <mergeCell ref="G20:H20"/>
    <mergeCell ref="B13:C13"/>
    <mergeCell ref="B15:C15"/>
    <mergeCell ref="B16:C16"/>
    <mergeCell ref="B7:C7"/>
    <mergeCell ref="B9:C9"/>
    <mergeCell ref="G22:H22"/>
    <mergeCell ref="G21:H21"/>
    <mergeCell ref="B32:B33"/>
    <mergeCell ref="B28:F28"/>
    <mergeCell ref="C29:F29"/>
    <mergeCell ref="C30:F30"/>
    <mergeCell ref="C31:F31"/>
    <mergeCell ref="C32:F32"/>
    <mergeCell ref="C33:F33"/>
    <mergeCell ref="C21:F21"/>
    <mergeCell ref="C22:F22"/>
  </mergeCells>
  <pageMargins left="0.7" right="0.7" top="0.75" bottom="0.75" header="0.3" footer="0.3"/>
  <pageSetup paperSize="9" scale="3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1905000</xdr:colOff>
                    <xdr:row>20</xdr:row>
                    <xdr:rowOff>281940</xdr:rowOff>
                  </from>
                  <to>
                    <xdr:col>1</xdr:col>
                    <xdr:colOff>2987040</xdr:colOff>
                    <xdr:row>21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2d7d8c-9094-43cc-abcc-92cfe2f8fcc0" xsi:nil="true"/>
  </documentManagement>
</p:properties>
</file>

<file path=customXml/item2.xml><?xml version="1.0" encoding="utf-8"?>
<SyracuseOfficeCustomData>{"createMode":"plain_doc","forceRefresh":"0"}</SyracuseOfficeCustom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EBFFB68499FB4D87CE332E74FFB759" ma:contentTypeVersion="16" ma:contentTypeDescription="Create a new document." ma:contentTypeScope="" ma:versionID="3755aeaea6443084eceb35ccd86a2e95">
  <xsd:schema xmlns:xsd="http://www.w3.org/2001/XMLSchema" xmlns:xs="http://www.w3.org/2001/XMLSchema" xmlns:p="http://schemas.microsoft.com/office/2006/metadata/properties" xmlns:ns3="dd2d7d8c-9094-43cc-abcc-92cfe2f8fcc0" xmlns:ns4="0cf75876-8470-4a14-aa78-797e4a1c89cb" targetNamespace="http://schemas.microsoft.com/office/2006/metadata/properties" ma:root="true" ma:fieldsID="fd6b2a890ede4626e7d8f656fcfeec01" ns3:_="" ns4:_="">
    <xsd:import namespace="dd2d7d8c-9094-43cc-abcc-92cfe2f8fcc0"/>
    <xsd:import namespace="0cf75876-8470-4a14-aa78-797e4a1c89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7d8c-9094-43cc-abcc-92cfe2f8f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75876-8470-4a14-aa78-797e4a1c8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9D883D-E9D6-4BB5-9A7A-E24309AA207D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cf75876-8470-4a14-aa78-797e4a1c89cb"/>
    <ds:schemaRef ds:uri="http://purl.org/dc/dcmitype/"/>
    <ds:schemaRef ds:uri="dd2d7d8c-9094-43cc-abcc-92cfe2f8fc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145F5D-2204-4DBB-8C16-360D496C86DC}">
  <ds:schemaRefs/>
</ds:datastoreItem>
</file>

<file path=customXml/itemProps3.xml><?xml version="1.0" encoding="utf-8"?>
<ds:datastoreItem xmlns:ds="http://schemas.openxmlformats.org/officeDocument/2006/customXml" ds:itemID="{FFFC2281-6D4F-4A80-B60C-B7317A1BE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d7d8c-9094-43cc-abcc-92cfe2f8fcc0"/>
    <ds:schemaRef ds:uri="0cf75876-8470-4a14-aa78-797e4a1c8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A36AB7-4D99-409D-A745-C936849157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6 months</vt:lpstr>
      <vt:lpstr>'Pricing schedule for 6 months'!_Hlk117355484</vt:lpstr>
      <vt:lpstr>'Pricing schedule for 6 months'!Print_Area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2026-03-09T13:20:57Z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0x0101001CEBFFB68499FB4D87CE332E74FFB759</vt:lpwstr>
  </property>
</Properties>
</file>