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W:\(7) SCM\SCM Old shared Drive\(1) BIDS\2425 BIDS\NERSA-2425-FMG-TAA-BID009- Travel Services\4. Bid Document\Final Bid Document\Pricing Schedule with Volumes\"/>
    </mc:Choice>
  </mc:AlternateContent>
  <xr:revisionPtr revIDLastSave="0" documentId="13_ncr:1_{93785AB3-B6D9-43EA-BADD-75F6E72D0FA7}" xr6:coauthVersionLast="47" xr6:coauthVersionMax="47" xr10:uidLastSave="{00000000-0000-0000-0000-000000000000}"/>
  <bookViews>
    <workbookView xWindow="-110" yWindow="-110" windowWidth="19420" windowHeight="10300" tabRatio="999" activeTab="1" xr2:uid="{00000000-000D-0000-FFFF-FFFF00000000}"/>
  </bookViews>
  <sheets>
    <sheet name="COVER SHEET" sheetId="33" r:id="rId1"/>
    <sheet name="2. TRANSACTION FEE OFFSITE "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1">'2. TRANSACTION FEE OFFSITE '!$A$1:$I$59</definedName>
    <definedName name="_xlnm.Print_Area" localSheetId="0">'COVER SHEET'!$A$1:$M$46</definedName>
    <definedName name="_xlnm.Print_Area" localSheetId="2">'Price Declaration '!$A$1:$I$57</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35" l="1"/>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43" i="35"/>
  <c r="H44" i="35"/>
  <c r="H45" i="35"/>
  <c r="H46" i="35"/>
  <c r="H47" i="35"/>
  <c r="H48" i="35"/>
  <c r="H49" i="35"/>
  <c r="H50" i="35"/>
  <c r="H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E48" i="35"/>
  <c r="E49" i="35"/>
  <c r="E50" i="35"/>
  <c r="E14" i="35"/>
  <c r="C9" i="26"/>
  <c r="C8" i="26" l="1"/>
  <c r="C8" i="35" l="1"/>
  <c r="C10" i="26" l="1"/>
  <c r="C51" i="35" l="1"/>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49" i="35"/>
  <c r="I50" i="35"/>
  <c r="I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F50" i="35"/>
  <c r="F14" i="35"/>
  <c r="C9" i="35"/>
  <c r="C7" i="35"/>
  <c r="F51" i="35" l="1"/>
  <c r="I51" i="35"/>
  <c r="I52" i="35" l="1"/>
  <c r="F52" i="35"/>
  <c r="E53" i="35" l="1"/>
  <c r="A25" i="26" s="1"/>
</calcChain>
</file>

<file path=xl/sharedStrings.xml><?xml version="1.0" encoding="utf-8"?>
<sst xmlns="http://schemas.openxmlformats.org/spreadsheetml/2006/main" count="121" uniqueCount="103">
  <si>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</si>
  <si>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</si>
  <si>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</si>
  <si>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</si>
  <si>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</si>
  <si>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</si>
  <si>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</si>
  <si>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</si>
  <si>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</si>
  <si>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</si>
  <si>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</si>
  <si>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</si>
  <si>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</si>
  <si>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</si>
  <si>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</si>
  <si>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</si>
  <si>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</si>
  <si>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</si>
  <si>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</si>
  <si>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</si>
  <si>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</si>
  <si>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</si>
  <si>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</si>
  <si>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</si>
  <si>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</si>
  <si>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</si>
  <si>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</si>
  <si>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</si>
  <si>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</si>
  <si>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</si>
  <si>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</si>
  <si>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</si>
  <si>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</si>
  <si>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</si>
  <si>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</si>
  <si>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</si>
  <si>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</si>
  <si>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</si>
  <si>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</si>
  <si>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</si>
  <si>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</si>
  <si>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</si>
  <si>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</si>
  <si>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</si>
  <si>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</si>
  <si>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</si>
  <si>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</si>
  <si>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</si>
  <si>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</si>
  <si>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</si>
  <si>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</si>
  <si>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</si>
  <si>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</si>
  <si>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</si>
  <si>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</si>
  <si>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</si>
  <si>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</si>
  <si>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</si>
  <si>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</si>
  <si>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</si>
  <si>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TEMPLATE 2: TRANSACTION FEE MODEL</t>
  </si>
  <si>
    <t>OFF-SITE SERVICES</t>
  </si>
  <si>
    <t>1.  STRUCTURE OF THE TENDER</t>
  </si>
  <si>
    <t>2.  GENERAL INSTRUCTIONS FOR COMPLETING THE PRICING SCHEDULE TEMPLATES</t>
  </si>
  <si>
    <t>2.1  Tender submission format</t>
  </si>
  <si>
    <t>2.2  Input spreadsheets</t>
  </si>
  <si>
    <t>2.3  Currency and VAT</t>
  </si>
  <si>
    <t>Template 1: Transaction Fee (On-Site)</t>
  </si>
  <si>
    <t>In words:</t>
  </si>
  <si>
    <t>(incl. VAT)</t>
  </si>
  <si>
    <t>Template 2: Transaction Fee (Off-Site)</t>
  </si>
  <si>
    <t>Template 3: Management Fee (On-Site)</t>
  </si>
  <si>
    <t>Template 4: Management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</si>
  <si>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</si>
  <si>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</si>
  <si>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</si>
  <si>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</si>
  <si>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</si>
  <si>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t>Email:………………………………………….</t>
  </si>
  <si>
    <t>Percentage Split between Online Booking  and Traditional Booking</t>
  </si>
  <si>
    <t>Percentage Traditional</t>
  </si>
  <si>
    <t>Percentage Online</t>
  </si>
  <si>
    <t>ANNEXURE A3</t>
  </si>
  <si>
    <t>&lt;NAME OF BIDDER TO BE FILLED IN HERE&gt;</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</si>
  <si>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</si>
  <si>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</si>
  <si>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</si>
  <si>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</si>
  <si>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</si>
  <si>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</si>
  <si>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</si>
  <si>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2.1.1 Bidders must submit  a paper copy and an electronic copy of the Pricing Schedule. In the event of a discrepancy, the
         paper copy will prevail.</t>
  </si>
  <si>
    <t>2.1.3 Bidders must complete and submit the templates attached ,which is the transactional fee model offsite</t>
  </si>
  <si>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OFF-SITE</t>
    </r>
    <r>
      <rPr>
        <b/>
        <sz val="10"/>
        <rFont val="Arial"/>
        <family val="2"/>
      </rPr>
      <t xml:space="preserve"> </t>
    </r>
    <r>
      <rPr>
        <sz val="10"/>
        <rFont val="Arial"/>
        <family val="2"/>
      </rPr>
      <t>travel management service to the NERSA at the following total amounts (including VAT)</t>
    </r>
  </si>
  <si>
    <r>
      <t>We understand that NERSA</t>
    </r>
    <r>
      <rPr>
        <sz val="10"/>
        <rFont val="Arial"/>
        <family val="2"/>
      </rPr>
      <t xml:space="preserve"> are not bound to accept the lowest or any offer and that we must bear all costs which we have incurred in connection with preparing and submitting this bid.</t>
    </r>
  </si>
  <si>
    <t xml:space="preserve">FOR AND ON BEHALF OF: </t>
  </si>
  <si>
    <t>2.1.4 Bidders must reference RFP/BID main document section 14.2 for current travel volumes.</t>
  </si>
  <si>
    <r>
      <t>THE APPOINTMENT OF TRAVEL MANAGEMENT SERVICES LOCALLY AND INTERNATIONALLY TO THE NATIONAL ENERGY REGULATOR OF SOUTH AFRICA (NERSA) FOR A PERIOD OF THREE (3) YEARS</t>
    </r>
    <r>
      <rPr>
        <sz val="12"/>
        <color rgb="FF00B0F0"/>
        <rFont val="Arial"/>
        <family val="2"/>
      </rPr>
      <t xml:space="preserve"> </t>
    </r>
  </si>
  <si>
    <t xml:space="preserve">NERSA-2425-FMG-TAA-BID009 </t>
  </si>
  <si>
    <r>
      <t xml:space="preserve">This spreadsheet for </t>
    </r>
    <r>
      <rPr>
        <b/>
        <sz val="11"/>
        <rFont val="Arial"/>
        <family val="2"/>
      </rPr>
      <t>RFP/BID:</t>
    </r>
    <r>
      <rPr>
        <b/>
        <u/>
        <sz val="11"/>
        <rFont val="Arial"/>
        <family val="2"/>
      </rPr>
      <t xml:space="preserve">NERSA-2425-FMG-TAA-BID009 </t>
    </r>
    <r>
      <rPr>
        <sz val="11"/>
        <rFont val="Arial"/>
        <family val="2"/>
      </rPr>
      <t>contains the financial response templates for the bid. The bid pricing submission instructions in this document must be read in conjunction with instructions or notes embedded in the various tabs of spreadsheet (Pricing Schedule).</t>
    </r>
  </si>
  <si>
    <r>
      <t>We undertake to hold this offer open for acceptance for a period of 120</t>
    </r>
    <r>
      <rPr>
        <b/>
        <sz val="10"/>
        <color theme="1"/>
        <rFont val="Arial"/>
        <family val="2"/>
      </rPr>
      <t xml:space="preserve"> days</t>
    </r>
    <r>
      <rPr>
        <sz val="10"/>
        <color theme="1"/>
        <rFont val="Arial"/>
        <family val="2"/>
      </rPr>
      <t xml:space="preserve"> from the date of submission of offers. We further undertake that upon final acceptance of our offer, we will commence with the provision of service when required to do so by the NERSA</t>
    </r>
  </si>
  <si>
    <t>Conference venue bookings</t>
  </si>
  <si>
    <t>Various service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</si>
</sst>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3"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i/>
      <sz val="11"/>
      <name val="Arial"/>
      <family val="2"/>
    </font>
    <font>
      <b/>
      <sz val="16"/>
      <color rgb="FFFF0000"/>
      <name val="Arial"/>
      <family val="2"/>
    </font>
    <font>
      <b/>
      <sz val="10"/>
      <color rgb="FF00B0F0"/>
      <name val="Arial"/>
      <family val="2"/>
    </font>
    <font>
      <b/>
      <sz val="10"/>
      <color theme="0" tint="-0.249977111117893"/>
      <name val="Arial"/>
      <family val="2"/>
    </font>
    <font>
      <sz val="12"/>
      <color rgb="FF00B0F0"/>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0"/>
      <color rgb="FF00B0F0"/>
      <name val="Arial"/>
      <family val="2"/>
    </font>
    <font>
      <b/>
      <u/>
      <sz val="11"/>
      <name val="Arial"/>
      <family val="2"/>
    </font>
    <font>
      <sz val="10"/>
      <color theme="1"/>
      <name val="Arial"/>
      <family val="2"/>
    </font>
    <font>
      <b/>
      <sz val="10"/>
      <color theme="1"/>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76">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8" fillId="3" borderId="0" xfId="0" applyFont="1" applyFill="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1"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8" xfId="0" applyFont="1" applyFill="1" applyBorder="1"/>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6" fillId="4" borderId="25" xfId="0" applyFont="1" applyFill="1" applyBorder="1" applyAlignment="1">
      <alignment wrapText="1"/>
    </xf>
    <xf numFmtId="0" fontId="6" fillId="4" borderId="26" xfId="0" applyFont="1" applyFill="1" applyBorder="1" applyAlignment="1">
      <alignment horizontal="center" wrapText="1"/>
    </xf>
    <xf numFmtId="0" fontId="8" fillId="0" borderId="21" xfId="0" applyFont="1" applyBorder="1" applyAlignment="1">
      <alignment horizontal="center"/>
    </xf>
    <xf numFmtId="164" fontId="8" fillId="0" borderId="27" xfId="1" applyFont="1" applyBorder="1"/>
    <xf numFmtId="0" fontId="6" fillId="0" borderId="23" xfId="0" applyFont="1" applyBorder="1"/>
    <xf numFmtId="164" fontId="6" fillId="0" borderId="26" xfId="1" applyFont="1" applyBorder="1"/>
    <xf numFmtId="0" fontId="6" fillId="4" borderId="25" xfId="0" applyFont="1" applyFill="1" applyBorder="1" applyAlignment="1">
      <alignment horizontal="center"/>
    </xf>
    <xf numFmtId="0" fontId="8" fillId="0" borderId="25" xfId="0" applyFont="1" applyBorder="1" applyAlignment="1">
      <alignment horizontal="center"/>
    </xf>
    <xf numFmtId="0" fontId="8" fillId="3" borderId="29" xfId="0" applyFont="1" applyFill="1" applyBorder="1"/>
    <xf numFmtId="0" fontId="8" fillId="3" borderId="30" xfId="0" applyFont="1" applyFill="1" applyBorder="1"/>
    <xf numFmtId="0" fontId="8" fillId="3" borderId="31"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8" fillId="0" borderId="0" xfId="0" applyFont="1" applyAlignment="1">
      <alignment vertical="top" wrapText="1"/>
    </xf>
    <xf numFmtId="164" fontId="8" fillId="0" borderId="16" xfId="1" applyFont="1" applyBorder="1" applyAlignment="1">
      <alignment vertical="top"/>
    </xf>
    <xf numFmtId="0" fontId="8" fillId="0" borderId="21" xfId="0" applyFont="1" applyBorder="1" applyAlignment="1">
      <alignment vertical="top"/>
    </xf>
    <xf numFmtId="164" fontId="8" fillId="0" borderId="27"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8" fillId="3" borderId="0" xfId="0" applyFont="1" applyFill="1" applyAlignment="1">
      <alignment horizontal="left"/>
    </xf>
    <xf numFmtId="0" fontId="6" fillId="3" borderId="21" xfId="0" applyFont="1" applyFill="1" applyBorder="1" applyAlignment="1">
      <alignment horizontal="left"/>
    </xf>
    <xf numFmtId="0" fontId="6" fillId="7" borderId="16" xfId="0" applyFont="1" applyFill="1" applyBorder="1" applyAlignment="1">
      <alignment horizontal="center"/>
    </xf>
    <xf numFmtId="0" fontId="6" fillId="7" borderId="16" xfId="0" applyFont="1" applyFill="1" applyBorder="1" applyAlignment="1">
      <alignment vertical="top"/>
    </xf>
    <xf numFmtId="0" fontId="6" fillId="3" borderId="21"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7" xfId="2" applyNumberFormat="1" applyFont="1" applyFill="1" applyBorder="1" applyAlignment="1">
      <alignment horizontal="center" vertical="center"/>
    </xf>
    <xf numFmtId="10" fontId="6" fillId="7" borderId="17" xfId="0" applyNumberFormat="1" applyFont="1" applyFill="1" applyBorder="1" applyAlignment="1">
      <alignment horizontal="center" vertical="center"/>
    </xf>
    <xf numFmtId="0" fontId="6" fillId="3" borderId="17"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0" fontId="16" fillId="3" borderId="0" xfId="0" applyFont="1" applyFill="1" applyAlignment="1">
      <alignment horizontal="center"/>
    </xf>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9" fillId="3" borderId="3" xfId="0" applyFont="1" applyFill="1" applyBorder="1" applyAlignment="1">
      <alignment wrapText="1"/>
    </xf>
    <xf numFmtId="0" fontId="9" fillId="3" borderId="0" xfId="0" applyFont="1" applyFill="1" applyAlignment="1">
      <alignment wrapText="1"/>
    </xf>
    <xf numFmtId="0" fontId="9" fillId="3" borderId="8" xfId="0" applyFont="1" applyFill="1" applyBorder="1" applyAlignment="1">
      <alignment wrapText="1"/>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9" fillId="3" borderId="3" xfId="0" applyFont="1" applyFill="1" applyBorder="1"/>
    <xf numFmtId="0" fontId="9" fillId="3" borderId="0" xfId="0" applyFont="1" applyFill="1"/>
    <xf numFmtId="0" fontId="9"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7" fillId="3" borderId="19" xfId="0" applyFont="1" applyFill="1" applyBorder="1" applyAlignment="1">
      <alignment horizontal="center"/>
    </xf>
    <xf numFmtId="0" fontId="7" fillId="3" borderId="0" xfId="0" applyFont="1" applyFill="1" applyAlignment="1">
      <alignment horizontal="center"/>
    </xf>
    <xf numFmtId="0" fontId="10" fillId="3" borderId="0" xfId="0" applyFont="1" applyFill="1" applyAlignment="1">
      <alignment horizontal="center"/>
    </xf>
    <xf numFmtId="0" fontId="6" fillId="4" borderId="2" xfId="0" applyFont="1" applyFill="1" applyBorder="1" applyAlignment="1">
      <alignment horizontal="center"/>
    </xf>
    <xf numFmtId="0" fontId="6" fillId="4" borderId="26" xfId="0" applyFont="1" applyFill="1" applyBorder="1" applyAlignment="1">
      <alignment horizontal="center"/>
    </xf>
    <xf numFmtId="0" fontId="8" fillId="6" borderId="2" xfId="0" applyFont="1" applyFill="1" applyBorder="1" applyAlignment="1">
      <alignment horizontal="left" wrapText="1"/>
    </xf>
    <xf numFmtId="0" fontId="8" fillId="6" borderId="26"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4" xfId="0" applyFont="1" applyFill="1" applyBorder="1" applyAlignment="1">
      <alignment horizontal="center"/>
    </xf>
    <xf numFmtId="0" fontId="8" fillId="3" borderId="1" xfId="0" applyFont="1" applyFill="1" applyBorder="1" applyAlignment="1">
      <alignment horizontal="center"/>
    </xf>
    <xf numFmtId="0" fontId="8" fillId="3" borderId="38" xfId="0" applyFont="1" applyFill="1" applyBorder="1" applyAlignment="1">
      <alignment horizontal="center" wrapText="1"/>
    </xf>
    <xf numFmtId="0" fontId="8" fillId="3" borderId="39" xfId="0" applyFont="1" applyFill="1" applyBorder="1" applyAlignment="1">
      <alignment horizontal="center" wrapText="1"/>
    </xf>
    <xf numFmtId="0" fontId="8" fillId="3" borderId="40" xfId="0" applyFont="1" applyFill="1" applyBorder="1" applyAlignment="1">
      <alignment horizontal="center" wrapText="1"/>
    </xf>
    <xf numFmtId="0" fontId="8" fillId="4" borderId="23"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28" xfId="0" applyFont="1" applyFill="1" applyBorder="1" applyAlignment="1">
      <alignment horizontal="left"/>
    </xf>
    <xf numFmtId="0" fontId="6" fillId="3" borderId="14" xfId="0" applyFont="1" applyFill="1" applyBorder="1" applyAlignment="1">
      <alignment horizontal="left"/>
    </xf>
    <xf numFmtId="164" fontId="18" fillId="3" borderId="9" xfId="1" applyFont="1" applyFill="1" applyBorder="1" applyAlignment="1">
      <alignment vertical="center"/>
    </xf>
    <xf numFmtId="164" fontId="18" fillId="3" borderId="15" xfId="1" applyFont="1" applyFill="1" applyBorder="1" applyAlignment="1">
      <alignment vertical="center"/>
    </xf>
    <xf numFmtId="164" fontId="18" fillId="3" borderId="10" xfId="1" applyFont="1" applyFill="1" applyBorder="1" applyAlignment="1">
      <alignment vertical="center"/>
    </xf>
    <xf numFmtId="0" fontId="17" fillId="3" borderId="9" xfId="0" applyFont="1" applyFill="1" applyBorder="1" applyAlignment="1">
      <alignment horizontal="left" vertical="center" wrapText="1"/>
    </xf>
    <xf numFmtId="0" fontId="17" fillId="3" borderId="15"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1" fillId="3" borderId="3" xfId="0" applyFont="1" applyFill="1" applyBorder="1" applyAlignment="1">
      <alignment vertical="top" wrapText="1"/>
    </xf>
    <xf numFmtId="0" fontId="1" fillId="3" borderId="0" xfId="0" applyFont="1" applyFill="1" applyAlignment="1">
      <alignment vertical="top" wrapText="1"/>
    </xf>
    <xf numFmtId="0" fontId="1" fillId="3" borderId="8" xfId="0" applyFont="1" applyFill="1" applyBorder="1" applyAlignment="1">
      <alignment vertical="top" wrapText="1"/>
    </xf>
    <xf numFmtId="0" fontId="8" fillId="3" borderId="2" xfId="0" applyFont="1" applyFill="1" applyBorder="1" applyAlignment="1">
      <alignment horizontal="center" wrapText="1"/>
    </xf>
    <xf numFmtId="0" fontId="0" fillId="3" borderId="3" xfId="0" applyFill="1" applyBorder="1"/>
    <xf numFmtId="0" fontId="0" fillId="3" borderId="0" xfId="0" applyFill="1"/>
    <xf numFmtId="0" fontId="0" fillId="3" borderId="8" xfId="0" applyFill="1" applyBorder="1"/>
    <xf numFmtId="0" fontId="2" fillId="4" borderId="32" xfId="0" applyFont="1" applyFill="1" applyBorder="1" applyAlignment="1">
      <alignment horizontal="center"/>
    </xf>
    <xf numFmtId="0" fontId="2" fillId="4" borderId="33" xfId="0" applyFont="1" applyFill="1" applyBorder="1" applyAlignment="1">
      <alignment horizontal="center"/>
    </xf>
    <xf numFmtId="0" fontId="2" fillId="4" borderId="34" xfId="0" applyFont="1" applyFill="1" applyBorder="1" applyAlignment="1">
      <alignment horizontal="center"/>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0" fillId="3" borderId="0" xfId="0" applyFill="1" applyAlignment="1">
      <alignment vertical="top" wrapText="1"/>
    </xf>
    <xf numFmtId="0" fontId="0" fillId="3" borderId="8" xfId="0" applyFill="1" applyBorder="1" applyAlignment="1">
      <alignment vertical="top" wrapText="1"/>
    </xf>
    <xf numFmtId="0" fontId="21" fillId="3" borderId="3" xfId="0" applyFont="1" applyFill="1" applyBorder="1" applyAlignment="1">
      <alignment vertical="top" wrapText="1"/>
    </xf>
    <xf numFmtId="0" fontId="21" fillId="3" borderId="0" xfId="0" applyFont="1" applyFill="1" applyAlignment="1">
      <alignment vertical="top" wrapText="1"/>
    </xf>
    <xf numFmtId="0" fontId="21" fillId="3" borderId="8" xfId="0" applyFont="1" applyFill="1" applyBorder="1" applyAlignment="1">
      <alignment vertical="top" wrapText="1"/>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12" fillId="3" borderId="9" xfId="0" applyFont="1" applyFill="1" applyBorder="1" applyAlignment="1">
      <alignment horizontal="left"/>
    </xf>
    <xf numFmtId="0" fontId="12" fillId="3" borderId="15" xfId="0" applyFont="1" applyFill="1" applyBorder="1" applyAlignment="1">
      <alignment horizontal="left"/>
    </xf>
    <xf numFmtId="0" fontId="12" fillId="3" borderId="10" xfId="0" applyFont="1" applyFill="1" applyBorder="1" applyAlignment="1">
      <alignment horizontal="left"/>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9</xdr:col>
      <xdr:colOff>139181</xdr:colOff>
      <xdr:row>10</xdr:row>
      <xdr:rowOff>134462</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1820333" y="388056"/>
          <a:ext cx="3779848" cy="14326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1512828</xdr:colOff>
      <xdr:row>4</xdr:row>
      <xdr:rowOff>148168</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stretch>
          <a:fillRect/>
        </a:stretch>
      </xdr:blipFill>
      <xdr:spPr>
        <a:xfrm>
          <a:off x="0" y="183445"/>
          <a:ext cx="1999661" cy="7761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557389</xdr:colOff>
      <xdr:row>0</xdr:row>
      <xdr:rowOff>148167</xdr:rowOff>
    </xdr:from>
    <xdr:to>
      <xdr:col>4</xdr:col>
      <xdr:colOff>398050</xdr:colOff>
      <xdr:row>5</xdr:row>
      <xdr:rowOff>111037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2307167" y="148167"/>
          <a:ext cx="1999661" cy="77425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topLeftCell="A23" zoomScale="90" zoomScaleNormal="90" zoomScaleSheetLayoutView="90" workbookViewId="0">
      <selection activeCell="A29" sqref="A29:M29"/>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72" t="s">
        <v>82</v>
      </c>
      <c r="K2" s="72"/>
      <c r="L2" s="72"/>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76" t="s">
        <v>1</v>
      </c>
      <c r="B14" s="77"/>
      <c r="C14" s="77"/>
      <c r="D14" s="77"/>
      <c r="E14" s="77"/>
      <c r="F14" s="77"/>
      <c r="G14" s="77"/>
      <c r="H14" s="77"/>
      <c r="I14" s="77"/>
      <c r="J14" s="77"/>
      <c r="K14" s="77"/>
      <c r="L14" s="77"/>
      <c r="M14" s="78"/>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14</v>
      </c>
      <c r="B17" s="8"/>
      <c r="C17" s="8"/>
      <c r="D17" s="8"/>
      <c r="E17" s="79" t="s">
        <v>98</v>
      </c>
      <c r="F17" s="80"/>
      <c r="G17" s="80"/>
      <c r="H17" s="80"/>
      <c r="I17" s="80"/>
      <c r="J17" s="80"/>
      <c r="K17" s="80"/>
      <c r="L17" s="81"/>
      <c r="M17" s="9"/>
    </row>
    <row r="18" spans="1:13" ht="16" thickBot="1" x14ac:dyDescent="0.4">
      <c r="A18" s="7"/>
      <c r="B18" s="8"/>
      <c r="C18" s="8"/>
      <c r="D18" s="8"/>
      <c r="E18" s="13"/>
      <c r="F18" s="13"/>
      <c r="G18" s="13"/>
      <c r="H18" s="13"/>
      <c r="I18" s="13"/>
      <c r="J18" s="13"/>
      <c r="K18" s="13"/>
      <c r="L18" s="13"/>
      <c r="M18" s="9"/>
    </row>
    <row r="19" spans="1:13" ht="46.5" customHeight="1" thickBot="1" x14ac:dyDescent="0.45">
      <c r="A19" s="10" t="s">
        <v>15</v>
      </c>
      <c r="B19" s="8"/>
      <c r="C19" s="8"/>
      <c r="D19" s="8"/>
      <c r="E19" s="82" t="s">
        <v>97</v>
      </c>
      <c r="F19" s="83"/>
      <c r="G19" s="83"/>
      <c r="H19" s="83"/>
      <c r="I19" s="83"/>
      <c r="J19" s="83"/>
      <c r="K19" s="83"/>
      <c r="L19" s="84"/>
      <c r="M19" s="9"/>
    </row>
    <row r="20" spans="1:13" ht="16" thickBot="1" x14ac:dyDescent="0.4">
      <c r="A20" s="7"/>
      <c r="B20" s="8"/>
      <c r="C20" s="8"/>
      <c r="D20" s="8"/>
      <c r="E20" s="13"/>
      <c r="F20" s="13"/>
      <c r="G20" s="13"/>
      <c r="H20" s="13"/>
      <c r="I20" s="13"/>
      <c r="J20" s="13"/>
      <c r="K20" s="13"/>
      <c r="L20" s="13"/>
      <c r="M20" s="9"/>
    </row>
    <row r="21" spans="1:13" ht="45.75" customHeight="1" thickBot="1" x14ac:dyDescent="0.45">
      <c r="A21" s="10" t="s">
        <v>2</v>
      </c>
      <c r="B21" s="8"/>
      <c r="C21" s="8"/>
      <c r="D21" s="8"/>
      <c r="E21" s="85" t="s">
        <v>83</v>
      </c>
      <c r="F21" s="86"/>
      <c r="G21" s="86"/>
      <c r="H21" s="86"/>
      <c r="I21" s="86"/>
      <c r="J21" s="86"/>
      <c r="K21" s="86"/>
      <c r="L21" s="87"/>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76" t="s">
        <v>16</v>
      </c>
      <c r="B24" s="77"/>
      <c r="C24" s="77"/>
      <c r="D24" s="77"/>
      <c r="E24" s="77"/>
      <c r="F24" s="77"/>
      <c r="G24" s="77"/>
      <c r="H24" s="77"/>
      <c r="I24" s="77"/>
      <c r="J24" s="77"/>
      <c r="K24" s="77"/>
      <c r="L24" s="77"/>
      <c r="M24" s="78"/>
    </row>
    <row r="25" spans="1:13" x14ac:dyDescent="0.25">
      <c r="A25" s="7"/>
      <c r="B25" s="8"/>
      <c r="C25" s="8"/>
      <c r="D25" s="8"/>
      <c r="E25" s="8"/>
      <c r="F25" s="8"/>
      <c r="G25" s="8"/>
      <c r="H25" s="8"/>
      <c r="I25" s="8"/>
      <c r="J25" s="8"/>
      <c r="K25" s="8"/>
      <c r="L25" s="8"/>
      <c r="M25" s="9"/>
    </row>
    <row r="26" spans="1:13" s="2" customFormat="1" ht="14" x14ac:dyDescent="0.3">
      <c r="A26" s="88" t="s">
        <v>62</v>
      </c>
      <c r="B26" s="89"/>
      <c r="C26" s="89"/>
      <c r="D26" s="89"/>
      <c r="E26" s="89"/>
      <c r="F26" s="89"/>
      <c r="G26" s="89"/>
      <c r="H26" s="89"/>
      <c r="I26" s="89"/>
      <c r="J26" s="89"/>
      <c r="K26" s="89"/>
      <c r="L26" s="89"/>
      <c r="M26" s="90"/>
    </row>
    <row r="27" spans="1:13" s="2" customFormat="1" ht="45" customHeight="1" x14ac:dyDescent="0.3">
      <c r="A27" s="73" t="s">
        <v>99</v>
      </c>
      <c r="B27" s="74"/>
      <c r="C27" s="74"/>
      <c r="D27" s="74"/>
      <c r="E27" s="74"/>
      <c r="F27" s="74"/>
      <c r="G27" s="74"/>
      <c r="H27" s="74"/>
      <c r="I27" s="74"/>
      <c r="J27" s="74"/>
      <c r="K27" s="74"/>
      <c r="L27" s="74"/>
      <c r="M27" s="75"/>
    </row>
    <row r="28" spans="1:13" s="2" customFormat="1" ht="14" x14ac:dyDescent="0.3">
      <c r="A28" s="73"/>
      <c r="B28" s="74"/>
      <c r="C28" s="74"/>
      <c r="D28" s="74"/>
      <c r="E28" s="74"/>
      <c r="F28" s="74"/>
      <c r="G28" s="74"/>
      <c r="H28" s="74"/>
      <c r="I28" s="74"/>
      <c r="J28" s="74"/>
      <c r="K28" s="74"/>
      <c r="L28" s="74"/>
      <c r="M28" s="75"/>
    </row>
    <row r="29" spans="1:13" s="2" customFormat="1" ht="14" x14ac:dyDescent="0.3">
      <c r="A29" s="88" t="s">
        <v>63</v>
      </c>
      <c r="B29" s="89"/>
      <c r="C29" s="89"/>
      <c r="D29" s="89"/>
      <c r="E29" s="89"/>
      <c r="F29" s="89"/>
      <c r="G29" s="89"/>
      <c r="H29" s="89"/>
      <c r="I29" s="89"/>
      <c r="J29" s="89"/>
      <c r="K29" s="89"/>
      <c r="L29" s="89"/>
      <c r="M29" s="90"/>
    </row>
    <row r="30" spans="1:13" s="2" customFormat="1" ht="14" x14ac:dyDescent="0.3">
      <c r="A30" s="91" t="s">
        <v>64</v>
      </c>
      <c r="B30" s="92"/>
      <c r="C30" s="92"/>
      <c r="D30" s="92"/>
      <c r="E30" s="92"/>
      <c r="F30" s="92"/>
      <c r="G30" s="92"/>
      <c r="H30" s="92"/>
      <c r="I30" s="92"/>
      <c r="J30" s="92"/>
      <c r="K30" s="92"/>
      <c r="L30" s="92"/>
      <c r="M30" s="93"/>
    </row>
    <row r="31" spans="1:13" s="2" customFormat="1" ht="38.25" customHeight="1" x14ac:dyDescent="0.3">
      <c r="A31" s="73" t="s">
        <v>91</v>
      </c>
      <c r="B31" s="74"/>
      <c r="C31" s="74"/>
      <c r="D31" s="74"/>
      <c r="E31" s="74"/>
      <c r="F31" s="74"/>
      <c r="G31" s="74"/>
      <c r="H31" s="74"/>
      <c r="I31" s="74"/>
      <c r="J31" s="74"/>
      <c r="K31" s="74"/>
      <c r="L31" s="74"/>
      <c r="M31" s="75"/>
    </row>
    <row r="32" spans="1:13" s="2" customFormat="1" ht="19.5" customHeight="1" x14ac:dyDescent="0.3">
      <c r="A32" s="73" t="s">
        <v>17</v>
      </c>
      <c r="B32" s="74"/>
      <c r="C32" s="74"/>
      <c r="D32" s="74"/>
      <c r="E32" s="74"/>
      <c r="F32" s="74"/>
      <c r="G32" s="74"/>
      <c r="H32" s="74"/>
      <c r="I32" s="74"/>
      <c r="J32" s="74"/>
      <c r="K32" s="74"/>
      <c r="L32" s="74"/>
      <c r="M32" s="75"/>
    </row>
    <row r="33" spans="1:13" s="2" customFormat="1" ht="35.25" customHeight="1" x14ac:dyDescent="0.3">
      <c r="A33" s="73" t="s">
        <v>92</v>
      </c>
      <c r="B33" s="74"/>
      <c r="C33" s="74"/>
      <c r="D33" s="74"/>
      <c r="E33" s="74"/>
      <c r="F33" s="74"/>
      <c r="G33" s="74"/>
      <c r="H33" s="74"/>
      <c r="I33" s="74"/>
      <c r="J33" s="74"/>
      <c r="K33" s="74"/>
      <c r="L33" s="74"/>
      <c r="M33" s="75"/>
    </row>
    <row r="34" spans="1:13" s="2" customFormat="1" ht="21" customHeight="1" x14ac:dyDescent="0.3">
      <c r="A34" s="73" t="s">
        <v>96</v>
      </c>
      <c r="B34" s="74"/>
      <c r="C34" s="74"/>
      <c r="D34" s="74"/>
      <c r="E34" s="74"/>
      <c r="F34" s="74"/>
      <c r="G34" s="74"/>
      <c r="H34" s="74"/>
      <c r="I34" s="74"/>
      <c r="J34" s="74"/>
      <c r="K34" s="74"/>
      <c r="L34" s="74"/>
      <c r="M34" s="75"/>
    </row>
    <row r="35" spans="1:13" s="2" customFormat="1" ht="30.75" customHeight="1" x14ac:dyDescent="0.3">
      <c r="A35" s="91" t="s">
        <v>65</v>
      </c>
      <c r="B35" s="92"/>
      <c r="C35" s="92"/>
      <c r="D35" s="92"/>
      <c r="E35" s="92"/>
      <c r="F35" s="92"/>
      <c r="G35" s="92"/>
      <c r="H35" s="92"/>
      <c r="I35" s="92"/>
      <c r="J35" s="92"/>
      <c r="K35" s="92"/>
      <c r="L35" s="92"/>
      <c r="M35" s="93"/>
    </row>
    <row r="36" spans="1:13" s="2" customFormat="1" ht="21.75" customHeight="1" x14ac:dyDescent="0.3">
      <c r="A36" s="73" t="s">
        <v>84</v>
      </c>
      <c r="B36" s="74"/>
      <c r="C36" s="74"/>
      <c r="D36" s="74"/>
      <c r="E36" s="74"/>
      <c r="F36" s="74"/>
      <c r="G36" s="74"/>
      <c r="H36" s="74"/>
      <c r="I36" s="74"/>
      <c r="J36" s="74"/>
      <c r="K36" s="74"/>
      <c r="L36" s="74"/>
      <c r="M36" s="75"/>
    </row>
    <row r="37" spans="1:13" s="2" customFormat="1" ht="24" customHeight="1" x14ac:dyDescent="0.3">
      <c r="A37" s="73" t="s">
        <v>85</v>
      </c>
      <c r="B37" s="74"/>
      <c r="C37" s="74"/>
      <c r="D37" s="74"/>
      <c r="E37" s="74"/>
      <c r="F37" s="74"/>
      <c r="G37" s="74"/>
      <c r="H37" s="74"/>
      <c r="I37" s="74"/>
      <c r="J37" s="74"/>
      <c r="K37" s="74"/>
      <c r="L37" s="74"/>
      <c r="M37" s="75"/>
    </row>
    <row r="38" spans="1:13" s="2" customFormat="1" ht="36" customHeight="1" x14ac:dyDescent="0.3">
      <c r="A38" s="73" t="s">
        <v>86</v>
      </c>
      <c r="B38" s="74"/>
      <c r="C38" s="74"/>
      <c r="D38" s="74"/>
      <c r="E38" s="74"/>
      <c r="F38" s="74"/>
      <c r="G38" s="74"/>
      <c r="H38" s="74"/>
      <c r="I38" s="74"/>
      <c r="J38" s="74"/>
      <c r="K38" s="74"/>
      <c r="L38" s="74"/>
      <c r="M38" s="75"/>
    </row>
    <row r="39" spans="1:13" s="2" customFormat="1" ht="36" customHeight="1" x14ac:dyDescent="0.3">
      <c r="A39" s="73" t="s">
        <v>88</v>
      </c>
      <c r="B39" s="74"/>
      <c r="C39" s="74"/>
      <c r="D39" s="74"/>
      <c r="E39" s="74"/>
      <c r="F39" s="74"/>
      <c r="G39" s="74"/>
      <c r="H39" s="74"/>
      <c r="I39" s="74"/>
      <c r="J39" s="74"/>
      <c r="K39" s="74"/>
      <c r="L39" s="74"/>
      <c r="M39" s="75"/>
    </row>
    <row r="40" spans="1:13" s="2" customFormat="1" ht="46.5" customHeight="1" x14ac:dyDescent="0.3">
      <c r="A40" s="73" t="s">
        <v>87</v>
      </c>
      <c r="B40" s="74"/>
      <c r="C40" s="74"/>
      <c r="D40" s="74"/>
      <c r="E40" s="74"/>
      <c r="F40" s="74"/>
      <c r="G40" s="74"/>
      <c r="H40" s="74"/>
      <c r="I40" s="74"/>
      <c r="J40" s="74"/>
      <c r="K40" s="74"/>
      <c r="L40" s="74"/>
      <c r="M40" s="75"/>
    </row>
    <row r="41" spans="1:13" s="2" customFormat="1" ht="14" x14ac:dyDescent="0.3">
      <c r="A41" s="73"/>
      <c r="B41" s="74"/>
      <c r="C41" s="74"/>
      <c r="D41" s="74"/>
      <c r="E41" s="74"/>
      <c r="F41" s="74"/>
      <c r="G41" s="74"/>
      <c r="H41" s="74"/>
      <c r="I41" s="74"/>
      <c r="J41" s="74"/>
      <c r="K41" s="74"/>
      <c r="L41" s="74"/>
      <c r="M41" s="75"/>
    </row>
    <row r="42" spans="1:13" s="2" customFormat="1" ht="14" x14ac:dyDescent="0.3">
      <c r="A42" s="73"/>
      <c r="B42" s="74"/>
      <c r="C42" s="74"/>
      <c r="D42" s="74"/>
      <c r="E42" s="74"/>
      <c r="F42" s="74"/>
      <c r="G42" s="74"/>
      <c r="H42" s="74"/>
      <c r="I42" s="74"/>
      <c r="J42" s="74"/>
      <c r="K42" s="74"/>
      <c r="L42" s="74"/>
      <c r="M42" s="75"/>
    </row>
    <row r="43" spans="1:13" s="2" customFormat="1" ht="14" x14ac:dyDescent="0.3">
      <c r="A43" s="98" t="s">
        <v>66</v>
      </c>
      <c r="B43" s="99"/>
      <c r="C43" s="99"/>
      <c r="D43" s="99"/>
      <c r="E43" s="99"/>
      <c r="F43" s="99"/>
      <c r="G43" s="99"/>
      <c r="H43" s="99"/>
      <c r="I43" s="99"/>
      <c r="J43" s="99"/>
      <c r="K43" s="99"/>
      <c r="L43" s="99"/>
      <c r="M43" s="100"/>
    </row>
    <row r="44" spans="1:13" s="2" customFormat="1" ht="21.75" customHeight="1" x14ac:dyDescent="0.3">
      <c r="A44" s="101" t="s">
        <v>89</v>
      </c>
      <c r="B44" s="102"/>
      <c r="C44" s="102"/>
      <c r="D44" s="102"/>
      <c r="E44" s="102"/>
      <c r="F44" s="102"/>
      <c r="G44" s="102"/>
      <c r="H44" s="102"/>
      <c r="I44" s="102"/>
      <c r="J44" s="102"/>
      <c r="K44" s="102"/>
      <c r="L44" s="102"/>
      <c r="M44" s="103"/>
    </row>
    <row r="45" spans="1:13" s="2" customFormat="1" ht="36" customHeight="1" x14ac:dyDescent="0.3">
      <c r="A45" s="73" t="s">
        <v>18</v>
      </c>
      <c r="B45" s="74"/>
      <c r="C45" s="74"/>
      <c r="D45" s="74"/>
      <c r="E45" s="74"/>
      <c r="F45" s="74"/>
      <c r="G45" s="74"/>
      <c r="H45" s="74"/>
      <c r="I45" s="74"/>
      <c r="J45" s="74"/>
      <c r="K45" s="74"/>
      <c r="L45" s="74"/>
      <c r="M45" s="75"/>
    </row>
    <row r="46" spans="1:13" s="2" customFormat="1" ht="14.5" thickBot="1" x14ac:dyDescent="0.35">
      <c r="A46" s="94"/>
      <c r="B46" s="95"/>
      <c r="C46" s="95"/>
      <c r="D46" s="95"/>
      <c r="E46" s="95"/>
      <c r="F46" s="95"/>
      <c r="G46" s="95"/>
      <c r="H46" s="95"/>
      <c r="I46" s="95"/>
      <c r="J46" s="95"/>
      <c r="K46" s="95"/>
      <c r="L46" s="95"/>
      <c r="M46" s="96"/>
    </row>
    <row r="47" spans="1:13" s="2" customFormat="1" ht="14" x14ac:dyDescent="0.3">
      <c r="A47" s="97"/>
      <c r="B47" s="97"/>
      <c r="C47" s="97"/>
      <c r="D47" s="97"/>
      <c r="E47" s="97"/>
      <c r="F47" s="97"/>
      <c r="G47" s="97"/>
      <c r="H47" s="97"/>
      <c r="I47" s="97"/>
      <c r="J47" s="97"/>
      <c r="K47" s="97"/>
      <c r="L47" s="97"/>
      <c r="M47" s="97"/>
    </row>
  </sheetData>
  <mergeCells count="28">
    <mergeCell ref="A46:M46"/>
    <mergeCell ref="A47:M47"/>
    <mergeCell ref="A40:M40"/>
    <mergeCell ref="A41:M41"/>
    <mergeCell ref="A42:M42"/>
    <mergeCell ref="A43:M43"/>
    <mergeCell ref="A44:M44"/>
    <mergeCell ref="A45:M45"/>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tabSelected="1" view="pageBreakPreview" topLeftCell="A37" zoomScale="90" zoomScaleNormal="75" zoomScaleSheetLayoutView="90" workbookViewId="0">
      <selection activeCell="H14" sqref="H14:H50"/>
    </sheetView>
  </sheetViews>
  <sheetFormatPr defaultColWidth="9.1796875" defaultRowHeight="14" x14ac:dyDescent="0.3"/>
  <cols>
    <col min="1" max="1" width="7" style="2" customWidth="1"/>
    <col min="2" max="2" width="41.1796875" style="2" customWidth="1"/>
    <col min="3" max="3" width="14.81640625" style="2" customWidth="1"/>
    <col min="4" max="5" width="13.81640625" style="2" customWidth="1"/>
    <col min="6" max="6" width="18.54296875" style="2" customWidth="1"/>
    <col min="7" max="7" width="15.81640625" style="2" customWidth="1"/>
    <col min="8" max="8" width="12.54296875" style="2" customWidth="1"/>
    <col min="9" max="9" width="19" style="2" customWidth="1"/>
    <col min="10" max="16384" width="9.1796875" style="2"/>
  </cols>
  <sheetData>
    <row r="1" spans="1:9" ht="14.5" thickTop="1" x14ac:dyDescent="0.3">
      <c r="A1" s="31"/>
      <c r="B1" s="32"/>
      <c r="C1" s="104" t="s">
        <v>60</v>
      </c>
      <c r="D1" s="104"/>
      <c r="E1" s="104"/>
      <c r="F1" s="104"/>
      <c r="G1" s="104"/>
      <c r="H1" s="104"/>
      <c r="I1" s="33"/>
    </row>
    <row r="2" spans="1:9" x14ac:dyDescent="0.3">
      <c r="A2" s="34"/>
      <c r="B2" s="12"/>
      <c r="C2" s="105"/>
      <c r="D2" s="105"/>
      <c r="E2" s="105"/>
      <c r="F2" s="105"/>
      <c r="G2" s="105"/>
      <c r="H2" s="105"/>
      <c r="I2" s="35"/>
    </row>
    <row r="3" spans="1:9" x14ac:dyDescent="0.3">
      <c r="A3" s="34"/>
      <c r="B3" s="12"/>
      <c r="C3" s="105"/>
      <c r="D3" s="105"/>
      <c r="E3" s="105"/>
      <c r="F3" s="105"/>
      <c r="G3" s="105"/>
      <c r="H3" s="105"/>
      <c r="I3" s="35"/>
    </row>
    <row r="4" spans="1:9" ht="21.75" customHeight="1" x14ac:dyDescent="0.4">
      <c r="A4" s="34"/>
      <c r="B4" s="12"/>
      <c r="C4" s="106" t="s">
        <v>61</v>
      </c>
      <c r="D4" s="106"/>
      <c r="E4" s="106"/>
      <c r="F4" s="106"/>
      <c r="G4" s="106"/>
      <c r="H4" s="106"/>
      <c r="I4" s="35"/>
    </row>
    <row r="5" spans="1:9" ht="14.25" customHeight="1" x14ac:dyDescent="0.3">
      <c r="A5" s="34"/>
      <c r="B5" s="12"/>
      <c r="C5" s="30"/>
      <c r="D5" s="30"/>
      <c r="E5" s="30"/>
      <c r="F5" s="30"/>
      <c r="G5" s="30"/>
      <c r="H5" s="30"/>
      <c r="I5" s="35"/>
    </row>
    <row r="6" spans="1:9" ht="14.25" customHeight="1" x14ac:dyDescent="0.3">
      <c r="A6" s="34"/>
      <c r="B6" s="12"/>
      <c r="C6" s="30"/>
      <c r="D6" s="30"/>
      <c r="E6" s="30"/>
      <c r="F6" s="30"/>
      <c r="G6" s="30"/>
      <c r="H6" s="30"/>
      <c r="I6" s="35"/>
    </row>
    <row r="7" spans="1:9" ht="22.5" customHeight="1" x14ac:dyDescent="0.3">
      <c r="A7" s="60" t="s">
        <v>14</v>
      </c>
      <c r="B7" s="17"/>
      <c r="C7" s="116" t="str">
        <f>'COVER SHEET'!$E17</f>
        <v xml:space="preserve">NERSA-2425-FMG-TAA-BID009 </v>
      </c>
      <c r="D7" s="116"/>
      <c r="E7" s="116"/>
      <c r="F7" s="116"/>
      <c r="G7" s="116"/>
      <c r="H7" s="116"/>
      <c r="I7" s="35"/>
    </row>
    <row r="8" spans="1:9" ht="45" customHeight="1" x14ac:dyDescent="0.3">
      <c r="A8" s="60" t="s">
        <v>15</v>
      </c>
      <c r="B8" s="17"/>
      <c r="C8" s="117" t="str">
        <f>'COVER SHEET'!$E19</f>
        <v xml:space="preserve">THE APPOINTMENT OF TRAVEL MANAGEMENT SERVICES LOCALLY AND INTERNATIONALLY TO THE NATIONAL ENERGY REGULATOR OF SOUTH AFRICA (NERSA) FOR A PERIOD OF THREE (3) YEARS </v>
      </c>
      <c r="D8" s="118"/>
      <c r="E8" s="118"/>
      <c r="F8" s="118"/>
      <c r="G8" s="118"/>
      <c r="H8" s="119"/>
      <c r="I8" s="35"/>
    </row>
    <row r="9" spans="1:9" ht="29.25" customHeight="1" x14ac:dyDescent="0.3">
      <c r="A9" s="60" t="s">
        <v>2</v>
      </c>
      <c r="B9" s="17"/>
      <c r="C9" s="116" t="str">
        <f>'COVER SHEET'!$E21</f>
        <v>&lt;NAME OF BIDDER TO BE FILLED IN HERE&gt;</v>
      </c>
      <c r="D9" s="116"/>
      <c r="E9" s="116"/>
      <c r="F9" s="116"/>
      <c r="G9" s="116"/>
      <c r="H9" s="116"/>
      <c r="I9" s="35"/>
    </row>
    <row r="10" spans="1:9" ht="29.25" customHeight="1" x14ac:dyDescent="0.3">
      <c r="A10" s="60"/>
      <c r="B10" s="17"/>
      <c r="C10" s="18"/>
      <c r="D10" s="18"/>
      <c r="E10" s="18"/>
      <c r="F10" s="18"/>
      <c r="G10" s="18"/>
      <c r="H10" s="18"/>
      <c r="I10" s="35"/>
    </row>
    <row r="11" spans="1:9" ht="29.25" customHeight="1" thickBot="1" x14ac:dyDescent="0.45">
      <c r="A11" s="60" t="s">
        <v>56</v>
      </c>
      <c r="B11" s="17"/>
      <c r="C11" s="18"/>
      <c r="D11" s="106"/>
      <c r="E11" s="106"/>
      <c r="F11" s="18"/>
      <c r="G11" s="18"/>
      <c r="H11" s="18"/>
      <c r="I11" s="35"/>
    </row>
    <row r="12" spans="1:9" ht="14.5" thickBot="1" x14ac:dyDescent="0.35">
      <c r="A12" s="120"/>
      <c r="B12" s="121"/>
      <c r="C12" s="122"/>
      <c r="D12" s="111" t="s">
        <v>54</v>
      </c>
      <c r="E12" s="112"/>
      <c r="F12" s="113"/>
      <c r="G12" s="114" t="s">
        <v>55</v>
      </c>
      <c r="H12" s="114"/>
      <c r="I12" s="115"/>
    </row>
    <row r="13" spans="1:9" s="3" customFormat="1" ht="28.5" thickBot="1" x14ac:dyDescent="0.35">
      <c r="A13" s="36" t="s">
        <v>19</v>
      </c>
      <c r="B13" s="25" t="s">
        <v>50</v>
      </c>
      <c r="C13" s="26" t="s">
        <v>48</v>
      </c>
      <c r="D13" s="26" t="s">
        <v>49</v>
      </c>
      <c r="E13" s="26" t="s">
        <v>52</v>
      </c>
      <c r="F13" s="26" t="s">
        <v>53</v>
      </c>
      <c r="G13" s="26" t="s">
        <v>49</v>
      </c>
      <c r="H13" s="27" t="s">
        <v>52</v>
      </c>
      <c r="I13" s="37" t="s">
        <v>53</v>
      </c>
    </row>
    <row r="14" spans="1:9" x14ac:dyDescent="0.3">
      <c r="A14" s="38">
        <v>1</v>
      </c>
      <c r="B14" s="14" t="s">
        <v>20</v>
      </c>
      <c r="C14" s="61">
        <v>51</v>
      </c>
      <c r="D14" s="56"/>
      <c r="E14" s="22">
        <f>D14*1.14</f>
        <v>0</v>
      </c>
      <c r="F14" s="24">
        <f>E14*C14</f>
        <v>0</v>
      </c>
      <c r="G14" s="56"/>
      <c r="H14" s="22">
        <f>G14*1.14</f>
        <v>0</v>
      </c>
      <c r="I14" s="39">
        <f>H14*C14</f>
        <v>0</v>
      </c>
    </row>
    <row r="15" spans="1:9" x14ac:dyDescent="0.3">
      <c r="A15" s="38">
        <v>2</v>
      </c>
      <c r="B15" s="14" t="s">
        <v>21</v>
      </c>
      <c r="C15" s="61">
        <v>22</v>
      </c>
      <c r="D15" s="56"/>
      <c r="E15" s="22">
        <f t="shared" ref="E15:E50" si="0">D15*1.14</f>
        <v>0</v>
      </c>
      <c r="F15" s="24">
        <f t="shared" ref="F15:F50" si="1">E15*C15</f>
        <v>0</v>
      </c>
      <c r="G15" s="56"/>
      <c r="H15" s="22">
        <f t="shared" ref="H15:H50" si="2">G15*1.14</f>
        <v>0</v>
      </c>
      <c r="I15" s="39">
        <f t="shared" ref="I15:I50" si="3">H15*C15</f>
        <v>0</v>
      </c>
    </row>
    <row r="16" spans="1:9" x14ac:dyDescent="0.3">
      <c r="A16" s="38">
        <v>3</v>
      </c>
      <c r="B16" s="14" t="s">
        <v>22</v>
      </c>
      <c r="C16" s="61">
        <v>761</v>
      </c>
      <c r="D16" s="56"/>
      <c r="E16" s="22">
        <f t="shared" si="0"/>
        <v>0</v>
      </c>
      <c r="F16" s="24">
        <f t="shared" si="1"/>
        <v>0</v>
      </c>
      <c r="G16" s="56"/>
      <c r="H16" s="22">
        <f t="shared" si="2"/>
        <v>0</v>
      </c>
      <c r="I16" s="39">
        <f t="shared" si="3"/>
        <v>0</v>
      </c>
    </row>
    <row r="17" spans="1:9" x14ac:dyDescent="0.3">
      <c r="A17" s="38">
        <v>4</v>
      </c>
      <c r="B17" s="14" t="s">
        <v>23</v>
      </c>
      <c r="C17" s="61"/>
      <c r="D17" s="56"/>
      <c r="E17" s="22">
        <f t="shared" si="0"/>
        <v>0</v>
      </c>
      <c r="F17" s="24">
        <f t="shared" si="1"/>
        <v>0</v>
      </c>
      <c r="G17" s="56"/>
      <c r="H17" s="22">
        <f t="shared" si="2"/>
        <v>0</v>
      </c>
      <c r="I17" s="39">
        <f t="shared" si="3"/>
        <v>0</v>
      </c>
    </row>
    <row r="18" spans="1:9" x14ac:dyDescent="0.3">
      <c r="A18" s="38">
        <v>5</v>
      </c>
      <c r="B18" s="14" t="s">
        <v>24</v>
      </c>
      <c r="C18" s="61"/>
      <c r="D18" s="56"/>
      <c r="E18" s="22">
        <f t="shared" si="0"/>
        <v>0</v>
      </c>
      <c r="F18" s="24">
        <f t="shared" si="1"/>
        <v>0</v>
      </c>
      <c r="G18" s="56"/>
      <c r="H18" s="22">
        <f t="shared" si="2"/>
        <v>0</v>
      </c>
      <c r="I18" s="39">
        <f t="shared" si="3"/>
        <v>0</v>
      </c>
    </row>
    <row r="19" spans="1:9" x14ac:dyDescent="0.3">
      <c r="A19" s="38">
        <v>6</v>
      </c>
      <c r="B19" s="14" t="s">
        <v>25</v>
      </c>
      <c r="C19" s="61"/>
      <c r="D19" s="56"/>
      <c r="E19" s="22">
        <f t="shared" si="0"/>
        <v>0</v>
      </c>
      <c r="F19" s="24">
        <f t="shared" si="1"/>
        <v>0</v>
      </c>
      <c r="G19" s="56"/>
      <c r="H19" s="22">
        <f t="shared" si="2"/>
        <v>0</v>
      </c>
      <c r="I19" s="39">
        <f t="shared" si="3"/>
        <v>0</v>
      </c>
    </row>
    <row r="20" spans="1:9" x14ac:dyDescent="0.3">
      <c r="A20" s="38">
        <v>7</v>
      </c>
      <c r="B20" s="14" t="s">
        <v>35</v>
      </c>
      <c r="C20" s="61"/>
      <c r="D20" s="56"/>
      <c r="E20" s="22">
        <f t="shared" si="0"/>
        <v>0</v>
      </c>
      <c r="F20" s="24">
        <f t="shared" si="1"/>
        <v>0</v>
      </c>
      <c r="G20" s="56"/>
      <c r="H20" s="22">
        <f t="shared" si="2"/>
        <v>0</v>
      </c>
      <c r="I20" s="39">
        <f t="shared" si="3"/>
        <v>0</v>
      </c>
    </row>
    <row r="21" spans="1:9" x14ac:dyDescent="0.3">
      <c r="A21" s="38">
        <v>8</v>
      </c>
      <c r="B21" s="14" t="s">
        <v>36</v>
      </c>
      <c r="C21" s="61"/>
      <c r="D21" s="56"/>
      <c r="E21" s="22">
        <f t="shared" si="0"/>
        <v>0</v>
      </c>
      <c r="F21" s="24">
        <f t="shared" si="1"/>
        <v>0</v>
      </c>
      <c r="G21" s="56"/>
      <c r="H21" s="22">
        <f t="shared" si="2"/>
        <v>0</v>
      </c>
      <c r="I21" s="39">
        <f t="shared" si="3"/>
        <v>0</v>
      </c>
    </row>
    <row r="22" spans="1:9" x14ac:dyDescent="0.3">
      <c r="A22" s="38">
        <v>9</v>
      </c>
      <c r="B22" s="14" t="s">
        <v>37</v>
      </c>
      <c r="C22" s="61"/>
      <c r="D22" s="56"/>
      <c r="E22" s="22">
        <f t="shared" si="0"/>
        <v>0</v>
      </c>
      <c r="F22" s="24">
        <f t="shared" si="1"/>
        <v>0</v>
      </c>
      <c r="G22" s="56"/>
      <c r="H22" s="22">
        <f t="shared" si="2"/>
        <v>0</v>
      </c>
      <c r="I22" s="39">
        <f t="shared" si="3"/>
        <v>0</v>
      </c>
    </row>
    <row r="23" spans="1:9" x14ac:dyDescent="0.3">
      <c r="A23" s="38">
        <v>10</v>
      </c>
      <c r="B23" s="14" t="s">
        <v>26</v>
      </c>
      <c r="C23" s="61">
        <v>235</v>
      </c>
      <c r="D23" s="56"/>
      <c r="E23" s="22">
        <f t="shared" si="0"/>
        <v>0</v>
      </c>
      <c r="F23" s="24">
        <f t="shared" si="1"/>
        <v>0</v>
      </c>
      <c r="G23" s="56"/>
      <c r="H23" s="22">
        <f t="shared" si="2"/>
        <v>0</v>
      </c>
      <c r="I23" s="39">
        <f t="shared" si="3"/>
        <v>0</v>
      </c>
    </row>
    <row r="24" spans="1:9" x14ac:dyDescent="0.3">
      <c r="A24" s="38">
        <v>11</v>
      </c>
      <c r="B24" s="14" t="s">
        <v>27</v>
      </c>
      <c r="C24" s="61"/>
      <c r="D24" s="56"/>
      <c r="E24" s="22">
        <f t="shared" si="0"/>
        <v>0</v>
      </c>
      <c r="F24" s="24">
        <f t="shared" si="1"/>
        <v>0</v>
      </c>
      <c r="G24" s="56"/>
      <c r="H24" s="22">
        <f t="shared" si="2"/>
        <v>0</v>
      </c>
      <c r="I24" s="39">
        <f t="shared" si="3"/>
        <v>0</v>
      </c>
    </row>
    <row r="25" spans="1:9" x14ac:dyDescent="0.3">
      <c r="A25" s="38">
        <v>12</v>
      </c>
      <c r="B25" s="14" t="s">
        <v>28</v>
      </c>
      <c r="C25" s="61"/>
      <c r="D25" s="56"/>
      <c r="E25" s="22">
        <f t="shared" si="0"/>
        <v>0</v>
      </c>
      <c r="F25" s="24">
        <f t="shared" si="1"/>
        <v>0</v>
      </c>
      <c r="G25" s="56"/>
      <c r="H25" s="22">
        <f t="shared" si="2"/>
        <v>0</v>
      </c>
      <c r="I25" s="39">
        <f t="shared" si="3"/>
        <v>0</v>
      </c>
    </row>
    <row r="26" spans="1:9" x14ac:dyDescent="0.3">
      <c r="A26" s="38">
        <v>13</v>
      </c>
      <c r="B26" s="14" t="s">
        <v>32</v>
      </c>
      <c r="C26" s="61">
        <v>600</v>
      </c>
      <c r="D26" s="56"/>
      <c r="E26" s="22">
        <f t="shared" si="0"/>
        <v>0</v>
      </c>
      <c r="F26" s="24">
        <f t="shared" si="1"/>
        <v>0</v>
      </c>
      <c r="G26" s="56"/>
      <c r="H26" s="22">
        <f t="shared" si="2"/>
        <v>0</v>
      </c>
      <c r="I26" s="39">
        <f t="shared" si="3"/>
        <v>0</v>
      </c>
    </row>
    <row r="27" spans="1:9" x14ac:dyDescent="0.3">
      <c r="A27" s="38">
        <v>14</v>
      </c>
      <c r="B27" s="14" t="s">
        <v>33</v>
      </c>
      <c r="C27" s="61"/>
      <c r="D27" s="56"/>
      <c r="E27" s="22">
        <f t="shared" si="0"/>
        <v>0</v>
      </c>
      <c r="F27" s="24">
        <f t="shared" si="1"/>
        <v>0</v>
      </c>
      <c r="G27" s="56"/>
      <c r="H27" s="22">
        <f t="shared" si="2"/>
        <v>0</v>
      </c>
      <c r="I27" s="39">
        <f t="shared" si="3"/>
        <v>0</v>
      </c>
    </row>
    <row r="28" spans="1:9" x14ac:dyDescent="0.3">
      <c r="A28" s="38">
        <v>15</v>
      </c>
      <c r="B28" s="14" t="s">
        <v>34</v>
      </c>
      <c r="C28" s="61">
        <v>4</v>
      </c>
      <c r="D28" s="56"/>
      <c r="E28" s="22">
        <f t="shared" si="0"/>
        <v>0</v>
      </c>
      <c r="F28" s="24">
        <f t="shared" si="1"/>
        <v>0</v>
      </c>
      <c r="G28" s="56"/>
      <c r="H28" s="22">
        <f t="shared" si="2"/>
        <v>0</v>
      </c>
      <c r="I28" s="39">
        <f t="shared" si="3"/>
        <v>0</v>
      </c>
    </row>
    <row r="29" spans="1:9" x14ac:dyDescent="0.3">
      <c r="A29" s="38">
        <v>16</v>
      </c>
      <c r="B29" s="14" t="s">
        <v>29</v>
      </c>
      <c r="C29" s="61">
        <v>719</v>
      </c>
      <c r="D29" s="56"/>
      <c r="E29" s="22">
        <f t="shared" si="0"/>
        <v>0</v>
      </c>
      <c r="F29" s="24">
        <f t="shared" si="1"/>
        <v>0</v>
      </c>
      <c r="G29" s="56"/>
      <c r="H29" s="22">
        <f t="shared" si="2"/>
        <v>0</v>
      </c>
      <c r="I29" s="39">
        <f t="shared" si="3"/>
        <v>0</v>
      </c>
    </row>
    <row r="30" spans="1:9" x14ac:dyDescent="0.3">
      <c r="A30" s="38">
        <v>17</v>
      </c>
      <c r="B30" s="14" t="s">
        <v>30</v>
      </c>
      <c r="C30" s="61"/>
      <c r="D30" s="56"/>
      <c r="E30" s="22">
        <f t="shared" si="0"/>
        <v>0</v>
      </c>
      <c r="F30" s="24">
        <f t="shared" si="1"/>
        <v>0</v>
      </c>
      <c r="G30" s="56"/>
      <c r="H30" s="22">
        <f t="shared" si="2"/>
        <v>0</v>
      </c>
      <c r="I30" s="39">
        <f t="shared" si="3"/>
        <v>0</v>
      </c>
    </row>
    <row r="31" spans="1:9" x14ac:dyDescent="0.3">
      <c r="A31" s="38">
        <v>18</v>
      </c>
      <c r="B31" s="14" t="s">
        <v>31</v>
      </c>
      <c r="C31" s="61">
        <v>42</v>
      </c>
      <c r="D31" s="56"/>
      <c r="E31" s="22">
        <f t="shared" si="0"/>
        <v>0</v>
      </c>
      <c r="F31" s="24">
        <f t="shared" si="1"/>
        <v>0</v>
      </c>
      <c r="G31" s="56"/>
      <c r="H31" s="22">
        <f t="shared" si="2"/>
        <v>0</v>
      </c>
      <c r="I31" s="39">
        <f t="shared" si="3"/>
        <v>0</v>
      </c>
    </row>
    <row r="32" spans="1:9" x14ac:dyDescent="0.3">
      <c r="A32" s="38">
        <v>19</v>
      </c>
      <c r="B32" s="14" t="s">
        <v>5</v>
      </c>
      <c r="C32" s="61"/>
      <c r="D32" s="56"/>
      <c r="E32" s="22">
        <f t="shared" si="0"/>
        <v>0</v>
      </c>
      <c r="F32" s="24">
        <f t="shared" si="1"/>
        <v>0</v>
      </c>
      <c r="G32" s="56"/>
      <c r="H32" s="22">
        <f t="shared" si="2"/>
        <v>0</v>
      </c>
      <c r="I32" s="39">
        <f t="shared" si="3"/>
        <v>0</v>
      </c>
    </row>
    <row r="33" spans="1:9" x14ac:dyDescent="0.3">
      <c r="A33" s="38">
        <v>20</v>
      </c>
      <c r="B33" s="14" t="s">
        <v>42</v>
      </c>
      <c r="C33" s="61"/>
      <c r="D33" s="56"/>
      <c r="E33" s="22">
        <f t="shared" si="0"/>
        <v>0</v>
      </c>
      <c r="F33" s="24">
        <f t="shared" si="1"/>
        <v>0</v>
      </c>
      <c r="G33" s="56"/>
      <c r="H33" s="22">
        <f t="shared" si="2"/>
        <v>0</v>
      </c>
      <c r="I33" s="39">
        <f t="shared" si="3"/>
        <v>0</v>
      </c>
    </row>
    <row r="34" spans="1:9" ht="28" x14ac:dyDescent="0.3">
      <c r="A34" s="38">
        <v>21</v>
      </c>
      <c r="B34" s="14" t="s">
        <v>45</v>
      </c>
      <c r="C34" s="61"/>
      <c r="D34" s="56"/>
      <c r="E34" s="22">
        <f t="shared" si="0"/>
        <v>0</v>
      </c>
      <c r="F34" s="24">
        <f t="shared" si="1"/>
        <v>0</v>
      </c>
      <c r="G34" s="56"/>
      <c r="H34" s="22">
        <f t="shared" si="2"/>
        <v>0</v>
      </c>
      <c r="I34" s="39">
        <f t="shared" si="3"/>
        <v>0</v>
      </c>
    </row>
    <row r="35" spans="1:9" ht="13.5" customHeight="1" x14ac:dyDescent="0.3">
      <c r="A35" s="38">
        <v>22</v>
      </c>
      <c r="B35" s="15" t="s">
        <v>43</v>
      </c>
      <c r="C35" s="61"/>
      <c r="D35" s="56"/>
      <c r="E35" s="22">
        <f t="shared" si="0"/>
        <v>0</v>
      </c>
      <c r="F35" s="24">
        <f t="shared" si="1"/>
        <v>0</v>
      </c>
      <c r="G35" s="56"/>
      <c r="H35" s="22">
        <f t="shared" si="2"/>
        <v>0</v>
      </c>
      <c r="I35" s="39">
        <f t="shared" si="3"/>
        <v>0</v>
      </c>
    </row>
    <row r="36" spans="1:9" ht="31.5" customHeight="1" x14ac:dyDescent="0.3">
      <c r="A36" s="54">
        <v>23</v>
      </c>
      <c r="B36" s="52" t="s">
        <v>3</v>
      </c>
      <c r="C36" s="62"/>
      <c r="D36" s="57"/>
      <c r="E36" s="22">
        <f t="shared" si="0"/>
        <v>0</v>
      </c>
      <c r="F36" s="53">
        <f t="shared" si="1"/>
        <v>0</v>
      </c>
      <c r="G36" s="57"/>
      <c r="H36" s="22">
        <f t="shared" si="2"/>
        <v>0</v>
      </c>
      <c r="I36" s="55">
        <f t="shared" si="3"/>
        <v>0</v>
      </c>
    </row>
    <row r="37" spans="1:9" x14ac:dyDescent="0.3">
      <c r="A37" s="38">
        <v>24</v>
      </c>
      <c r="B37" s="14" t="s">
        <v>40</v>
      </c>
      <c r="C37" s="61">
        <v>2</v>
      </c>
      <c r="D37" s="56"/>
      <c r="E37" s="22">
        <f t="shared" si="0"/>
        <v>0</v>
      </c>
      <c r="F37" s="24">
        <f t="shared" si="1"/>
        <v>0</v>
      </c>
      <c r="G37" s="56"/>
      <c r="H37" s="22">
        <f t="shared" si="2"/>
        <v>0</v>
      </c>
      <c r="I37" s="39">
        <f t="shared" si="3"/>
        <v>0</v>
      </c>
    </row>
    <row r="38" spans="1:9" x14ac:dyDescent="0.3">
      <c r="A38" s="38">
        <v>25</v>
      </c>
      <c r="B38" s="14" t="s">
        <v>4</v>
      </c>
      <c r="C38" s="61"/>
      <c r="D38" s="56"/>
      <c r="E38" s="22">
        <f t="shared" si="0"/>
        <v>0</v>
      </c>
      <c r="F38" s="24">
        <f t="shared" si="1"/>
        <v>0</v>
      </c>
      <c r="G38" s="56"/>
      <c r="H38" s="22">
        <f t="shared" si="2"/>
        <v>0</v>
      </c>
      <c r="I38" s="39">
        <f t="shared" si="3"/>
        <v>0</v>
      </c>
    </row>
    <row r="39" spans="1:9" x14ac:dyDescent="0.3">
      <c r="A39" s="38">
        <v>26</v>
      </c>
      <c r="B39" s="14" t="s">
        <v>41</v>
      </c>
      <c r="C39" s="61"/>
      <c r="D39" s="56"/>
      <c r="E39" s="22">
        <f t="shared" si="0"/>
        <v>0</v>
      </c>
      <c r="F39" s="24">
        <f t="shared" si="1"/>
        <v>0</v>
      </c>
      <c r="G39" s="56"/>
      <c r="H39" s="22">
        <f t="shared" si="2"/>
        <v>0</v>
      </c>
      <c r="I39" s="39">
        <f t="shared" si="3"/>
        <v>0</v>
      </c>
    </row>
    <row r="40" spans="1:9" x14ac:dyDescent="0.3">
      <c r="A40" s="38">
        <v>27</v>
      </c>
      <c r="B40" s="14" t="s">
        <v>44</v>
      </c>
      <c r="C40" s="61">
        <v>9</v>
      </c>
      <c r="D40" s="56"/>
      <c r="E40" s="22">
        <f t="shared" si="0"/>
        <v>0</v>
      </c>
      <c r="F40" s="24">
        <f t="shared" si="1"/>
        <v>0</v>
      </c>
      <c r="G40" s="56"/>
      <c r="H40" s="22">
        <f t="shared" si="2"/>
        <v>0</v>
      </c>
      <c r="I40" s="39">
        <f t="shared" si="3"/>
        <v>0</v>
      </c>
    </row>
    <row r="41" spans="1:9" x14ac:dyDescent="0.3">
      <c r="A41" s="38">
        <v>28</v>
      </c>
      <c r="B41" s="14" t="s">
        <v>46</v>
      </c>
      <c r="C41" s="61"/>
      <c r="D41" s="56"/>
      <c r="E41" s="22">
        <f t="shared" si="0"/>
        <v>0</v>
      </c>
      <c r="F41" s="24">
        <f t="shared" si="1"/>
        <v>0</v>
      </c>
      <c r="G41" s="56"/>
      <c r="H41" s="22">
        <f t="shared" si="2"/>
        <v>0</v>
      </c>
      <c r="I41" s="39">
        <f t="shared" si="3"/>
        <v>0</v>
      </c>
    </row>
    <row r="42" spans="1:9" x14ac:dyDescent="0.3">
      <c r="A42" s="38">
        <v>29</v>
      </c>
      <c r="B42" s="14" t="s">
        <v>47</v>
      </c>
      <c r="C42" s="61"/>
      <c r="D42" s="56"/>
      <c r="E42" s="22">
        <f t="shared" si="0"/>
        <v>0</v>
      </c>
      <c r="F42" s="24">
        <f t="shared" si="1"/>
        <v>0</v>
      </c>
      <c r="G42" s="56"/>
      <c r="H42" s="22">
        <f t="shared" si="2"/>
        <v>0</v>
      </c>
      <c r="I42" s="39">
        <f t="shared" si="3"/>
        <v>0</v>
      </c>
    </row>
    <row r="43" spans="1:9" ht="29.25" customHeight="1" x14ac:dyDescent="0.3">
      <c r="A43" s="38">
        <v>30</v>
      </c>
      <c r="B43" s="14" t="s">
        <v>38</v>
      </c>
      <c r="C43" s="61"/>
      <c r="D43" s="56"/>
      <c r="E43" s="22">
        <f t="shared" si="0"/>
        <v>0</v>
      </c>
      <c r="F43" s="24">
        <f t="shared" si="1"/>
        <v>0</v>
      </c>
      <c r="G43" s="56"/>
      <c r="H43" s="22">
        <f t="shared" si="2"/>
        <v>0</v>
      </c>
      <c r="I43" s="39">
        <f t="shared" si="3"/>
        <v>0</v>
      </c>
    </row>
    <row r="44" spans="1:9" x14ac:dyDescent="0.3">
      <c r="A44" s="38">
        <v>31</v>
      </c>
      <c r="B44" s="14" t="s">
        <v>39</v>
      </c>
      <c r="C44" s="61"/>
      <c r="D44" s="56"/>
      <c r="E44" s="22">
        <f t="shared" si="0"/>
        <v>0</v>
      </c>
      <c r="F44" s="24">
        <f t="shared" si="1"/>
        <v>0</v>
      </c>
      <c r="G44" s="56"/>
      <c r="H44" s="22">
        <f t="shared" si="2"/>
        <v>0</v>
      </c>
      <c r="I44" s="39">
        <f t="shared" si="3"/>
        <v>0</v>
      </c>
    </row>
    <row r="45" spans="1:9" x14ac:dyDescent="0.3">
      <c r="A45" s="38">
        <v>32</v>
      </c>
      <c r="B45" s="2" t="s">
        <v>101</v>
      </c>
      <c r="C45" s="61">
        <v>10</v>
      </c>
      <c r="D45" s="56"/>
      <c r="E45" s="22">
        <f t="shared" si="0"/>
        <v>0</v>
      </c>
      <c r="F45" s="24">
        <f t="shared" si="1"/>
        <v>0</v>
      </c>
      <c r="G45" s="56"/>
      <c r="H45" s="22">
        <f t="shared" si="2"/>
        <v>0</v>
      </c>
      <c r="I45" s="39">
        <f t="shared" si="3"/>
        <v>0</v>
      </c>
    </row>
    <row r="46" spans="1:9" x14ac:dyDescent="0.3">
      <c r="A46" s="38">
        <v>33</v>
      </c>
      <c r="B46" s="2" t="s">
        <v>102</v>
      </c>
      <c r="C46" s="61">
        <v>3660</v>
      </c>
      <c r="D46" s="56"/>
      <c r="E46" s="22">
        <f t="shared" si="0"/>
        <v>0</v>
      </c>
      <c r="F46" s="24">
        <f t="shared" si="1"/>
        <v>0</v>
      </c>
      <c r="G46" s="56"/>
      <c r="H46" s="22">
        <f t="shared" si="2"/>
        <v>0</v>
      </c>
      <c r="I46" s="39">
        <f t="shared" si="3"/>
        <v>0</v>
      </c>
    </row>
    <row r="47" spans="1:9" x14ac:dyDescent="0.3">
      <c r="A47" s="38">
        <v>34</v>
      </c>
      <c r="B47" s="2" t="s">
        <v>51</v>
      </c>
      <c r="C47" s="61"/>
      <c r="D47" s="56"/>
      <c r="E47" s="22">
        <f t="shared" si="0"/>
        <v>0</v>
      </c>
      <c r="F47" s="24">
        <f t="shared" si="1"/>
        <v>0</v>
      </c>
      <c r="G47" s="56"/>
      <c r="H47" s="22">
        <f t="shared" si="2"/>
        <v>0</v>
      </c>
      <c r="I47" s="39">
        <f t="shared" si="3"/>
        <v>0</v>
      </c>
    </row>
    <row r="48" spans="1:9" x14ac:dyDescent="0.3">
      <c r="A48" s="38">
        <v>35</v>
      </c>
      <c r="B48" s="2" t="s">
        <v>51</v>
      </c>
      <c r="C48" s="61"/>
      <c r="D48" s="56"/>
      <c r="E48" s="22">
        <f t="shared" si="0"/>
        <v>0</v>
      </c>
      <c r="F48" s="24">
        <f t="shared" si="1"/>
        <v>0</v>
      </c>
      <c r="G48" s="56"/>
      <c r="H48" s="22">
        <f t="shared" si="2"/>
        <v>0</v>
      </c>
      <c r="I48" s="39">
        <f t="shared" si="3"/>
        <v>0</v>
      </c>
    </row>
    <row r="49" spans="1:9" x14ac:dyDescent="0.3">
      <c r="A49" s="38">
        <v>36</v>
      </c>
      <c r="B49" s="2" t="s">
        <v>51</v>
      </c>
      <c r="C49" s="61"/>
      <c r="D49" s="56"/>
      <c r="E49" s="22">
        <f t="shared" si="0"/>
        <v>0</v>
      </c>
      <c r="F49" s="24">
        <f t="shared" si="1"/>
        <v>0</v>
      </c>
      <c r="G49" s="56"/>
      <c r="H49" s="22">
        <f t="shared" si="2"/>
        <v>0</v>
      </c>
      <c r="I49" s="39">
        <f t="shared" si="3"/>
        <v>0</v>
      </c>
    </row>
    <row r="50" spans="1:9" ht="14.5" thickBot="1" x14ac:dyDescent="0.35">
      <c r="A50" s="38">
        <v>37</v>
      </c>
      <c r="B50" s="2" t="s">
        <v>51</v>
      </c>
      <c r="C50" s="61"/>
      <c r="D50" s="56"/>
      <c r="E50" s="22">
        <f t="shared" si="0"/>
        <v>0</v>
      </c>
      <c r="F50" s="24">
        <f t="shared" si="1"/>
        <v>0</v>
      </c>
      <c r="G50" s="56"/>
      <c r="H50" s="22">
        <f t="shared" si="2"/>
        <v>0</v>
      </c>
      <c r="I50" s="39">
        <f t="shared" si="3"/>
        <v>0</v>
      </c>
    </row>
    <row r="51" spans="1:9" s="1" customFormat="1" ht="14.5" thickBot="1" x14ac:dyDescent="0.35">
      <c r="A51" s="40"/>
      <c r="B51" s="19" t="s">
        <v>11</v>
      </c>
      <c r="C51" s="23">
        <f>SUM(C14:C50)</f>
        <v>6115</v>
      </c>
      <c r="D51" s="20"/>
      <c r="E51" s="20"/>
      <c r="F51" s="21">
        <f>SUM(F14:F50)</f>
        <v>0</v>
      </c>
      <c r="G51" s="20"/>
      <c r="H51" s="20"/>
      <c r="I51" s="41">
        <f>SUM(I14:I50)</f>
        <v>0</v>
      </c>
    </row>
    <row r="52" spans="1:9" ht="36" customHeight="1" thickBot="1" x14ac:dyDescent="0.35">
      <c r="A52" s="131" t="s">
        <v>79</v>
      </c>
      <c r="B52" s="132"/>
      <c r="C52" s="70"/>
      <c r="D52" s="71" t="s">
        <v>80</v>
      </c>
      <c r="E52" s="67">
        <v>0.7</v>
      </c>
      <c r="F52" s="69">
        <f>F51*E52</f>
        <v>0</v>
      </c>
      <c r="G52" s="11" t="s">
        <v>81</v>
      </c>
      <c r="H52" s="68">
        <v>0.3</v>
      </c>
      <c r="I52" s="69">
        <f>I51*H52</f>
        <v>0</v>
      </c>
    </row>
    <row r="53" spans="1:9" ht="36" customHeight="1" thickBot="1" x14ac:dyDescent="0.35">
      <c r="A53" s="128" t="s">
        <v>90</v>
      </c>
      <c r="B53" s="129"/>
      <c r="C53" s="129"/>
      <c r="D53" s="130"/>
      <c r="E53" s="125">
        <f>F52+I52</f>
        <v>0</v>
      </c>
      <c r="F53" s="126"/>
      <c r="G53" s="126"/>
      <c r="H53" s="126"/>
      <c r="I53" s="127"/>
    </row>
    <row r="54" spans="1:9" ht="36" customHeight="1" x14ac:dyDescent="0.3">
      <c r="A54" s="63"/>
      <c r="B54" s="64"/>
      <c r="C54" s="64"/>
      <c r="D54" s="11"/>
      <c r="E54" s="65"/>
      <c r="F54" s="12"/>
      <c r="G54" s="11"/>
      <c r="H54" s="66"/>
      <c r="I54" s="35"/>
    </row>
    <row r="55" spans="1:9" ht="29.25" customHeight="1" thickBot="1" x14ac:dyDescent="0.45">
      <c r="A55" s="123" t="s">
        <v>57</v>
      </c>
      <c r="B55" s="124"/>
      <c r="C55" s="59"/>
      <c r="D55" s="106"/>
      <c r="E55" s="106"/>
      <c r="F55" s="18"/>
      <c r="G55" s="18"/>
      <c r="H55" s="18"/>
      <c r="I55" s="35"/>
    </row>
    <row r="56" spans="1:9" ht="28.5" thickBot="1" x14ac:dyDescent="0.35">
      <c r="A56" s="42" t="s">
        <v>13</v>
      </c>
      <c r="B56" s="29" t="s">
        <v>0</v>
      </c>
      <c r="C56" s="26" t="s">
        <v>12</v>
      </c>
      <c r="D56" s="107" t="s">
        <v>58</v>
      </c>
      <c r="E56" s="107"/>
      <c r="F56" s="107"/>
      <c r="G56" s="107"/>
      <c r="H56" s="107"/>
      <c r="I56" s="108"/>
    </row>
    <row r="57" spans="1:9" ht="43.5" customHeight="1" thickBot="1" x14ac:dyDescent="0.35">
      <c r="A57" s="43">
        <v>1</v>
      </c>
      <c r="B57" s="28" t="s">
        <v>59</v>
      </c>
      <c r="C57" s="58"/>
      <c r="D57" s="109"/>
      <c r="E57" s="109"/>
      <c r="F57" s="109"/>
      <c r="G57" s="109"/>
      <c r="H57" s="109"/>
      <c r="I57" s="110"/>
    </row>
    <row r="58" spans="1:9" x14ac:dyDescent="0.3">
      <c r="A58" s="34"/>
      <c r="B58" s="12"/>
      <c r="C58" s="12"/>
      <c r="D58" s="12"/>
      <c r="E58" s="12"/>
      <c r="F58" s="12"/>
      <c r="G58" s="12"/>
      <c r="H58" s="12"/>
      <c r="I58" s="35"/>
    </row>
    <row r="59" spans="1:9" ht="14.5" thickBot="1" x14ac:dyDescent="0.35">
      <c r="A59" s="44"/>
      <c r="B59" s="45"/>
      <c r="C59" s="45"/>
      <c r="D59" s="45"/>
      <c r="E59" s="45"/>
      <c r="F59" s="45"/>
      <c r="G59" s="45"/>
      <c r="H59" s="45"/>
      <c r="I59" s="46"/>
    </row>
    <row r="60" spans="1:9" ht="14.5" thickTop="1" x14ac:dyDescent="0.3"/>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B050"/>
  </sheetPr>
  <dimension ref="A1:I57"/>
  <sheetViews>
    <sheetView view="pageBreakPreview" topLeftCell="A38" zoomScale="90" zoomScaleNormal="100" zoomScaleSheetLayoutView="90" workbookViewId="0">
      <selection activeCell="A54" sqref="A54:I54"/>
    </sheetView>
  </sheetViews>
  <sheetFormatPr defaultRowHeight="12.5" x14ac:dyDescent="0.25"/>
  <cols>
    <col min="1" max="1" width="25" customWidth="1"/>
    <col min="2" max="2" width="13.54296875" customWidth="1"/>
    <col min="5" max="5" width="13.81640625" customWidth="1"/>
    <col min="7" max="7" width="11.1796875" customWidth="1"/>
    <col min="10" max="10" width="39.179687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 thickBot="1" x14ac:dyDescent="0.3">
      <c r="A7" s="7"/>
      <c r="B7" s="8"/>
      <c r="C7" s="8"/>
      <c r="D7" s="8"/>
      <c r="E7" s="8"/>
      <c r="F7" s="8"/>
      <c r="G7" s="8"/>
      <c r="H7" s="8"/>
      <c r="I7" s="9"/>
    </row>
    <row r="8" spans="1:9" ht="14.5" thickBot="1" x14ac:dyDescent="0.35">
      <c r="A8" s="133" t="s">
        <v>14</v>
      </c>
      <c r="B8" s="133"/>
      <c r="C8" s="140" t="str">
        <f>'COVER SHEET'!$E$17</f>
        <v xml:space="preserve">NERSA-2425-FMG-TAA-BID009 </v>
      </c>
      <c r="D8" s="140"/>
      <c r="E8" s="140"/>
      <c r="F8" s="140"/>
      <c r="G8" s="140"/>
      <c r="H8" s="140"/>
      <c r="I8" s="140"/>
    </row>
    <row r="9" spans="1:9" ht="42" customHeight="1" thickBot="1" x14ac:dyDescent="0.35">
      <c r="A9" s="133" t="s">
        <v>15</v>
      </c>
      <c r="B9" s="133"/>
      <c r="C9" s="140" t="str">
        <f>'COVER SHEET'!$E$19</f>
        <v xml:space="preserve">THE APPOINTMENT OF TRAVEL MANAGEMENT SERVICES LOCALLY AND INTERNATIONALLY TO THE NATIONAL ENERGY REGULATOR OF SOUTH AFRICA (NERSA) FOR A PERIOD OF THREE (3) YEARS </v>
      </c>
      <c r="D9" s="140"/>
      <c r="E9" s="140"/>
      <c r="F9" s="140"/>
      <c r="G9" s="140"/>
      <c r="H9" s="140"/>
      <c r="I9" s="140"/>
    </row>
    <row r="10" spans="1:9" ht="27.5" customHeight="1" thickBot="1" x14ac:dyDescent="0.35">
      <c r="A10" s="133" t="s">
        <v>2</v>
      </c>
      <c r="B10" s="133"/>
      <c r="C10" s="140" t="str">
        <f>'COVER SHEET'!$E$21</f>
        <v>&lt;NAME OF BIDDER TO BE FILLED IN HERE&gt;</v>
      </c>
      <c r="D10" s="140"/>
      <c r="E10" s="140"/>
      <c r="F10" s="140"/>
      <c r="G10" s="140"/>
      <c r="H10" s="140"/>
      <c r="I10" s="140"/>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4" x14ac:dyDescent="0.3">
      <c r="A13" s="134" t="s">
        <v>10</v>
      </c>
      <c r="B13" s="135"/>
      <c r="C13" s="135"/>
      <c r="D13" s="135"/>
      <c r="E13" s="135"/>
      <c r="F13" s="135"/>
      <c r="G13" s="135"/>
      <c r="H13" s="135"/>
      <c r="I13" s="136"/>
    </row>
    <row r="14" spans="1:9" x14ac:dyDescent="0.25">
      <c r="A14" s="16" t="s">
        <v>9</v>
      </c>
      <c r="B14" s="8"/>
      <c r="C14" s="8"/>
      <c r="D14" s="8"/>
      <c r="E14" s="8"/>
      <c r="F14" s="8"/>
      <c r="G14" s="8"/>
      <c r="H14" s="8"/>
      <c r="I14" s="9"/>
    </row>
    <row r="15" spans="1:9" x14ac:dyDescent="0.25">
      <c r="A15" s="16"/>
      <c r="B15" s="8"/>
      <c r="C15" s="8"/>
      <c r="D15" s="8"/>
      <c r="E15" s="8"/>
      <c r="F15" s="8"/>
      <c r="G15" s="8"/>
      <c r="H15" s="8"/>
      <c r="I15" s="9"/>
    </row>
    <row r="16" spans="1:9" ht="54.75" customHeight="1" x14ac:dyDescent="0.25">
      <c r="A16" s="137" t="s">
        <v>93</v>
      </c>
      <c r="B16" s="138"/>
      <c r="C16" s="138"/>
      <c r="D16" s="138"/>
      <c r="E16" s="138"/>
      <c r="F16" s="138"/>
      <c r="G16" s="138"/>
      <c r="H16" s="138"/>
      <c r="I16" s="139"/>
    </row>
    <row r="17" spans="1:9" ht="13" thickBot="1" x14ac:dyDescent="0.3">
      <c r="A17" s="141"/>
      <c r="B17" s="142"/>
      <c r="C17" s="142"/>
      <c r="D17" s="142"/>
      <c r="E17" s="142"/>
      <c r="F17" s="142"/>
      <c r="G17" s="142"/>
      <c r="H17" s="142"/>
      <c r="I17" s="143"/>
    </row>
    <row r="18" spans="1:9" ht="21.75" customHeight="1" x14ac:dyDescent="0.3">
      <c r="A18" s="144" t="s">
        <v>67</v>
      </c>
      <c r="B18" s="145"/>
      <c r="C18" s="145"/>
      <c r="D18" s="145"/>
      <c r="E18" s="145"/>
      <c r="F18" s="145"/>
      <c r="G18" s="145"/>
      <c r="H18" s="145"/>
      <c r="I18" s="146"/>
    </row>
    <row r="19" spans="1:9" ht="28.5" customHeight="1" x14ac:dyDescent="0.35">
      <c r="A19" s="147"/>
      <c r="B19" s="148"/>
      <c r="C19" s="149" t="s">
        <v>69</v>
      </c>
      <c r="D19" s="149"/>
      <c r="E19" s="150"/>
      <c r="F19" s="150"/>
      <c r="G19" s="150"/>
      <c r="H19" s="151"/>
      <c r="I19" s="152"/>
    </row>
    <row r="20" spans="1:9" x14ac:dyDescent="0.25">
      <c r="A20" s="153" t="s">
        <v>68</v>
      </c>
      <c r="B20" s="154"/>
      <c r="C20" s="154"/>
      <c r="D20" s="154"/>
      <c r="E20" s="154"/>
      <c r="F20" s="154"/>
      <c r="G20" s="154"/>
      <c r="H20" s="154"/>
      <c r="I20" s="155"/>
    </row>
    <row r="21" spans="1:9" ht="24" customHeight="1" thickBot="1" x14ac:dyDescent="0.3">
      <c r="A21" s="156"/>
      <c r="B21" s="157"/>
      <c r="C21" s="157"/>
      <c r="D21" s="157"/>
      <c r="E21" s="157"/>
      <c r="F21" s="157"/>
      <c r="G21" s="157"/>
      <c r="H21" s="157"/>
      <c r="I21" s="158"/>
    </row>
    <row r="22" spans="1:9" ht="13" x14ac:dyDescent="0.3">
      <c r="A22" s="47"/>
      <c r="B22" s="48"/>
      <c r="C22" s="48"/>
      <c r="D22" s="48"/>
      <c r="E22" s="48"/>
      <c r="F22" s="48"/>
      <c r="G22" s="48"/>
      <c r="H22" s="48"/>
      <c r="I22" s="49"/>
    </row>
    <row r="23" spans="1:9" ht="13" thickBot="1" x14ac:dyDescent="0.3">
      <c r="A23" s="16"/>
      <c r="B23" s="50"/>
      <c r="C23" s="50"/>
      <c r="D23" s="50"/>
      <c r="E23" s="50"/>
      <c r="F23" s="50"/>
      <c r="G23" s="50"/>
      <c r="H23" s="50"/>
      <c r="I23" s="51"/>
    </row>
    <row r="24" spans="1:9" ht="13" x14ac:dyDescent="0.3">
      <c r="A24" s="144" t="s">
        <v>70</v>
      </c>
      <c r="B24" s="145"/>
      <c r="C24" s="145"/>
      <c r="D24" s="145"/>
      <c r="E24" s="145"/>
      <c r="F24" s="145"/>
      <c r="G24" s="145"/>
      <c r="H24" s="145"/>
      <c r="I24" s="146"/>
    </row>
    <row r="25" spans="1:9" ht="28.5" customHeight="1" x14ac:dyDescent="0.35">
      <c r="A25" s="147">
        <f>'2. TRANSACTION FEE OFFSITE '!E53</f>
        <v>0</v>
      </c>
      <c r="B25" s="148"/>
      <c r="C25" s="149" t="s">
        <v>69</v>
      </c>
      <c r="D25" s="149"/>
      <c r="E25" s="150"/>
      <c r="F25" s="150"/>
      <c r="G25" s="150"/>
      <c r="H25" s="151"/>
      <c r="I25" s="152"/>
    </row>
    <row r="26" spans="1:9" x14ac:dyDescent="0.25">
      <c r="A26" s="153" t="s">
        <v>68</v>
      </c>
      <c r="B26" s="154"/>
      <c r="C26" s="154"/>
      <c r="D26" s="154"/>
      <c r="E26" s="154"/>
      <c r="F26" s="154"/>
      <c r="G26" s="154"/>
      <c r="H26" s="154"/>
      <c r="I26" s="155"/>
    </row>
    <row r="27" spans="1:9" ht="34.5" customHeight="1" thickBot="1" x14ac:dyDescent="0.3">
      <c r="A27" s="156"/>
      <c r="B27" s="157"/>
      <c r="C27" s="157"/>
      <c r="D27" s="157"/>
      <c r="E27" s="157"/>
      <c r="F27" s="157"/>
      <c r="G27" s="157"/>
      <c r="H27" s="157"/>
      <c r="I27" s="158"/>
    </row>
    <row r="28" spans="1:9" x14ac:dyDescent="0.25">
      <c r="A28" s="16"/>
      <c r="B28" s="50"/>
      <c r="C28" s="50"/>
      <c r="D28" s="50"/>
      <c r="E28" s="50"/>
      <c r="F28" s="50"/>
      <c r="G28" s="50"/>
      <c r="H28" s="50"/>
      <c r="I28" s="51"/>
    </row>
    <row r="29" spans="1:9" ht="13.5" thickBot="1" x14ac:dyDescent="0.35">
      <c r="A29" s="47"/>
      <c r="B29" s="48"/>
      <c r="C29" s="48"/>
      <c r="D29" s="48"/>
      <c r="E29" s="48"/>
      <c r="F29" s="48"/>
      <c r="G29" s="48"/>
      <c r="H29" s="48"/>
      <c r="I29" s="49"/>
    </row>
    <row r="30" spans="1:9" ht="13" x14ac:dyDescent="0.3">
      <c r="A30" s="144" t="s">
        <v>71</v>
      </c>
      <c r="B30" s="145"/>
      <c r="C30" s="145"/>
      <c r="D30" s="145"/>
      <c r="E30" s="145"/>
      <c r="F30" s="145"/>
      <c r="G30" s="145"/>
      <c r="H30" s="145"/>
      <c r="I30" s="146"/>
    </row>
    <row r="31" spans="1:9" ht="30.75" customHeight="1" x14ac:dyDescent="0.35">
      <c r="A31" s="147"/>
      <c r="B31" s="148"/>
      <c r="C31" s="149" t="s">
        <v>69</v>
      </c>
      <c r="D31" s="149"/>
      <c r="E31" s="150"/>
      <c r="F31" s="150"/>
      <c r="G31" s="150"/>
      <c r="H31" s="151"/>
      <c r="I31" s="152"/>
    </row>
    <row r="32" spans="1:9" ht="13.5" customHeight="1" x14ac:dyDescent="0.25">
      <c r="A32" s="153" t="s">
        <v>68</v>
      </c>
      <c r="B32" s="154"/>
      <c r="C32" s="154"/>
      <c r="D32" s="154"/>
      <c r="E32" s="154"/>
      <c r="F32" s="154"/>
      <c r="G32" s="154"/>
      <c r="H32" s="154"/>
      <c r="I32" s="155"/>
    </row>
    <row r="33" spans="1:9" ht="31.5" customHeight="1" thickBot="1" x14ac:dyDescent="0.3">
      <c r="A33" s="156"/>
      <c r="B33" s="157"/>
      <c r="C33" s="157"/>
      <c r="D33" s="157"/>
      <c r="E33" s="157"/>
      <c r="F33" s="157"/>
      <c r="G33" s="157"/>
      <c r="H33" s="157"/>
      <c r="I33" s="158"/>
    </row>
    <row r="34" spans="1:9" ht="13" x14ac:dyDescent="0.3">
      <c r="A34" s="47"/>
      <c r="B34" s="48"/>
      <c r="C34" s="48"/>
      <c r="D34" s="48"/>
      <c r="E34" s="48"/>
      <c r="F34" s="48"/>
      <c r="G34" s="48"/>
      <c r="H34" s="48"/>
      <c r="I34" s="49"/>
    </row>
    <row r="35" spans="1:9" ht="13" thickBot="1" x14ac:dyDescent="0.3">
      <c r="A35" s="16"/>
      <c r="B35" s="50"/>
      <c r="C35" s="50"/>
      <c r="D35" s="50"/>
      <c r="E35" s="50"/>
      <c r="F35" s="50"/>
      <c r="G35" s="50"/>
      <c r="H35" s="50"/>
      <c r="I35" s="51"/>
    </row>
    <row r="36" spans="1:9" ht="13" x14ac:dyDescent="0.3">
      <c r="A36" s="144" t="s">
        <v>72</v>
      </c>
      <c r="B36" s="145"/>
      <c r="C36" s="145"/>
      <c r="D36" s="145"/>
      <c r="E36" s="145"/>
      <c r="F36" s="145"/>
      <c r="G36" s="145"/>
      <c r="H36" s="145"/>
      <c r="I36" s="146"/>
    </row>
    <row r="37" spans="1:9" ht="30.75" customHeight="1" x14ac:dyDescent="0.35">
      <c r="A37" s="147"/>
      <c r="B37" s="148"/>
      <c r="C37" s="149" t="s">
        <v>69</v>
      </c>
      <c r="D37" s="149"/>
      <c r="E37" s="150"/>
      <c r="F37" s="150"/>
      <c r="G37" s="150"/>
      <c r="H37" s="151"/>
      <c r="I37" s="152"/>
    </row>
    <row r="38" spans="1:9" x14ac:dyDescent="0.25">
      <c r="A38" s="153" t="s">
        <v>68</v>
      </c>
      <c r="B38" s="154"/>
      <c r="C38" s="154"/>
      <c r="D38" s="154"/>
      <c r="E38" s="154"/>
      <c r="F38" s="154"/>
      <c r="G38" s="154"/>
      <c r="H38" s="154"/>
      <c r="I38" s="155"/>
    </row>
    <row r="39" spans="1:9" ht="29.25" customHeight="1" thickBot="1" x14ac:dyDescent="0.3">
      <c r="A39" s="156"/>
      <c r="B39" s="157"/>
      <c r="C39" s="157"/>
      <c r="D39" s="157"/>
      <c r="E39" s="157"/>
      <c r="F39" s="157"/>
      <c r="G39" s="157"/>
      <c r="H39" s="157"/>
      <c r="I39" s="158"/>
    </row>
    <row r="40" spans="1:9" x14ac:dyDescent="0.25">
      <c r="A40" s="141"/>
      <c r="B40" s="142"/>
      <c r="C40" s="142"/>
      <c r="D40" s="142"/>
      <c r="E40" s="142"/>
      <c r="F40" s="142"/>
      <c r="G40" s="142"/>
      <c r="H40" s="142"/>
      <c r="I40" s="143"/>
    </row>
    <row r="41" spans="1:9" ht="39" customHeight="1" x14ac:dyDescent="0.25">
      <c r="A41" s="161" t="s">
        <v>100</v>
      </c>
      <c r="B41" s="162"/>
      <c r="C41" s="162"/>
      <c r="D41" s="162"/>
      <c r="E41" s="162"/>
      <c r="F41" s="162"/>
      <c r="G41" s="162"/>
      <c r="H41" s="162"/>
      <c r="I41" s="163"/>
    </row>
    <row r="42" spans="1:9" x14ac:dyDescent="0.25">
      <c r="A42" s="141"/>
      <c r="B42" s="142"/>
      <c r="C42" s="142"/>
      <c r="D42" s="142"/>
      <c r="E42" s="142"/>
      <c r="F42" s="142"/>
      <c r="G42" s="142"/>
      <c r="H42" s="142"/>
      <c r="I42" s="143"/>
    </row>
    <row r="43" spans="1:9" ht="27.75" customHeight="1" x14ac:dyDescent="0.25">
      <c r="A43" s="137" t="s">
        <v>94</v>
      </c>
      <c r="B43" s="159"/>
      <c r="C43" s="159"/>
      <c r="D43" s="159"/>
      <c r="E43" s="159"/>
      <c r="F43" s="159"/>
      <c r="G43" s="159"/>
      <c r="H43" s="159"/>
      <c r="I43" s="160"/>
    </row>
    <row r="44" spans="1:9" ht="10.5" customHeight="1" x14ac:dyDescent="0.25">
      <c r="A44" s="167"/>
      <c r="B44" s="142"/>
      <c r="C44" s="142"/>
      <c r="D44" s="142"/>
      <c r="E44" s="142"/>
      <c r="F44" s="142"/>
      <c r="G44" s="142"/>
      <c r="H44" s="142"/>
      <c r="I44" s="143"/>
    </row>
    <row r="45" spans="1:9" ht="38.25" customHeight="1" x14ac:dyDescent="0.25">
      <c r="A45" s="137" t="s">
        <v>73</v>
      </c>
      <c r="B45" s="159"/>
      <c r="C45" s="159"/>
      <c r="D45" s="159"/>
      <c r="E45" s="159"/>
      <c r="F45" s="159"/>
      <c r="G45" s="159"/>
      <c r="H45" s="159"/>
      <c r="I45" s="160"/>
    </row>
    <row r="46" spans="1:9" ht="13" thickBot="1" x14ac:dyDescent="0.3">
      <c r="A46" s="141"/>
      <c r="B46" s="142"/>
      <c r="C46" s="142"/>
      <c r="D46" s="142"/>
      <c r="E46" s="142"/>
      <c r="F46" s="142"/>
      <c r="G46" s="142"/>
      <c r="H46" s="142"/>
      <c r="I46" s="143"/>
    </row>
    <row r="47" spans="1:9" ht="41.25" customHeight="1" thickBot="1" x14ac:dyDescent="0.35">
      <c r="A47" s="173" t="s">
        <v>74</v>
      </c>
      <c r="B47" s="174"/>
      <c r="C47" s="175"/>
      <c r="D47" s="48"/>
      <c r="E47" s="173" t="s">
        <v>75</v>
      </c>
      <c r="F47" s="174"/>
      <c r="G47" s="174"/>
      <c r="H47" s="174"/>
      <c r="I47" s="175"/>
    </row>
    <row r="48" spans="1:9" ht="22.5" customHeight="1" x14ac:dyDescent="0.25">
      <c r="A48" s="167" t="s">
        <v>76</v>
      </c>
      <c r="B48" s="142"/>
      <c r="C48" s="142"/>
      <c r="D48" s="142"/>
      <c r="E48" s="142"/>
      <c r="F48" s="142"/>
      <c r="G48" s="142"/>
      <c r="H48" s="142"/>
      <c r="I48" s="143"/>
    </row>
    <row r="49" spans="1:9" ht="23.25" customHeight="1" x14ac:dyDescent="0.25">
      <c r="A49" s="167" t="s">
        <v>77</v>
      </c>
      <c r="B49" s="142"/>
      <c r="C49" s="142"/>
      <c r="D49" s="142"/>
      <c r="E49" s="142"/>
      <c r="F49" s="142"/>
      <c r="G49" s="142"/>
      <c r="H49" s="142"/>
      <c r="I49" s="143"/>
    </row>
    <row r="50" spans="1:9" x14ac:dyDescent="0.25">
      <c r="A50" s="141"/>
      <c r="B50" s="142"/>
      <c r="C50" s="142"/>
      <c r="D50" s="142"/>
      <c r="E50" s="142"/>
      <c r="F50" s="142"/>
      <c r="G50" s="142"/>
      <c r="H50" s="142"/>
      <c r="I50" s="143"/>
    </row>
    <row r="51" spans="1:9" ht="13" x14ac:dyDescent="0.3">
      <c r="A51" s="168" t="s">
        <v>95</v>
      </c>
      <c r="B51" s="169"/>
      <c r="C51" s="169"/>
      <c r="D51" s="169"/>
      <c r="E51" s="169"/>
      <c r="F51" s="169"/>
      <c r="G51" s="169"/>
      <c r="H51" s="169"/>
      <c r="I51" s="170"/>
    </row>
    <row r="52" spans="1:9" x14ac:dyDescent="0.25">
      <c r="A52" s="141"/>
      <c r="B52" s="142"/>
      <c r="C52" s="142"/>
      <c r="D52" s="142"/>
      <c r="E52" s="142"/>
      <c r="F52" s="142"/>
      <c r="G52" s="142"/>
      <c r="H52" s="142"/>
      <c r="I52" s="143"/>
    </row>
    <row r="53" spans="1:9" x14ac:dyDescent="0.25">
      <c r="A53" s="167" t="s">
        <v>6</v>
      </c>
      <c r="B53" s="171"/>
      <c r="C53" s="171"/>
      <c r="D53" s="171"/>
      <c r="E53" s="171"/>
      <c r="F53" s="171"/>
      <c r="G53" s="171"/>
      <c r="H53" s="171"/>
      <c r="I53" s="172"/>
    </row>
    <row r="54" spans="1:9" x14ac:dyDescent="0.25">
      <c r="A54" s="167" t="s">
        <v>7</v>
      </c>
      <c r="B54" s="171"/>
      <c r="C54" s="171"/>
      <c r="D54" s="171"/>
      <c r="E54" s="171"/>
      <c r="F54" s="171"/>
      <c r="G54" s="171"/>
      <c r="H54" s="171"/>
      <c r="I54" s="172"/>
    </row>
    <row r="55" spans="1:9" x14ac:dyDescent="0.25">
      <c r="A55" s="167" t="s">
        <v>8</v>
      </c>
      <c r="B55" s="171"/>
      <c r="C55" s="171"/>
      <c r="D55" s="171"/>
      <c r="E55" s="171"/>
      <c r="F55" s="171"/>
      <c r="G55" s="171"/>
      <c r="H55" s="171"/>
      <c r="I55" s="172"/>
    </row>
    <row r="56" spans="1:9" x14ac:dyDescent="0.25">
      <c r="A56" s="167" t="s">
        <v>78</v>
      </c>
      <c r="B56" s="171"/>
      <c r="C56" s="171"/>
      <c r="D56" s="171"/>
      <c r="E56" s="171"/>
      <c r="F56" s="171"/>
      <c r="G56" s="171"/>
      <c r="H56" s="171"/>
      <c r="I56" s="172"/>
    </row>
    <row r="57" spans="1:9" ht="13" thickBot="1" x14ac:dyDescent="0.3">
      <c r="A57" s="164"/>
      <c r="B57" s="165"/>
      <c r="C57" s="165"/>
      <c r="D57" s="165"/>
      <c r="E57" s="165"/>
      <c r="F57" s="165"/>
      <c r="G57" s="165"/>
      <c r="H57" s="165"/>
      <c r="I57" s="166"/>
    </row>
  </sheetData>
  <mergeCells count="56">
    <mergeCell ref="A39:I39"/>
    <mergeCell ref="A32:I32"/>
    <mergeCell ref="A26:I26"/>
    <mergeCell ref="A30:I30"/>
    <mergeCell ref="A31:B31"/>
    <mergeCell ref="C31:D31"/>
    <mergeCell ref="E31:G31"/>
    <mergeCell ref="H31:I31"/>
    <mergeCell ref="A47:C47"/>
    <mergeCell ref="E47:I47"/>
    <mergeCell ref="A44:I44"/>
    <mergeCell ref="A45:I45"/>
    <mergeCell ref="A46:I46"/>
    <mergeCell ref="A57:I57"/>
    <mergeCell ref="A48:I48"/>
    <mergeCell ref="A49:I49"/>
    <mergeCell ref="A50:I50"/>
    <mergeCell ref="A51:I51"/>
    <mergeCell ref="A52:I52"/>
    <mergeCell ref="A53:I53"/>
    <mergeCell ref="A54:I54"/>
    <mergeCell ref="A55:I55"/>
    <mergeCell ref="A56:I56"/>
    <mergeCell ref="A42:I42"/>
    <mergeCell ref="A43:I43"/>
    <mergeCell ref="A25:B25"/>
    <mergeCell ref="C25:D25"/>
    <mergeCell ref="E25:G25"/>
    <mergeCell ref="H25:I25"/>
    <mergeCell ref="A36:I36"/>
    <mergeCell ref="A38:I38"/>
    <mergeCell ref="A37:B37"/>
    <mergeCell ref="C37:D37"/>
    <mergeCell ref="E37:G37"/>
    <mergeCell ref="H37:I37"/>
    <mergeCell ref="A40:I40"/>
    <mergeCell ref="A41:I41"/>
    <mergeCell ref="A27:I27"/>
    <mergeCell ref="A33:I33"/>
    <mergeCell ref="A17:I17"/>
    <mergeCell ref="A18:I18"/>
    <mergeCell ref="A24:I24"/>
    <mergeCell ref="A19:B19"/>
    <mergeCell ref="C19:D19"/>
    <mergeCell ref="E19:G19"/>
    <mergeCell ref="H19:I19"/>
    <mergeCell ref="A20:I20"/>
    <mergeCell ref="A21:I21"/>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39"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2. TRANSACTION FEE OFFSITE </vt:lpstr>
      <vt:lpstr>Price Declaration </vt:lpstr>
      <vt:lpstr>'2. TRANSACTION FEE OFFSITE '!Print_Area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Tebogo Murathi</cp:lastModifiedBy>
  <cp:lastPrinted>2017-11-22T13:29:45Z</cp:lastPrinted>
  <dcterms:created xsi:type="dcterms:W3CDTF">2007-09-21T10:17:54Z</dcterms:created>
  <dcterms:modified xsi:type="dcterms:W3CDTF">2024-10-08T07:56:46Z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e9db0f-02c9-4dfa-b37c-2b84e791c38e_Enabled">
    <vt:lpwstr>true</vt:lpwstr>
  </property>
  <property fmtid="{D5CDD505-2E9C-101B-9397-08002B2CF9AE}" pid="3" name="MSIP_Label_46e9db0f-02c9-4dfa-b37c-2b84e791c38e_SetDate">
    <vt:lpwstr>2024-10-04T11:35:30Z</vt:lpwstr>
  </property>
  <property fmtid="{D5CDD505-2E9C-101B-9397-08002B2CF9AE}" pid="4" name="MSIP_Label_46e9db0f-02c9-4dfa-b37c-2b84e791c38e_Method">
    <vt:lpwstr>Privileged</vt:lpwstr>
  </property>
  <property fmtid="{D5CDD505-2E9C-101B-9397-08002B2CF9AE}" pid="5" name="MSIP_Label_46e9db0f-02c9-4dfa-b37c-2b84e791c38e_Name">
    <vt:lpwstr>defa4170-0d19-0005-0002-bc88714345d2</vt:lpwstr>
  </property>
  <property fmtid="{D5CDD505-2E9C-101B-9397-08002B2CF9AE}" pid="6" name="MSIP_Label_46e9db0f-02c9-4dfa-b37c-2b84e791c38e_SiteId">
    <vt:lpwstr>5cff828a-fdcb-4362-9ec7-9957dab6347d</vt:lpwstr>
  </property>
  <property fmtid="{D5CDD505-2E9C-101B-9397-08002B2CF9AE}" pid="7" name="MSIP_Label_46e9db0f-02c9-4dfa-b37c-2b84e791c38e_ActionId">
    <vt:lpwstr>7aa81cc1-6ace-4d53-b036-651b4a3314a2</vt:lpwstr>
  </property>
  <property fmtid="{D5CDD505-2E9C-101B-9397-08002B2CF9AE}" pid="8" name="MSIP_Label_46e9db0f-02c9-4dfa-b37c-2b84e791c38e_ContentBits">
    <vt:lpwstr>0</vt:lpwstr>
  </property>
</Properties>
</file>