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westerncape-my.sharepoint.com/personal/kylene_brookes_westerncape_gov_za/Documents/KB - DSD/01. DSD - TENDERS/DSD - STATIONERY TENDER/2025.2026/05. Additional Information/"/>
    </mc:Choice>
  </mc:AlternateContent>
  <xr:revisionPtr revIDLastSave="456" documentId="8_{49BF5FF5-8ED8-4D69-8FC0-7C0EE8A93D52}" xr6:coauthVersionLast="47" xr6:coauthVersionMax="47" xr10:uidLastSave="{307B9476-EEC8-4CD0-938F-95E9772BB791}"/>
  <bookViews>
    <workbookView xWindow="-120" yWindow="-16320" windowWidth="29040" windowHeight="15720" xr2:uid="{46D8716D-8063-4BFF-ABDC-E2979E0F26EF}"/>
  </bookViews>
  <sheets>
    <sheet name="Stationery Pricing Schedule - 3" sheetId="3" r:id="rId1"/>
  </sheets>
  <definedNames>
    <definedName name="_xlnm._FilterDatabase" localSheetId="0" hidden="1">'Stationery Pricing Schedule - 3'!$A$5:$L$138</definedName>
    <definedName name="_xlnm.Print_Area" localSheetId="0">'Stationery Pricing Schedule - 3'!$A$2:$L$138</definedName>
    <definedName name="_xlnm.Print_Titles" localSheetId="0">'Stationery Pricing Schedule - 3'!$1:$5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38" i="3" l="1"/>
  <c r="L7" i="3"/>
  <c r="L8" i="3"/>
  <c r="L9" i="3"/>
  <c r="L10" i="3"/>
  <c r="L11" i="3"/>
  <c r="L12" i="3"/>
  <c r="L13" i="3"/>
  <c r="L14" i="3"/>
  <c r="L15" i="3"/>
  <c r="L16" i="3"/>
  <c r="L17" i="3"/>
  <c r="L18" i="3"/>
  <c r="L19" i="3"/>
  <c r="L20" i="3"/>
  <c r="L21" i="3"/>
  <c r="L22" i="3"/>
  <c r="L23" i="3"/>
  <c r="L24" i="3"/>
  <c r="L25" i="3"/>
  <c r="L26" i="3"/>
  <c r="L27" i="3"/>
  <c r="L28" i="3"/>
  <c r="L29" i="3"/>
  <c r="L30" i="3"/>
  <c r="L31" i="3"/>
  <c r="L32" i="3"/>
  <c r="L33" i="3"/>
  <c r="L34" i="3"/>
  <c r="L35" i="3"/>
  <c r="L36" i="3"/>
  <c r="L37" i="3"/>
  <c r="L38" i="3"/>
  <c r="L39" i="3"/>
  <c r="L40" i="3"/>
  <c r="L41" i="3"/>
  <c r="L42" i="3"/>
  <c r="L43" i="3"/>
  <c r="L44" i="3"/>
  <c r="L45" i="3"/>
  <c r="L46" i="3"/>
  <c r="L47" i="3"/>
  <c r="L48" i="3"/>
  <c r="L49" i="3"/>
  <c r="L50" i="3"/>
  <c r="L51" i="3"/>
  <c r="L52" i="3"/>
  <c r="L53" i="3"/>
  <c r="L54" i="3"/>
  <c r="L55" i="3"/>
  <c r="L56" i="3"/>
  <c r="L57" i="3"/>
  <c r="L58" i="3"/>
  <c r="L59" i="3"/>
  <c r="L60" i="3"/>
  <c r="L61" i="3"/>
  <c r="L62" i="3"/>
  <c r="L63" i="3"/>
  <c r="L64" i="3"/>
  <c r="L65" i="3"/>
  <c r="L66" i="3"/>
  <c r="L67" i="3"/>
  <c r="L68" i="3"/>
  <c r="L69" i="3"/>
  <c r="L70" i="3"/>
  <c r="L71" i="3"/>
  <c r="L72" i="3"/>
  <c r="L73" i="3"/>
  <c r="L74" i="3"/>
  <c r="L75" i="3"/>
  <c r="L76" i="3"/>
  <c r="L77" i="3"/>
  <c r="L78" i="3"/>
  <c r="L79" i="3"/>
  <c r="L80" i="3"/>
  <c r="L81" i="3"/>
  <c r="L82" i="3"/>
  <c r="L83" i="3"/>
  <c r="L84" i="3"/>
  <c r="L85" i="3"/>
  <c r="L86" i="3"/>
  <c r="L87" i="3"/>
  <c r="L88" i="3"/>
  <c r="L89" i="3"/>
  <c r="L90" i="3"/>
  <c r="L91" i="3"/>
  <c r="L92" i="3"/>
  <c r="L93" i="3"/>
  <c r="L94" i="3"/>
  <c r="L95" i="3"/>
  <c r="L96" i="3"/>
  <c r="L97" i="3"/>
  <c r="L98" i="3"/>
  <c r="L99" i="3"/>
  <c r="L100" i="3"/>
  <c r="L101" i="3"/>
  <c r="L102" i="3"/>
  <c r="L103" i="3"/>
  <c r="L104" i="3"/>
  <c r="L105" i="3"/>
  <c r="L106" i="3"/>
  <c r="L107" i="3"/>
  <c r="L108" i="3"/>
  <c r="L109" i="3"/>
  <c r="L110" i="3"/>
  <c r="L111" i="3"/>
  <c r="L112" i="3"/>
  <c r="L113" i="3"/>
  <c r="L114" i="3"/>
  <c r="L115" i="3"/>
  <c r="L116" i="3"/>
  <c r="L117" i="3"/>
  <c r="L118" i="3"/>
  <c r="L119" i="3"/>
  <c r="L120" i="3"/>
  <c r="L121" i="3"/>
  <c r="L122" i="3"/>
  <c r="L123" i="3"/>
  <c r="L124" i="3"/>
  <c r="L125" i="3"/>
  <c r="L126" i="3"/>
  <c r="L127" i="3"/>
  <c r="L128" i="3"/>
  <c r="L129" i="3"/>
  <c r="L130" i="3"/>
  <c r="L131" i="3"/>
  <c r="L132" i="3"/>
  <c r="L133" i="3"/>
  <c r="L134" i="3"/>
  <c r="L135" i="3"/>
  <c r="L136" i="3"/>
  <c r="L137" i="3"/>
  <c r="L6" i="3"/>
</calcChain>
</file>

<file path=xl/sharedStrings.xml><?xml version="1.0" encoding="utf-8"?>
<sst xmlns="http://schemas.openxmlformats.org/spreadsheetml/2006/main" count="419" uniqueCount="189">
  <si>
    <t>BIDDER NAME :</t>
  </si>
  <si>
    <t>Validity :</t>
  </si>
  <si>
    <t>90 Days</t>
  </si>
  <si>
    <t>CLOSING DATE :</t>
  </si>
  <si>
    <t>CLOSING TIME :</t>
  </si>
  <si>
    <t>CAT. NO.</t>
  </si>
  <si>
    <t>CAT.</t>
  </si>
  <si>
    <t>ITEM
NO.</t>
  </si>
  <si>
    <t>ITEM
COUNT</t>
  </si>
  <si>
    <t>SPECIFICATIONS</t>
  </si>
  <si>
    <t>UNIT OF MEASURE</t>
  </si>
  <si>
    <t>ESTIMATED
 QUANTITIES
PER ANNUM</t>
  </si>
  <si>
    <t>UNIT PRICE
INCL. VAT
YEAR 1</t>
  </si>
  <si>
    <t>UNIT PRICE
INCL. VAT
YEAR 2</t>
  </si>
  <si>
    <t>UNIT PRICE
INCL. VAT
YEAR 3</t>
  </si>
  <si>
    <t>TOTAL</t>
  </si>
  <si>
    <t>ADHESIVES AND ADHESIVES TAPES</t>
  </si>
  <si>
    <t>Glue, glue stick, solvent free, non-toxic, acid free, for user with paper and cardboard, washable, 22g</t>
  </si>
  <si>
    <t>Each</t>
  </si>
  <si>
    <t>Glue, glue stick, solvent free, non-toxic, acid free, for user with paper and cardboard, washable, 43g</t>
  </si>
  <si>
    <t>Glue, adhesive putty, re-usable, for strong and stain-free mounting, solvent free, non-toxic, 100g</t>
  </si>
  <si>
    <t>Glue, all-purpose household adhesive, clear, strong and quick drying, tube of 25ml</t>
  </si>
  <si>
    <t>Wood Glue, white, 200ml</t>
  </si>
  <si>
    <t xml:space="preserve">Acetone, 500ml - A fast evaporating solvent. Comes in bottle with easy to carry handle: - Used for general cleaning and thinning of polyester resin </t>
  </si>
  <si>
    <t>BOOKS, PAD AND CARBON</t>
  </si>
  <si>
    <t>Book, hard cover, counter, feint margin, section sewn with reinforced spine for extra strength, 3 quire, 288 pages</t>
  </si>
  <si>
    <t>Book, hard cover, counter, feint margin, section sewn with reinforced spine for extra strength, 2 quire, 192 pages</t>
  </si>
  <si>
    <t>Book, shorthand, A5, twin wire bound on top spine, feint ruled, feint printed on white wove paper, without centre line, 100 to 144 pages per book</t>
  </si>
  <si>
    <t>Pad, writing, examination, feint ruled with margin, punched, 80 pages per pad</t>
  </si>
  <si>
    <t>Pad of 80 pages</t>
  </si>
  <si>
    <t>Flags, pop-up flags, 45mm x 25mm, repositionable, 25mm x 43mm, 50 flags per dispenser, assorted colours</t>
  </si>
  <si>
    <t>Flags, info note flags, “SIGN HERE”, 43mm x 12mm, 50 flags per dispenser, assorted colours</t>
  </si>
  <si>
    <t>Pad, adhesive note pads, 75mm x 75mm, individually wrapped, 100 sheets per pad, bright assorted colours</t>
  </si>
  <si>
    <t>Pad of 100 sheets</t>
  </si>
  <si>
    <t>Carbon, writing film, A4, blue, 100 sheets per pad</t>
  </si>
  <si>
    <t>Tower C110 A4 Laser Mailing Labels - Box of 100 Sheets
24 Labels Per Sheet (35 x 70mm) Various colors</t>
  </si>
  <si>
    <t>Pack of 100</t>
  </si>
  <si>
    <t>DESKTOP AND DRAWER ACCESSORIES</t>
  </si>
  <si>
    <t>Paperclip, 50mm, nickel-plated, silver, box of 100</t>
  </si>
  <si>
    <t>Box of 100</t>
  </si>
  <si>
    <t xml:space="preserve">Paperclip, 32mm, nickel-plated, silver, box of 100 </t>
  </si>
  <si>
    <t>Paperclip, 50mm, nickel-plated, silver, box of 50</t>
  </si>
  <si>
    <t>Box of 50</t>
  </si>
  <si>
    <t>Staples, high quality steel, 6mm, 26/6, box of 5000</t>
  </si>
  <si>
    <t>Box of 5000</t>
  </si>
  <si>
    <t>Staples, high quality steel, 8mm, 23/8, box of 1000</t>
  </si>
  <si>
    <t>Box of 1000</t>
  </si>
  <si>
    <t>Staples, high quality steel, 10mm, 23/10, box of 1000</t>
  </si>
  <si>
    <t>Staples, high quality steel, 13mm, 23/13, box of 1000</t>
  </si>
  <si>
    <t>Staples, high quality steel, 17mm, 23/17, box of 1000</t>
  </si>
  <si>
    <t>Staples, high quality steel, 20mm, 23/20, box of 1000</t>
  </si>
  <si>
    <t>Magiclip, alternative to paper clips, nickel, 4.8mm, box of 50</t>
  </si>
  <si>
    <t>Dispenser for magiclips, made of durable plastic, suitable for 4.8mm and 6.4mm nickel magiclips</t>
  </si>
  <si>
    <t>Stapler, heavy duty, staples up to 100 sheets, durable strong metal chassis, easy jam release mechanism, uses no. 23  series staples (8, 10, 13, 17 and 20mm leg lengths)</t>
  </si>
  <si>
    <t>Stapler, plier type, steel, staples up to 40 sheets, uses 26/6 staples</t>
  </si>
  <si>
    <t>Punch, heavy duty, 2-hole,  with metal adjustable paper guide, removable confetti tray, centering arm adjustable to A4, minimum 60 sheet capacity,</t>
  </si>
  <si>
    <r>
      <t>SINGLE HOLE PUNCH: Chrome plated handy punch with paper chip holder Specifications Punching Capacity : 10 Sheets Punching</t>
    </r>
    <r>
      <rPr>
        <sz val="10"/>
        <color theme="1"/>
        <rFont val="Calibri"/>
        <family val="2"/>
      </rPr>
      <t xml:space="preserve"> </t>
    </r>
    <r>
      <rPr>
        <sz val="10"/>
        <color rgb="FF000000"/>
        <rFont val="Calibri"/>
        <family val="2"/>
      </rPr>
      <t>Diameter: 4.50 mm, 6.00 mm</t>
    </r>
  </si>
  <si>
    <t>Two hole black Metal punch, normal duty, 30 sheet, - Removable Confetti Tray - Slide Guide Durable and stylish metal construction.</t>
  </si>
  <si>
    <t>S120 SINGLE HOLE PUNCH: smooth plier action and durable metal construction. With a slim handle to give a comfortable grip and hinged confetti catch, it is strong enough to punch 20 sheets and can be used up to 25mm from the paper edge</t>
  </si>
  <si>
    <t>Scissor, orange long handle, blade size 90mm, overall length 215mm</t>
  </si>
  <si>
    <t xml:space="preserve">Ruler, plastic, 30cm, assorted colours </t>
  </si>
  <si>
    <t>Paper, memo cube refill, 80gsm bond sheets, to fit memo cube size 90 x 90 x 90mm, assorted colours, 800 sheets per packet</t>
  </si>
  <si>
    <t>Packet of 800 sheets</t>
  </si>
  <si>
    <t>Dispenser, memo cube, plastic holder, cube size 90 x 90 x 90mm, various colours</t>
  </si>
  <si>
    <t>Desktop Organiser Pen Holder - 6 Cylinders: Solid plastic moulded round-up organiser with 6 rounded recesses. Ideal for pens, pencils, rulers etc</t>
  </si>
  <si>
    <r>
      <t>Letter trays, 3 tier: 3 Trays with a 3 tier plastic stand - Internal tray size 320 x 235mm - Sliding trays for easy removal of contents - Non-skid plastic feet for grip &amp; desk</t>
    </r>
    <r>
      <rPr>
        <sz val="10"/>
        <color theme="1"/>
        <rFont val="Calibri"/>
        <family val="2"/>
      </rPr>
      <t xml:space="preserve"> </t>
    </r>
    <r>
      <rPr>
        <sz val="10"/>
        <color rgb="FF000000"/>
        <rFont val="Calibri"/>
        <family val="2"/>
      </rPr>
      <t>protection</t>
    </r>
  </si>
  <si>
    <t>Clipboard, masonite: has a Bulldog clip Dimensions: - 355x230mm</t>
  </si>
  <si>
    <t>Buddy tray with 6 drawers: Dimensions: 295 mm (l) x 360 mm (w) x 375 mm (h), plastic</t>
  </si>
  <si>
    <t>Tape, cellotape, roll, 12mm w x 50m, CLEAR</t>
  </si>
  <si>
    <t>Roll</t>
  </si>
  <si>
    <t>PACKAGING TAPE CLEAR/BUFF:  48mm x 50m - Quality Tapes that Stick - Perfect for Sealing of Cartons and Plastic Bags</t>
  </si>
  <si>
    <t>Finger cone, rubber, with rough finishing, size 0, assorted colours, packet  of 10</t>
  </si>
  <si>
    <t>Packet of 10</t>
  </si>
  <si>
    <t>Finger cone, rubber, with rough finishing, size 1, assorted colours, packet of 10</t>
  </si>
  <si>
    <t>Clip, foldback, metal, 19mm, box of 12, BLACK</t>
  </si>
  <si>
    <t>Box of 12</t>
  </si>
  <si>
    <t>Clip, foldback, metal, 25mm, box of 12, BLACK</t>
  </si>
  <si>
    <t>Clip, foldback, metal, 32mm, box of 12, BLACK</t>
  </si>
  <si>
    <t>Clip, foldback, metal, 41mm, box of 12, BLACK</t>
  </si>
  <si>
    <t>Clip, foldback, metal, 51mm, box of 12, BLACK</t>
  </si>
  <si>
    <t>Rubber band, No. 8, 22mm x 1.6mm, 100g per packet</t>
  </si>
  <si>
    <t>Packet of 100g</t>
  </si>
  <si>
    <t>Rubber band, No. 16, 64mm x 1.6mm, 100g per packet</t>
  </si>
  <si>
    <t>Rubber band, No. 128, 200mm x 9,0mm, 100g per box</t>
  </si>
  <si>
    <t>Box of 100g</t>
  </si>
  <si>
    <t>Eraser, 65mm x 23mm x 13mm, individually wrapped</t>
  </si>
  <si>
    <t>Sharpener, desktop, metal, with clamp or screws, with 8 adjustable settings, various colours</t>
  </si>
  <si>
    <t>Sharpener, metal, 2-hole, silver</t>
  </si>
  <si>
    <t>Remover, staple remover, heavy duty staple remover, removes up t0 23/24 staples</t>
  </si>
  <si>
    <t>Remover, staple remover, soft steel handle, removes 26/6 staples</t>
  </si>
  <si>
    <t>Pin, drawing, sharp steel points, silver, 11mm, box of 100</t>
  </si>
  <si>
    <t>PICKSTICKER: Slim and lightweight, the Extract-It Staple Remover Pen is a quick and effective way of removing standard staples from documents. An integrated magnet retains removed staples</t>
  </si>
  <si>
    <t>Envelope, DL, size 110 x 220mm, self-seal, WITHOUT window, WHITE, box  of 500</t>
  </si>
  <si>
    <t>Box of 500</t>
  </si>
  <si>
    <t>Envelope, DL, size 110 x 220mm, self-seal, WITH window, WHITE, box of 500</t>
  </si>
  <si>
    <t>Envelope, C4, size 324 x 229mm, self-seal, WITHOUT window, WHITE, box of 250</t>
  </si>
  <si>
    <t>Box of 250</t>
  </si>
  <si>
    <t>Envelope, B5, size 250 x 176, self-seal, WITHOUT window, WHITE, box of 500</t>
  </si>
  <si>
    <t>Envelope ,C3, size 458 x 324mm, self-seal, white, WITHOUT window, WHITE, box of 250</t>
  </si>
  <si>
    <t>ENVELOPES C5: White/brown Self Seal Pocket Envelopes 229 x 162mm - 90gsm</t>
  </si>
  <si>
    <t>Box</t>
  </si>
  <si>
    <t>Book, display, 30 pages, Flip File or similar</t>
  </si>
  <si>
    <t>Book, display, 50 pages, Flip File or similar</t>
  </si>
  <si>
    <t>Tape, legal, 6mmx20m, PINK</t>
  </si>
  <si>
    <t>Filing lace, lace-like fastener with metal ends, 76mm, box of 100</t>
  </si>
  <si>
    <t>Folder, manilla, A4, straight-cut,  scored and slotted on 180gsm manilla board, size when open 356mm x 460mm, and closed 350mm x 230mm, 4 scour lines, 2 slits for file fasteners, pack of 100, bright assorted colours</t>
  </si>
  <si>
    <t xml:space="preserve">Registry PD Brown File Covers, 225mm (w) x 350mm ((l) with flap of 150MM </t>
  </si>
  <si>
    <t xml:space="preserve">Registry PD Folder, 3 fold. 640mm (w) x 340mm (l) </t>
  </si>
  <si>
    <t>Binder, paper binder / fastener, split pin fastener with locking washer,  silver coloured , box of 100, 76 mm</t>
  </si>
  <si>
    <t>Folder, document wallet, A4 horizontal, strong durable polypropylene envelope, with press stud, assorted colours, packet of 12</t>
  </si>
  <si>
    <t>Packet of 12</t>
  </si>
  <si>
    <t>Divider, file divider, A4, PVC, multi-punched, 229mm x 297mm, 140 micron plastic, 10 tab, BLANK</t>
  </si>
  <si>
    <t>10 Tab packet</t>
  </si>
  <si>
    <t>Divider, file divider, A4, PVC, multi-punched, 229mm x 297mm, 140 micron plastic, 10 tab, index numbered  JANUARY TO DECEMBER</t>
  </si>
  <si>
    <t>Divider, file divider, A4, PVC, multi-punched, 229mm x 297mm, 140 micron plastic, 10 tab, index numbered  1 TO 31</t>
  </si>
  <si>
    <t>Divider, file divider, A4, PVC, multi-punched, 229mm x 297mm, 140 micron plastic, 10 tab, index numbered  A to Z</t>
  </si>
  <si>
    <t>Concertina files: Made from strong pressed board - Sturdy handle for carrying and a strong clasp gives you a secure closure - Fans out to 19 section concertina files</t>
  </si>
  <si>
    <t>Sleeves / filing plastic pockets, multi-punched, high quality, clear polypropylene pocket, open at top, 100 per packet</t>
  </si>
  <si>
    <t>Packet of 100</t>
  </si>
  <si>
    <t>File, lever arch, A4, with printed index, cardboard, 318mm x 285mm x 80mm, 76mm, black and white mottle</t>
  </si>
  <si>
    <t>Ring binder, A4, 2D ring, PVC, display file, 3-piece cover construction, with transparent, anti-reflective  pockets on the front cover and spine, 2D ring mechanism,  25mm, assorted colours</t>
  </si>
  <si>
    <t>Ring binder, A4, 2D ring, PVC, display file, 3-piece cover construction, with transparent, anti-reflective  pockets on the front cover and spine, 2D ring mechanism,  40mm, assorted colours</t>
  </si>
  <si>
    <t>Ring binder, A4, 2D ring, PVC, display file, 3-piece cover construction, with transparent, anti-reflective  pockets on the front cover and spine, 4D ring mechanism,  50mm, assorted colours</t>
  </si>
  <si>
    <t>Lever Arch file, A4, PVC, display file, 3-piece cover construction, with transparent, anti-reflective  pockets on the front cover and spine, 2D ring mechanism,  70mm, assorted colours</t>
  </si>
  <si>
    <t>PVC BINDING COVER - 297 x 210MM, 150MIC</t>
  </si>
  <si>
    <t>Pack/100</t>
  </si>
  <si>
    <t>RING FILE: A4, 317mm Height 100mm Spine 660mm Flat</t>
  </si>
  <si>
    <t>RING FILE: Ringbinder File PVC 25mm Spine</t>
  </si>
  <si>
    <t>LABELS</t>
  </si>
  <si>
    <t>Label, instruction label, self-adhesive, rectangular, 34mm x 16mm, BY HAND, box of 125</t>
  </si>
  <si>
    <t>Box 125</t>
  </si>
  <si>
    <t>Label, instruction label, self-adhesive, rectangular, 34mm x 16mm, URGENT, box of 125</t>
  </si>
  <si>
    <t>Label, self-adhesive, 70mm x 315mm, for lever arch file spine, WHITE, 12 labels per packet</t>
  </si>
  <si>
    <t>OFFICE ACCESSORIES</t>
  </si>
  <si>
    <t>Desktop calculator, 12-digit LCD display, dual power – solar and battery,  profit margin % key, memory Plus M+, memory minus M-, Mark Up Key MU, GT function which automatically accumulates totals, resume plus key which resumes calculation in progress, answer check function, tax function (rate set, rate recall)</t>
  </si>
  <si>
    <t>Binding element, spiral binder / ring binding comb, plastic, 14mm, assorted colours, box of 100</t>
  </si>
  <si>
    <t>Binding element, spiral binder / ring binding comb, plastic, 16mm,, assorted colours, box of 100</t>
  </si>
  <si>
    <t>Cardboard, A4 size, 160gsm, bright assorted colours, ream of 100</t>
  </si>
  <si>
    <t>Ream/100</t>
  </si>
  <si>
    <t>Binding element, spiral binder / ring binding comb, plastic, 20mm, assorted colours, box of 100</t>
  </si>
  <si>
    <t>Binding element, spiral binder / ring binding comb, plastic, 25mm, assorted colours, box of 50</t>
  </si>
  <si>
    <t>Binding element, spiral binder / ring binding comb, plastic, 32mm, assorted colours, box of 50</t>
  </si>
  <si>
    <t>Binding element, spiral binder / ring binding comb, plastic, 38mm, assorted colours, box of 50</t>
  </si>
  <si>
    <t>Binding element, spiral binder / ring binding comb, plastic, 45mm, assorted colours, box of 50</t>
  </si>
  <si>
    <t>Binding element, spiral binder / ring binding comb, plastic, 52mm, assorted colours, box of 50</t>
  </si>
  <si>
    <t>Binder, slide binder, A4 size, made of durable plastic, 5mm, assorted colours, packet of 10</t>
  </si>
  <si>
    <t>Binder, slide binder, A4 size, made of durable plastic, 10mm, assorted colours, packet of 10</t>
  </si>
  <si>
    <t>Binder, slide binder, A4 size, made of durable plastic, 15mm, assorted colours , packet of 10</t>
  </si>
  <si>
    <t>Pouch, laminating, A4, thickness 80 micron, size 217mm x 303mm, 100 pieces per box</t>
  </si>
  <si>
    <t>Pouch, laminating, A3, thickness 80 micron, size 303mm x 426mm, 100 pieces per box</t>
  </si>
  <si>
    <r>
      <t xml:space="preserve">Stamp, rubber, self-inking , 60mm x 40mm, TEXT WITH DATE, Printy 4727 or similar; </t>
    </r>
    <r>
      <rPr>
        <b/>
        <sz val="10"/>
        <color rgb="FF000000"/>
        <rFont val="Calibri"/>
        <family val="2"/>
      </rPr>
      <t>DEPARTMENTAL ADDRESS STAMP</t>
    </r>
    <r>
      <rPr>
        <sz val="10"/>
        <color rgb="FF000000"/>
        <rFont val="Calibri"/>
        <family val="2"/>
      </rPr>
      <t>, SAMPLE TO BE SUPPLIED WITH ORDER</t>
    </r>
  </si>
  <si>
    <r>
      <t xml:space="preserve">Stamp, rubber, self-inking , 60mm x 40mm, TEXT WITH NO DATE, Printy 4727 or similar; </t>
    </r>
    <r>
      <rPr>
        <b/>
        <sz val="10"/>
        <color rgb="FF000000"/>
        <rFont val="Calibri"/>
        <family val="2"/>
      </rPr>
      <t>PAID STAMP</t>
    </r>
    <r>
      <rPr>
        <sz val="10"/>
        <color rgb="FF000000"/>
        <rFont val="Calibri"/>
        <family val="2"/>
      </rPr>
      <t>, SAMPLE TO BE SUPPLIED WITH ORDER</t>
    </r>
  </si>
  <si>
    <r>
      <t xml:space="preserve">Stamp, rubber,  self-inking, 75mm x 38mm, TEXT WITH NO DATE, Printy 4926 or similar; </t>
    </r>
    <r>
      <rPr>
        <b/>
        <sz val="10"/>
        <color rgb="FF000000"/>
        <rFont val="Calibri"/>
        <family val="2"/>
      </rPr>
      <t>ONLY INVOICE STAMP</t>
    </r>
    <r>
      <rPr>
        <sz val="10"/>
        <color rgb="FF000000"/>
        <rFont val="Calibri"/>
        <family val="2"/>
      </rPr>
      <t xml:space="preserve">, SAMPLE TO BE SUPPLIED WITH ORDER.
Wording:
</t>
    </r>
    <r>
      <rPr>
        <b/>
        <sz val="10"/>
        <color rgb="FF000000"/>
        <rFont val="Calibri"/>
        <family val="2"/>
      </rPr>
      <t>ONLY INVOICE RECEIVED - ACCOUNT NOT PREVIOUSLY PAID 
GOODS RECEIVED CORRECT/SERVICES SATISFACTORILY RENDERED
SIGNATURE …………………………..…………. DATE ……………………………</t>
    </r>
  </si>
  <si>
    <r>
      <t xml:space="preserve">Stamp, rubber, self-inking , 75mm x 38mm, TEXT WITH NO DATE, Printy 4926 or similar; </t>
    </r>
    <r>
      <rPr>
        <b/>
        <sz val="10"/>
        <color rgb="FF000000"/>
        <rFont val="Calibri"/>
        <family val="2"/>
      </rPr>
      <t>CERTIFIED STAMP</t>
    </r>
    <r>
      <rPr>
        <sz val="10"/>
        <color rgb="FF000000"/>
        <rFont val="Calibri"/>
        <family val="2"/>
      </rPr>
      <t xml:space="preserve">, SAMPLE TO BE SUPPLIED WITH ORDER.
Wording:
</t>
    </r>
    <r>
      <rPr>
        <b/>
        <sz val="10"/>
        <color rgb="FF000000"/>
        <rFont val="Calibri"/>
        <family val="2"/>
      </rPr>
      <t>CERTIFIED A TRUE COPY OF THE ORIGINAL WHICH BEARS NO NOTICEABLE EVIDENCE OF ALTERATIONS BY AN UNAUTHORIZED PERSON
GESERTIFISEER ‘N WARE AFSKRIF VAN DIE OORSPRONKLIKE WAAROP GEEN SIGBARE VERNADERINGS DUER ‘N ONGEMAGTIGDE PERSOON AANGEBRING IS NIE.
SIGNATURE/HANDTEKENING ………………….. DATE/DATUM</t>
    </r>
    <r>
      <rPr>
        <sz val="10"/>
        <color rgb="FF000000"/>
        <rFont val="Calibri"/>
        <family val="2"/>
      </rPr>
      <t xml:space="preserve"> …………….…</t>
    </r>
  </si>
  <si>
    <t>Stamp pad Ink Red and Black, Endorsing INK 30ml</t>
  </si>
  <si>
    <t>each</t>
  </si>
  <si>
    <t>TWINE COTTON (MEDIUM) 500G: Rope /Cotton Twine 500g (125m)3mm</t>
  </si>
  <si>
    <t xml:space="preserve">PVC Name Badge - 59 x 90mm - Box of 50, With clip and pin </t>
  </si>
  <si>
    <t>Cardboard, A4 size, Grey, Malgray with one hole</t>
  </si>
  <si>
    <t>PACKAGING MATERIALS</t>
  </si>
  <si>
    <t>Tape, packaging, roll, 48mm x 50m, BUFF</t>
  </si>
  <si>
    <t>Tape, packaging, roll, 48mm x 50m, CLEAR</t>
  </si>
  <si>
    <t xml:space="preserve">Box, Document filing boxes with lid,430mm(L) x 320mm (H) x 230mm (W) </t>
  </si>
  <si>
    <t xml:space="preserve">Box, document filing boxes with lid, 460mm x 340mm x 250mm </t>
  </si>
  <si>
    <t>Box, files lever arch storage box, holds 5 lever arch files, corrugated covered board, 340 x 470 x 290, black and white mottle</t>
  </si>
  <si>
    <t>Collapsible storage boxes: Size: 32cm x 43cm x 25cm, Dimensions: 76 x 58 x 7.8 cm, A double walled corrugated cardboard box, minimum 7mm in thickness, with tote handles and removal top, Durable, High strength, Must be stackable to up to 20 boxes, Must be able to withstand 80kgs of pressure per box, Is delivered flat, taking up minimal space prior to assembly, easy to assemble, Ph balance of box is ideal for long-term storage of paper</t>
  </si>
  <si>
    <t>PRESENTATION, PLANNING AND CONFERENCE</t>
  </si>
  <si>
    <t>Paper, flipchart, newsprint, white, size 860x610mm, A1, 50 sheets per pad</t>
  </si>
  <si>
    <t>Pad of 50 sheets</t>
  </si>
  <si>
    <t>Eraser, whiteboard, dry-wipe, for use on all whiteboards, 145 x 50mm</t>
  </si>
  <si>
    <t>Cleaner, whiteboard cleaner, cleaning spray,  removes stains, marks and permanent marker ink, 250ml spray bottle</t>
  </si>
  <si>
    <t>WRITING INSTRUMENTS</t>
  </si>
  <si>
    <t>Pen ballpoint, medium, nib size 1.0Mm, hard wearing, tungsten carbide ball for smooth, writing, medium line width; BLACK</t>
  </si>
  <si>
    <t>Pen ballpoint, medium, nib size 1.0Mm, hard wearing, tungsten carbide ball for smooth, writing, medium line width; BLUE</t>
  </si>
  <si>
    <t>Pen ballpoint, medium, nib size 1.0Mm, hard wearing, tungsten carbide ball for smooth, writing, medium line width; RED</t>
  </si>
  <si>
    <t>FINELINERS – BLACK, BLUE,RED: Ultra Fine Tip, Low odour Quick drying Fibre nib for smooth writing Sleek design High intensity permanent ink 0.5mm nib</t>
  </si>
  <si>
    <t>Black Pilot Roller Ball Pen (BL-G2-7), Fine, 0.7 (rubberized grip &amp; Retractable)</t>
  </si>
  <si>
    <t>Pencil, HB, Hexagonal pencil for writing, drawing and sketching; Ideal for school and office use; superior quality, break resistant, German lead; HB lead diameter 2mm;  easy to erase; easy to sharpen</t>
  </si>
  <si>
    <t>HIGHLIGHTERS: Chisel Tip Wallet of 6 - Yellow, Pink, Green, Blue, Purple and Orange.</t>
  </si>
  <si>
    <t>Pack</t>
  </si>
  <si>
    <t>Marker, erasable whiteboard marker, quick-dry keytone based ink, smear-free ink, can be used on most non-porous surfaces, bullet tip, assorted colours</t>
  </si>
  <si>
    <t>Marker, permanent, xylene free, bullet tip, bullet tip 1.5mm, quick dry, suitable for all surfaces, assorted colours</t>
  </si>
  <si>
    <t>SD 04 / 2025-2026</t>
  </si>
  <si>
    <t>ITEM 3:</t>
  </si>
  <si>
    <t>APPOINTMENT OF SERVICE PROVIDERS FOR THE SUPPLY AND DELIVERY OF STATIONERY TO THE DEPARTMENT OF SOCIAL DEVELOPMENT FOR A PERIOD OF THIRTY-SIX (36) MONTHS</t>
  </si>
  <si>
    <t>GRAND TOTAL INCLUDING VAT FOR THE 36-MONTH PERIOD</t>
  </si>
  <si>
    <t>BRAND OFFERED</t>
  </si>
  <si>
    <t xml:space="preserve">CAPE WINELANDS OVERBERG REGIONAL OFFICE – WORCESTER; DRAKENSTEIN MANAGEMENT AREA – PAARL; OVERBERG MANAGEMENT AREA - CALEDON </t>
  </si>
  <si>
    <t>BID 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</si>
</sst>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quot;R&quot;#,##0.00"/>
    <numFmt numFmtId="165" formatCode="[$-F800]dddd\,\ mmmm\ dd\,\ yyyy"/>
  </numFmts>
  <fonts count="9" x14ac:knownFonts="1">
    <font>
      <sz val="11"/>
      <color theme="1"/>
      <name val="Aptos Narrow"/>
      <family val="2"/>
      <scheme val="minor"/>
    </font>
    <font>
      <b/>
      <sz val="10"/>
      <color rgb="FF000000"/>
      <name val="Calibri"/>
      <family val="2"/>
    </font>
    <font>
      <sz val="10"/>
      <color rgb="FF000000"/>
      <name val="Calibri"/>
      <family val="2"/>
    </font>
    <font>
      <sz val="10"/>
      <color theme="1"/>
      <name val="Calibri"/>
      <family val="2"/>
    </font>
    <font>
      <sz val="8"/>
      <name val="Aptos Narrow"/>
      <family val="2"/>
      <scheme val="minor"/>
    </font>
    <font>
      <b/>
      <sz val="11"/>
      <color theme="1"/>
      <name val="Aptos Narrow"/>
      <family val="2"/>
      <scheme val="minor"/>
    </font>
    <font>
      <b/>
      <sz val="14"/>
      <color theme="1"/>
      <name val="Calibri"/>
      <family val="2"/>
    </font>
    <font>
      <b/>
      <sz val="14"/>
      <color theme="1"/>
      <name val="Aptos Narrow"/>
      <family val="2"/>
      <scheme val="minor"/>
    </font>
    <font>
      <b/>
      <u/>
      <sz val="14"/>
      <color theme="1"/>
      <name val="Calibri"/>
      <family val="2"/>
    </font>
  </fonts>
  <fills count="6">
    <fill>
      <patternFill patternType="none"/>
    </fill>
    <fill>
      <patternFill patternType="gray125"/>
    </fill>
    <fill>
      <patternFill patternType="solid">
        <fgColor theme="0" tint="-0.14999847407452621"/>
        <bgColor indexed="64"/>
      </patternFill>
    </fill>
    <fill>
      <patternFill patternType="solid">
        <fgColor theme="6" tint="0.79998168889431442"/>
        <bgColor indexed="64"/>
      </patternFill>
    </fill>
    <fill>
      <patternFill patternType="solid">
        <fgColor rgb="FFFFFF00"/>
        <bgColor indexed="64"/>
      </patternFill>
    </fill>
    <fill>
      <patternFill patternType="solid">
        <fgColor theme="9" tint="0.59999389629810485"/>
        <bgColor indexed="64"/>
      </patternFill>
    </fill>
  </fills>
  <borders count="7">
    <border>
      <left/>
      <right/>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38">
    <xf numFmtId="0" fontId="0" fillId="0" borderId="0" xfId="0"/>
    <xf numFmtId="0" fontId="0" fillId="0" borderId="0" xfId="0" applyAlignment="1">
      <alignment vertical="top" wrapText="1"/>
    </xf>
    <xf numFmtId="0" fontId="0" fillId="0" borderId="0" xfId="0" applyAlignment="1">
      <alignment horizontal="center" vertical="top" wrapText="1"/>
    </xf>
    <xf numFmtId="0" fontId="0" fillId="0" borderId="0" xfId="0" applyAlignment="1">
      <alignment horizontal="left" vertical="top" wrapText="1"/>
    </xf>
    <xf numFmtId="164" fontId="0" fillId="0" borderId="0" xfId="0" applyNumberFormat="1" applyAlignment="1">
      <alignment horizontal="right" vertical="top" wrapText="1"/>
    </xf>
    <xf numFmtId="0" fontId="0" fillId="0" borderId="2" xfId="0" applyBorder="1" applyAlignment="1">
      <alignment horizontal="center" vertical="top" wrapText="1"/>
    </xf>
    <xf numFmtId="0" fontId="2" fillId="0" borderId="2" xfId="0" applyFont="1" applyBorder="1" applyAlignment="1">
      <alignment horizontal="left" vertical="top" wrapText="1"/>
    </xf>
    <xf numFmtId="0" fontId="2" fillId="0" borderId="2" xfId="0" applyFont="1" applyBorder="1" applyAlignment="1">
      <alignment horizontal="center" vertical="top" wrapText="1"/>
    </xf>
    <xf numFmtId="0" fontId="2" fillId="0" borderId="2" xfId="0" applyFont="1" applyBorder="1" applyAlignment="1">
      <alignment vertical="top" wrapText="1"/>
    </xf>
    <xf numFmtId="164" fontId="2" fillId="0" borderId="2" xfId="0" applyNumberFormat="1" applyFont="1" applyBorder="1" applyAlignment="1">
      <alignment horizontal="right" vertical="top" wrapText="1"/>
    </xf>
    <xf numFmtId="164" fontId="5" fillId="3" borderId="2" xfId="0" applyNumberFormat="1" applyFont="1" applyFill="1" applyBorder="1" applyAlignment="1">
      <alignment horizontal="right" vertical="top" wrapText="1"/>
    </xf>
    <xf numFmtId="0" fontId="1" fillId="2" borderId="3" xfId="0" applyFont="1" applyFill="1" applyBorder="1" applyAlignment="1">
      <alignment horizontal="center" vertical="top" wrapText="1"/>
    </xf>
    <xf numFmtId="0" fontId="1" fillId="2" borderId="3" xfId="0" applyFont="1" applyFill="1" applyBorder="1" applyAlignment="1">
      <alignment horizontal="left" vertical="top" wrapText="1"/>
    </xf>
    <xf numFmtId="164" fontId="1" fillId="2" borderId="3" xfId="0" applyNumberFormat="1" applyFont="1" applyFill="1" applyBorder="1" applyAlignment="1">
      <alignment horizontal="right" vertical="top" wrapText="1"/>
    </xf>
    <xf numFmtId="0" fontId="1" fillId="4" borderId="3" xfId="0" applyFont="1" applyFill="1" applyBorder="1" applyAlignment="1">
      <alignment horizontal="center" vertical="top" wrapText="1"/>
    </xf>
    <xf numFmtId="164" fontId="2" fillId="0" borderId="2" xfId="0" applyNumberFormat="1" applyFont="1" applyBorder="1" applyAlignment="1" applyProtection="1">
      <alignment horizontal="right" vertical="top" wrapText="1"/>
      <protection locked="0"/>
    </xf>
    <xf numFmtId="0" fontId="2" fillId="0" borderId="2" xfId="0" applyFont="1" applyBorder="1" applyAlignment="1" applyProtection="1">
      <alignment horizontal="center" vertical="top" wrapText="1"/>
      <protection locked="0"/>
    </xf>
    <xf numFmtId="165" fontId="5" fillId="0" borderId="4" xfId="0" applyNumberFormat="1" applyFont="1" applyBorder="1" applyAlignment="1">
      <alignment horizontal="left" vertical="top" wrapText="1"/>
    </xf>
    <xf numFmtId="165" fontId="5" fillId="0" borderId="5" xfId="0" applyNumberFormat="1" applyFont="1" applyBorder="1" applyAlignment="1">
      <alignment horizontal="left" vertical="top" wrapText="1"/>
    </xf>
    <xf numFmtId="165" fontId="5" fillId="0" borderId="1" xfId="0" applyNumberFormat="1" applyFont="1" applyBorder="1" applyAlignment="1">
      <alignment horizontal="left" vertical="top" wrapText="1"/>
    </xf>
    <xf numFmtId="0" fontId="5" fillId="4" borderId="4" xfId="0" applyFont="1" applyFill="1" applyBorder="1" applyAlignment="1" applyProtection="1">
      <alignment horizontal="left" vertical="top" wrapText="1"/>
      <protection locked="0"/>
    </xf>
    <xf numFmtId="0" fontId="5" fillId="4" borderId="5" xfId="0" applyFont="1" applyFill="1" applyBorder="1" applyAlignment="1" applyProtection="1">
      <alignment horizontal="left" vertical="top" wrapText="1"/>
      <protection locked="0"/>
    </xf>
    <xf numFmtId="0" fontId="5" fillId="4" borderId="1" xfId="0" applyFont="1" applyFill="1" applyBorder="1" applyAlignment="1" applyProtection="1">
      <alignment horizontal="left" vertical="top" wrapText="1"/>
      <protection locked="0"/>
    </xf>
    <xf numFmtId="0" fontId="5" fillId="3" borderId="2" xfId="0" applyFont="1" applyFill="1" applyBorder="1" applyAlignment="1">
      <alignment horizontal="right" vertical="top" wrapText="1"/>
    </xf>
    <xf numFmtId="0" fontId="5" fillId="0" borderId="4" xfId="0" applyFont="1" applyBorder="1" applyAlignment="1">
      <alignment horizontal="left" vertical="top" wrapText="1"/>
    </xf>
    <xf numFmtId="0" fontId="5" fillId="0" borderId="1" xfId="0" applyFont="1" applyBorder="1" applyAlignment="1">
      <alignment horizontal="left" vertical="top" wrapText="1"/>
    </xf>
    <xf numFmtId="20" fontId="5" fillId="0" borderId="4" xfId="0" applyNumberFormat="1" applyFont="1" applyBorder="1" applyAlignment="1">
      <alignment horizontal="left" vertical="top" wrapText="1"/>
    </xf>
    <xf numFmtId="20" fontId="5" fillId="0" borderId="5" xfId="0" applyNumberFormat="1" applyFont="1" applyBorder="1" applyAlignment="1">
      <alignment horizontal="left" vertical="top" wrapText="1"/>
    </xf>
    <xf numFmtId="20" fontId="5" fillId="0" borderId="1" xfId="0" applyNumberFormat="1" applyFont="1" applyBorder="1" applyAlignment="1">
      <alignment horizontal="left" vertical="top" wrapText="1"/>
    </xf>
    <xf numFmtId="0" fontId="5" fillId="0" borderId="5" xfId="0" applyFont="1" applyBorder="1" applyAlignment="1">
      <alignment horizontal="left" vertical="top" wrapText="1"/>
    </xf>
    <xf numFmtId="0" fontId="8" fillId="5" borderId="6" xfId="0" applyFont="1" applyFill="1" applyBorder="1" applyAlignment="1">
      <alignment horizontal="left" vertical="top" wrapText="1"/>
    </xf>
    <xf numFmtId="164" fontId="5" fillId="0" borderId="4" xfId="0" applyNumberFormat="1" applyFont="1" applyBorder="1" applyAlignment="1">
      <alignment horizontal="left" vertical="top" wrapText="1"/>
    </xf>
    <xf numFmtId="164" fontId="5" fillId="0" borderId="5" xfId="0" applyNumberFormat="1" applyFont="1" applyBorder="1" applyAlignment="1">
      <alignment horizontal="left" vertical="top" wrapText="1"/>
    </xf>
    <xf numFmtId="164" fontId="5" fillId="0" borderId="1" xfId="0" applyNumberFormat="1" applyFont="1" applyBorder="1" applyAlignment="1">
      <alignment horizontal="left" vertical="top" wrapText="1"/>
    </xf>
    <xf numFmtId="0" fontId="6" fillId="0" borderId="6" xfId="0" applyFont="1" applyFill="1" applyBorder="1" applyAlignment="1">
      <alignment horizontal="left" vertical="top" wrapText="1"/>
    </xf>
    <xf numFmtId="0" fontId="7" fillId="0" borderId="4" xfId="0" applyFont="1" applyFill="1" applyBorder="1" applyAlignment="1">
      <alignment horizontal="left" vertical="top" wrapText="1"/>
    </xf>
    <xf numFmtId="0" fontId="7" fillId="0" borderId="5" xfId="0" applyFont="1" applyFill="1" applyBorder="1" applyAlignment="1">
      <alignment horizontal="left" vertical="top" wrapText="1"/>
    </xf>
    <xf numFmtId="0" fontId="7" fillId="0" borderId="1" xfId="0" applyFont="1" applyFill="1" applyBorder="1" applyAlignment="1">
      <alignment horizontal="left" vertical="top" wrapText="1"/>
    </xf>
  </cellXfs>
  <cellStyles count="1">
    <cellStyle name="Normal" xfId="0" builtinId="0"/>
  </cellStyles>
  <dxfs count="0"/>
  <tableStyles count="1" defaultTableStyle="TableStyleMedium2" defaultPivotStyle="PivotStyleLight16">
    <tableStyle name="Invisible" pivot="0" table="0" count="0" xr9:uid="{426F246D-C71D-4BF4-A443-E80E60AD1763}"/>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2C0F8-0EC9-482B-B6EB-9B337292F994}">
  <sheetPr>
    <pageSetUpPr fitToPage="1"/>
  </sheetPr>
  <dimension ref="A1:L138"/>
  <sheetViews>
    <sheetView tabSelected="1" zoomScale="90" zoomScaleNormal="90" workbookViewId="0">
      <selection activeCell="H3" sqref="H3:L3"/>
    </sheetView>
  </sheetViews>
  <sheetFormatPr defaultColWidth="8.88671875" defaultRowHeight="14.4" x14ac:dyDescent="0.3"/>
  <cols>
    <col min="1" max="1" width="8.88671875" style="2"/>
    <col min="2" max="2" width="37" style="3" bestFit="1" customWidth="1"/>
    <col min="3" max="3" width="7.33203125" style="2" bestFit="1" customWidth="1"/>
    <col min="4" max="4" width="8.88671875" style="1"/>
    <col min="5" max="5" width="49.88671875" style="1" customWidth="1"/>
    <col min="6" max="6" width="16.44140625" style="3" customWidth="1"/>
    <col min="7" max="7" width="15.44140625" style="1" bestFit="1" customWidth="1"/>
    <col min="8" max="8" width="15.44140625" style="1" customWidth="1"/>
    <col min="9" max="12" width="15.44140625" style="4" customWidth="1"/>
    <col min="13" max="16384" width="8.88671875" style="1"/>
  </cols>
  <sheetData>
    <row r="1" spans="1:12" ht="61.2" customHeight="1" thickBot="1" x14ac:dyDescent="0.35">
      <c r="A1" s="34" t="s">
        <v>188</v>
      </c>
      <c r="B1" s="34"/>
      <c r="C1" s="34" t="s">
        <v>182</v>
      </c>
      <c r="D1" s="34"/>
      <c r="E1" s="34"/>
      <c r="F1" s="30" t="s">
        <v>183</v>
      </c>
      <c r="G1" s="30"/>
      <c r="H1" s="35" t="s">
        <v>187</v>
      </c>
      <c r="I1" s="36"/>
      <c r="J1" s="36"/>
      <c r="K1" s="36"/>
      <c r="L1" s="37"/>
    </row>
    <row r="2" spans="1:12" ht="28.95" customHeight="1" thickBot="1" x14ac:dyDescent="0.35">
      <c r="A2" s="24" t="s">
        <v>0</v>
      </c>
      <c r="B2" s="25"/>
      <c r="C2" s="20"/>
      <c r="D2" s="21"/>
      <c r="E2" s="22"/>
      <c r="F2" s="24" t="s">
        <v>1</v>
      </c>
      <c r="G2" s="25"/>
      <c r="H2" s="31" t="s">
        <v>2</v>
      </c>
      <c r="I2" s="32"/>
      <c r="J2" s="32"/>
      <c r="K2" s="32"/>
      <c r="L2" s="33"/>
    </row>
    <row r="3" spans="1:12" ht="28.95" customHeight="1" thickBot="1" x14ac:dyDescent="0.35">
      <c r="A3" s="24" t="s">
        <v>3</v>
      </c>
      <c r="B3" s="25"/>
      <c r="C3" s="17">
        <v>45975</v>
      </c>
      <c r="D3" s="18"/>
      <c r="E3" s="19"/>
      <c r="F3" s="24" t="s">
        <v>4</v>
      </c>
      <c r="G3" s="25"/>
      <c r="H3" s="26">
        <v>0.45833333333333331</v>
      </c>
      <c r="I3" s="27"/>
      <c r="J3" s="27"/>
      <c r="K3" s="27"/>
      <c r="L3" s="28"/>
    </row>
    <row r="4" spans="1:12" ht="28.95" customHeight="1" thickBot="1" x14ac:dyDescent="0.35">
      <c r="A4" s="24" t="s">
        <v>184</v>
      </c>
      <c r="B4" s="29"/>
      <c r="C4" s="29"/>
      <c r="D4" s="29"/>
      <c r="E4" s="29"/>
      <c r="F4" s="29"/>
      <c r="G4" s="29"/>
      <c r="H4" s="29"/>
      <c r="I4" s="29"/>
      <c r="J4" s="29"/>
      <c r="K4" s="29"/>
      <c r="L4" s="25"/>
    </row>
    <row r="5" spans="1:12" ht="41.4" x14ac:dyDescent="0.3">
      <c r="A5" s="11" t="s">
        <v>5</v>
      </c>
      <c r="B5" s="12" t="s">
        <v>6</v>
      </c>
      <c r="C5" s="11" t="s">
        <v>7</v>
      </c>
      <c r="D5" s="11" t="s">
        <v>8</v>
      </c>
      <c r="E5" s="11" t="s">
        <v>9</v>
      </c>
      <c r="F5" s="11" t="s">
        <v>10</v>
      </c>
      <c r="G5" s="11" t="s">
        <v>11</v>
      </c>
      <c r="H5" s="14" t="s">
        <v>186</v>
      </c>
      <c r="I5" s="14" t="s">
        <v>12</v>
      </c>
      <c r="J5" s="14" t="s">
        <v>13</v>
      </c>
      <c r="K5" s="14" t="s">
        <v>14</v>
      </c>
      <c r="L5" s="13" t="s">
        <v>15</v>
      </c>
    </row>
    <row r="6" spans="1:12" ht="27.6" x14ac:dyDescent="0.3">
      <c r="A6" s="5">
        <v>1</v>
      </c>
      <c r="B6" s="6" t="s">
        <v>16</v>
      </c>
      <c r="C6" s="7">
        <v>1</v>
      </c>
      <c r="D6" s="7">
        <v>1</v>
      </c>
      <c r="E6" s="8" t="s">
        <v>17</v>
      </c>
      <c r="F6" s="6" t="s">
        <v>18</v>
      </c>
      <c r="G6" s="7">
        <v>248</v>
      </c>
      <c r="H6" s="16"/>
      <c r="I6" s="15"/>
      <c r="J6" s="15"/>
      <c r="K6" s="15"/>
      <c r="L6" s="9">
        <f>(+I6*G6)+(J6*G6)+(K6*G6)</f>
        <v>0</v>
      </c>
    </row>
    <row r="7" spans="1:12" ht="27.6" x14ac:dyDescent="0.3">
      <c r="A7" s="5">
        <v>1</v>
      </c>
      <c r="B7" s="6" t="s">
        <v>16</v>
      </c>
      <c r="C7" s="7">
        <v>2</v>
      </c>
      <c r="D7" s="7">
        <v>2</v>
      </c>
      <c r="E7" s="8" t="s">
        <v>19</v>
      </c>
      <c r="F7" s="6" t="s">
        <v>18</v>
      </c>
      <c r="G7" s="7">
        <v>637</v>
      </c>
      <c r="H7" s="16"/>
      <c r="I7" s="15"/>
      <c r="J7" s="15"/>
      <c r="K7" s="15"/>
      <c r="L7" s="9">
        <f t="shared" ref="L7:L70" si="0">(+I7*G7)+(J7*G7)+(K7*G7)</f>
        <v>0</v>
      </c>
    </row>
    <row r="8" spans="1:12" ht="27.6" x14ac:dyDescent="0.3">
      <c r="A8" s="5">
        <v>1</v>
      </c>
      <c r="B8" s="6" t="s">
        <v>16</v>
      </c>
      <c r="C8" s="7">
        <v>3</v>
      </c>
      <c r="D8" s="7">
        <v>3</v>
      </c>
      <c r="E8" s="8" t="s">
        <v>20</v>
      </c>
      <c r="F8" s="6" t="s">
        <v>18</v>
      </c>
      <c r="G8" s="7">
        <v>198</v>
      </c>
      <c r="H8" s="16"/>
      <c r="I8" s="15"/>
      <c r="J8" s="15"/>
      <c r="K8" s="15"/>
      <c r="L8" s="9">
        <f t="shared" si="0"/>
        <v>0</v>
      </c>
    </row>
    <row r="9" spans="1:12" ht="27.6" x14ac:dyDescent="0.3">
      <c r="A9" s="5">
        <v>1</v>
      </c>
      <c r="B9" s="6" t="s">
        <v>16</v>
      </c>
      <c r="C9" s="7">
        <v>4</v>
      </c>
      <c r="D9" s="7">
        <v>4</v>
      </c>
      <c r="E9" s="8" t="s">
        <v>21</v>
      </c>
      <c r="F9" s="6" t="s">
        <v>18</v>
      </c>
      <c r="G9" s="7">
        <v>33</v>
      </c>
      <c r="H9" s="16"/>
      <c r="I9" s="15"/>
      <c r="J9" s="15"/>
      <c r="K9" s="15"/>
      <c r="L9" s="9">
        <f t="shared" si="0"/>
        <v>0</v>
      </c>
    </row>
    <row r="10" spans="1:12" x14ac:dyDescent="0.3">
      <c r="A10" s="5">
        <v>1</v>
      </c>
      <c r="B10" s="6" t="s">
        <v>16</v>
      </c>
      <c r="C10" s="7">
        <v>5</v>
      </c>
      <c r="D10" s="7">
        <v>5</v>
      </c>
      <c r="E10" s="8" t="s">
        <v>22</v>
      </c>
      <c r="F10" s="6" t="s">
        <v>18</v>
      </c>
      <c r="G10" s="7">
        <v>25</v>
      </c>
      <c r="H10" s="16"/>
      <c r="I10" s="15"/>
      <c r="J10" s="15"/>
      <c r="K10" s="15"/>
      <c r="L10" s="9">
        <f t="shared" si="0"/>
        <v>0</v>
      </c>
    </row>
    <row r="11" spans="1:12" ht="41.4" x14ac:dyDescent="0.3">
      <c r="A11" s="5">
        <v>1</v>
      </c>
      <c r="B11" s="6" t="s">
        <v>16</v>
      </c>
      <c r="C11" s="7">
        <v>6</v>
      </c>
      <c r="D11" s="7">
        <v>6</v>
      </c>
      <c r="E11" s="8" t="s">
        <v>23</v>
      </c>
      <c r="F11" s="6" t="s">
        <v>18</v>
      </c>
      <c r="G11" s="7">
        <v>50</v>
      </c>
      <c r="H11" s="16"/>
      <c r="I11" s="15"/>
      <c r="J11" s="15"/>
      <c r="K11" s="15"/>
      <c r="L11" s="9">
        <f t="shared" si="0"/>
        <v>0</v>
      </c>
    </row>
    <row r="12" spans="1:12" ht="27.6" x14ac:dyDescent="0.3">
      <c r="A12" s="5">
        <v>2</v>
      </c>
      <c r="B12" s="6" t="s">
        <v>24</v>
      </c>
      <c r="C12" s="7">
        <v>1</v>
      </c>
      <c r="D12" s="7">
        <v>7</v>
      </c>
      <c r="E12" s="8" t="s">
        <v>25</v>
      </c>
      <c r="F12" s="6" t="s">
        <v>18</v>
      </c>
      <c r="G12" s="7">
        <v>267</v>
      </c>
      <c r="H12" s="16"/>
      <c r="I12" s="15"/>
      <c r="J12" s="15"/>
      <c r="K12" s="15"/>
      <c r="L12" s="9">
        <f t="shared" si="0"/>
        <v>0</v>
      </c>
    </row>
    <row r="13" spans="1:12" ht="27.6" x14ac:dyDescent="0.3">
      <c r="A13" s="5">
        <v>2</v>
      </c>
      <c r="B13" s="6" t="s">
        <v>24</v>
      </c>
      <c r="C13" s="7">
        <v>2</v>
      </c>
      <c r="D13" s="7">
        <v>8</v>
      </c>
      <c r="E13" s="8" t="s">
        <v>26</v>
      </c>
      <c r="F13" s="6" t="s">
        <v>18</v>
      </c>
      <c r="G13" s="7">
        <v>518</v>
      </c>
      <c r="H13" s="16"/>
      <c r="I13" s="15"/>
      <c r="J13" s="15"/>
      <c r="K13" s="15"/>
      <c r="L13" s="9">
        <f t="shared" si="0"/>
        <v>0</v>
      </c>
    </row>
    <row r="14" spans="1:12" ht="41.4" x14ac:dyDescent="0.3">
      <c r="A14" s="5">
        <v>2</v>
      </c>
      <c r="B14" s="6" t="s">
        <v>24</v>
      </c>
      <c r="C14" s="7">
        <v>3</v>
      </c>
      <c r="D14" s="7">
        <v>9</v>
      </c>
      <c r="E14" s="8" t="s">
        <v>27</v>
      </c>
      <c r="F14" s="6" t="s">
        <v>18</v>
      </c>
      <c r="G14" s="7">
        <v>323</v>
      </c>
      <c r="H14" s="16"/>
      <c r="I14" s="15"/>
      <c r="J14" s="15"/>
      <c r="K14" s="15"/>
      <c r="L14" s="9">
        <f t="shared" si="0"/>
        <v>0</v>
      </c>
    </row>
    <row r="15" spans="1:12" ht="27.6" x14ac:dyDescent="0.3">
      <c r="A15" s="5">
        <v>2</v>
      </c>
      <c r="B15" s="6" t="s">
        <v>24</v>
      </c>
      <c r="C15" s="7">
        <v>4</v>
      </c>
      <c r="D15" s="7">
        <v>10</v>
      </c>
      <c r="E15" s="8" t="s">
        <v>28</v>
      </c>
      <c r="F15" s="6" t="s">
        <v>29</v>
      </c>
      <c r="G15" s="7">
        <v>40</v>
      </c>
      <c r="H15" s="16"/>
      <c r="I15" s="15"/>
      <c r="J15" s="15"/>
      <c r="K15" s="15"/>
      <c r="L15" s="9">
        <f t="shared" si="0"/>
        <v>0</v>
      </c>
    </row>
    <row r="16" spans="1:12" ht="27.6" x14ac:dyDescent="0.3">
      <c r="A16" s="5">
        <v>2</v>
      </c>
      <c r="B16" s="6" t="s">
        <v>24</v>
      </c>
      <c r="C16" s="7">
        <v>5</v>
      </c>
      <c r="D16" s="7">
        <v>11</v>
      </c>
      <c r="E16" s="8" t="s">
        <v>30</v>
      </c>
      <c r="F16" s="6" t="s">
        <v>18</v>
      </c>
      <c r="G16" s="7">
        <v>172</v>
      </c>
      <c r="H16" s="16"/>
      <c r="I16" s="15"/>
      <c r="J16" s="15"/>
      <c r="K16" s="15"/>
      <c r="L16" s="9">
        <f t="shared" si="0"/>
        <v>0</v>
      </c>
    </row>
    <row r="17" spans="1:12" ht="27.6" x14ac:dyDescent="0.3">
      <c r="A17" s="5">
        <v>2</v>
      </c>
      <c r="B17" s="6" t="s">
        <v>24</v>
      </c>
      <c r="C17" s="7">
        <v>6</v>
      </c>
      <c r="D17" s="7">
        <v>12</v>
      </c>
      <c r="E17" s="8" t="s">
        <v>31</v>
      </c>
      <c r="F17" s="6" t="s">
        <v>18</v>
      </c>
      <c r="G17" s="7">
        <v>59</v>
      </c>
      <c r="H17" s="16"/>
      <c r="I17" s="15"/>
      <c r="J17" s="15"/>
      <c r="K17" s="15"/>
      <c r="L17" s="9">
        <f t="shared" si="0"/>
        <v>0</v>
      </c>
    </row>
    <row r="18" spans="1:12" ht="27.6" x14ac:dyDescent="0.3">
      <c r="A18" s="5">
        <v>2</v>
      </c>
      <c r="B18" s="6" t="s">
        <v>24</v>
      </c>
      <c r="C18" s="7">
        <v>7</v>
      </c>
      <c r="D18" s="7">
        <v>13</v>
      </c>
      <c r="E18" s="8" t="s">
        <v>32</v>
      </c>
      <c r="F18" s="6" t="s">
        <v>33</v>
      </c>
      <c r="G18" s="7">
        <v>38</v>
      </c>
      <c r="H18" s="16"/>
      <c r="I18" s="15"/>
      <c r="J18" s="15"/>
      <c r="K18" s="15"/>
      <c r="L18" s="9">
        <f t="shared" si="0"/>
        <v>0</v>
      </c>
    </row>
    <row r="19" spans="1:12" x14ac:dyDescent="0.3">
      <c r="A19" s="5">
        <v>2</v>
      </c>
      <c r="B19" s="6" t="s">
        <v>24</v>
      </c>
      <c r="C19" s="7">
        <v>8</v>
      </c>
      <c r="D19" s="7">
        <v>14</v>
      </c>
      <c r="E19" s="8" t="s">
        <v>34</v>
      </c>
      <c r="F19" s="6" t="s">
        <v>33</v>
      </c>
      <c r="G19" s="7">
        <v>36</v>
      </c>
      <c r="H19" s="16"/>
      <c r="I19" s="15"/>
      <c r="J19" s="15"/>
      <c r="K19" s="15"/>
      <c r="L19" s="9">
        <f t="shared" si="0"/>
        <v>0</v>
      </c>
    </row>
    <row r="20" spans="1:12" ht="27.6" x14ac:dyDescent="0.3">
      <c r="A20" s="5">
        <v>2</v>
      </c>
      <c r="B20" s="6" t="s">
        <v>24</v>
      </c>
      <c r="C20" s="7">
        <v>9</v>
      </c>
      <c r="D20" s="7">
        <v>15</v>
      </c>
      <c r="E20" s="8" t="s">
        <v>35</v>
      </c>
      <c r="F20" s="6" t="s">
        <v>36</v>
      </c>
      <c r="G20" s="7">
        <v>56</v>
      </c>
      <c r="H20" s="16"/>
      <c r="I20" s="15"/>
      <c r="J20" s="15"/>
      <c r="K20" s="15"/>
      <c r="L20" s="9">
        <f t="shared" si="0"/>
        <v>0</v>
      </c>
    </row>
    <row r="21" spans="1:12" x14ac:dyDescent="0.3">
      <c r="A21" s="5">
        <v>3</v>
      </c>
      <c r="B21" s="6" t="s">
        <v>37</v>
      </c>
      <c r="C21" s="7">
        <v>1</v>
      </c>
      <c r="D21" s="7">
        <v>16</v>
      </c>
      <c r="E21" s="8" t="s">
        <v>38</v>
      </c>
      <c r="F21" s="6" t="s">
        <v>39</v>
      </c>
      <c r="G21" s="7">
        <v>50</v>
      </c>
      <c r="H21" s="16"/>
      <c r="I21" s="15"/>
      <c r="J21" s="15"/>
      <c r="K21" s="15"/>
      <c r="L21" s="9">
        <f t="shared" si="0"/>
        <v>0</v>
      </c>
    </row>
    <row r="22" spans="1:12" x14ac:dyDescent="0.3">
      <c r="A22" s="5">
        <v>3</v>
      </c>
      <c r="B22" s="6" t="s">
        <v>37</v>
      </c>
      <c r="C22" s="7">
        <v>2</v>
      </c>
      <c r="D22" s="7">
        <v>17</v>
      </c>
      <c r="E22" s="8" t="s">
        <v>40</v>
      </c>
      <c r="F22" s="6" t="s">
        <v>39</v>
      </c>
      <c r="G22" s="7">
        <v>196</v>
      </c>
      <c r="H22" s="16"/>
      <c r="I22" s="15"/>
      <c r="J22" s="15"/>
      <c r="K22" s="15"/>
      <c r="L22" s="9">
        <f t="shared" si="0"/>
        <v>0</v>
      </c>
    </row>
    <row r="23" spans="1:12" x14ac:dyDescent="0.3">
      <c r="A23" s="5">
        <v>3</v>
      </c>
      <c r="B23" s="6" t="s">
        <v>37</v>
      </c>
      <c r="C23" s="7">
        <v>3</v>
      </c>
      <c r="D23" s="7">
        <v>18</v>
      </c>
      <c r="E23" s="8" t="s">
        <v>41</v>
      </c>
      <c r="F23" s="6" t="s">
        <v>42</v>
      </c>
      <c r="G23" s="7">
        <v>2244</v>
      </c>
      <c r="H23" s="16"/>
      <c r="I23" s="15"/>
      <c r="J23" s="15"/>
      <c r="K23" s="15"/>
      <c r="L23" s="9">
        <f t="shared" si="0"/>
        <v>0</v>
      </c>
    </row>
    <row r="24" spans="1:12" x14ac:dyDescent="0.3">
      <c r="A24" s="5">
        <v>3</v>
      </c>
      <c r="B24" s="6" t="s">
        <v>37</v>
      </c>
      <c r="C24" s="7">
        <v>4</v>
      </c>
      <c r="D24" s="7">
        <v>19</v>
      </c>
      <c r="E24" s="8" t="s">
        <v>43</v>
      </c>
      <c r="F24" s="6" t="s">
        <v>44</v>
      </c>
      <c r="G24" s="7">
        <v>50</v>
      </c>
      <c r="H24" s="16"/>
      <c r="I24" s="15"/>
      <c r="J24" s="15"/>
      <c r="K24" s="15"/>
      <c r="L24" s="9">
        <f t="shared" si="0"/>
        <v>0</v>
      </c>
    </row>
    <row r="25" spans="1:12" x14ac:dyDescent="0.3">
      <c r="A25" s="5">
        <v>3</v>
      </c>
      <c r="B25" s="6" t="s">
        <v>37</v>
      </c>
      <c r="C25" s="7">
        <v>5</v>
      </c>
      <c r="D25" s="7">
        <v>20</v>
      </c>
      <c r="E25" s="8" t="s">
        <v>45</v>
      </c>
      <c r="F25" s="6" t="s">
        <v>46</v>
      </c>
      <c r="G25" s="7">
        <v>50</v>
      </c>
      <c r="H25" s="16"/>
      <c r="I25" s="15"/>
      <c r="J25" s="15"/>
      <c r="K25" s="15"/>
      <c r="L25" s="9">
        <f t="shared" si="0"/>
        <v>0</v>
      </c>
    </row>
    <row r="26" spans="1:12" x14ac:dyDescent="0.3">
      <c r="A26" s="5">
        <v>3</v>
      </c>
      <c r="B26" s="6" t="s">
        <v>37</v>
      </c>
      <c r="C26" s="7">
        <v>6</v>
      </c>
      <c r="D26" s="7">
        <v>21</v>
      </c>
      <c r="E26" s="8" t="s">
        <v>47</v>
      </c>
      <c r="F26" s="6" t="s">
        <v>46</v>
      </c>
      <c r="G26" s="7">
        <v>10</v>
      </c>
      <c r="H26" s="16"/>
      <c r="I26" s="15"/>
      <c r="J26" s="15"/>
      <c r="K26" s="15"/>
      <c r="L26" s="9">
        <f t="shared" si="0"/>
        <v>0</v>
      </c>
    </row>
    <row r="27" spans="1:12" x14ac:dyDescent="0.3">
      <c r="A27" s="5">
        <v>3</v>
      </c>
      <c r="B27" s="6" t="s">
        <v>37</v>
      </c>
      <c r="C27" s="7">
        <v>7</v>
      </c>
      <c r="D27" s="7">
        <v>22</v>
      </c>
      <c r="E27" s="8" t="s">
        <v>48</v>
      </c>
      <c r="F27" s="6" t="s">
        <v>46</v>
      </c>
      <c r="G27" s="7">
        <v>50</v>
      </c>
      <c r="H27" s="16"/>
      <c r="I27" s="15"/>
      <c r="J27" s="15"/>
      <c r="K27" s="15"/>
      <c r="L27" s="9">
        <f t="shared" si="0"/>
        <v>0</v>
      </c>
    </row>
    <row r="28" spans="1:12" x14ac:dyDescent="0.3">
      <c r="A28" s="5">
        <v>3</v>
      </c>
      <c r="B28" s="6" t="s">
        <v>37</v>
      </c>
      <c r="C28" s="7">
        <v>8</v>
      </c>
      <c r="D28" s="7">
        <v>23</v>
      </c>
      <c r="E28" s="8" t="s">
        <v>49</v>
      </c>
      <c r="F28" s="6" t="s">
        <v>46</v>
      </c>
      <c r="G28" s="7">
        <v>50</v>
      </c>
      <c r="H28" s="16"/>
      <c r="I28" s="15"/>
      <c r="J28" s="15"/>
      <c r="K28" s="15"/>
      <c r="L28" s="9">
        <f t="shared" si="0"/>
        <v>0</v>
      </c>
    </row>
    <row r="29" spans="1:12" x14ac:dyDescent="0.3">
      <c r="A29" s="5">
        <v>3</v>
      </c>
      <c r="B29" s="6" t="s">
        <v>37</v>
      </c>
      <c r="C29" s="7">
        <v>9</v>
      </c>
      <c r="D29" s="7">
        <v>24</v>
      </c>
      <c r="E29" s="8" t="s">
        <v>50</v>
      </c>
      <c r="F29" s="6" t="s">
        <v>46</v>
      </c>
      <c r="G29" s="7">
        <v>50</v>
      </c>
      <c r="H29" s="16"/>
      <c r="I29" s="15"/>
      <c r="J29" s="15"/>
      <c r="K29" s="15"/>
      <c r="L29" s="9">
        <f t="shared" si="0"/>
        <v>0</v>
      </c>
    </row>
    <row r="30" spans="1:12" x14ac:dyDescent="0.3">
      <c r="A30" s="5">
        <v>3</v>
      </c>
      <c r="B30" s="6" t="s">
        <v>37</v>
      </c>
      <c r="C30" s="7">
        <v>10</v>
      </c>
      <c r="D30" s="7">
        <v>25</v>
      </c>
      <c r="E30" s="8" t="s">
        <v>51</v>
      </c>
      <c r="F30" s="6" t="s">
        <v>42</v>
      </c>
      <c r="G30" s="7">
        <v>50</v>
      </c>
      <c r="H30" s="16"/>
      <c r="I30" s="15"/>
      <c r="J30" s="15"/>
      <c r="K30" s="15"/>
      <c r="L30" s="9">
        <f t="shared" si="0"/>
        <v>0</v>
      </c>
    </row>
    <row r="31" spans="1:12" ht="27.6" x14ac:dyDescent="0.3">
      <c r="A31" s="5">
        <v>3</v>
      </c>
      <c r="B31" s="6" t="s">
        <v>37</v>
      </c>
      <c r="C31" s="7">
        <v>11</v>
      </c>
      <c r="D31" s="7">
        <v>26</v>
      </c>
      <c r="E31" s="8" t="s">
        <v>52</v>
      </c>
      <c r="F31" s="6" t="s">
        <v>18</v>
      </c>
      <c r="G31" s="7">
        <v>12</v>
      </c>
      <c r="H31" s="16"/>
      <c r="I31" s="15"/>
      <c r="J31" s="15"/>
      <c r="K31" s="15"/>
      <c r="L31" s="9">
        <f t="shared" si="0"/>
        <v>0</v>
      </c>
    </row>
    <row r="32" spans="1:12" ht="41.4" x14ac:dyDescent="0.3">
      <c r="A32" s="5">
        <v>3</v>
      </c>
      <c r="B32" s="6" t="s">
        <v>37</v>
      </c>
      <c r="C32" s="7">
        <v>12</v>
      </c>
      <c r="D32" s="7">
        <v>27</v>
      </c>
      <c r="E32" s="8" t="s">
        <v>53</v>
      </c>
      <c r="F32" s="6" t="s">
        <v>18</v>
      </c>
      <c r="G32" s="7">
        <v>28</v>
      </c>
      <c r="H32" s="16"/>
      <c r="I32" s="15"/>
      <c r="J32" s="15"/>
      <c r="K32" s="15"/>
      <c r="L32" s="9">
        <f t="shared" si="0"/>
        <v>0</v>
      </c>
    </row>
    <row r="33" spans="1:12" ht="27.6" x14ac:dyDescent="0.3">
      <c r="A33" s="5">
        <v>3</v>
      </c>
      <c r="B33" s="6" t="s">
        <v>37</v>
      </c>
      <c r="C33" s="7">
        <v>13</v>
      </c>
      <c r="D33" s="7">
        <v>28</v>
      </c>
      <c r="E33" s="8" t="s">
        <v>54</v>
      </c>
      <c r="F33" s="6" t="s">
        <v>18</v>
      </c>
      <c r="G33" s="7">
        <v>83</v>
      </c>
      <c r="H33" s="16"/>
      <c r="I33" s="15"/>
      <c r="J33" s="15"/>
      <c r="K33" s="15"/>
      <c r="L33" s="9">
        <f t="shared" si="0"/>
        <v>0</v>
      </c>
    </row>
    <row r="34" spans="1:12" ht="41.4" x14ac:dyDescent="0.3">
      <c r="A34" s="5">
        <v>3</v>
      </c>
      <c r="B34" s="6" t="s">
        <v>37</v>
      </c>
      <c r="C34" s="7">
        <v>14</v>
      </c>
      <c r="D34" s="7">
        <v>29</v>
      </c>
      <c r="E34" s="8" t="s">
        <v>55</v>
      </c>
      <c r="F34" s="6" t="s">
        <v>18</v>
      </c>
      <c r="G34" s="7">
        <v>77</v>
      </c>
      <c r="H34" s="16"/>
      <c r="I34" s="15"/>
      <c r="J34" s="15"/>
      <c r="K34" s="15"/>
      <c r="L34" s="9">
        <f t="shared" si="0"/>
        <v>0</v>
      </c>
    </row>
    <row r="35" spans="1:12" ht="41.4" x14ac:dyDescent="0.3">
      <c r="A35" s="5">
        <v>3</v>
      </c>
      <c r="B35" s="6" t="s">
        <v>37</v>
      </c>
      <c r="C35" s="7">
        <v>15</v>
      </c>
      <c r="D35" s="7">
        <v>30</v>
      </c>
      <c r="E35" s="8" t="s">
        <v>56</v>
      </c>
      <c r="F35" s="6" t="s">
        <v>18</v>
      </c>
      <c r="G35" s="7">
        <v>5</v>
      </c>
      <c r="H35" s="16"/>
      <c r="I35" s="15"/>
      <c r="J35" s="15"/>
      <c r="K35" s="15"/>
      <c r="L35" s="9">
        <f t="shared" si="0"/>
        <v>0</v>
      </c>
    </row>
    <row r="36" spans="1:12" ht="41.4" x14ac:dyDescent="0.3">
      <c r="A36" s="5">
        <v>3</v>
      </c>
      <c r="B36" s="6" t="s">
        <v>37</v>
      </c>
      <c r="C36" s="7">
        <v>16</v>
      </c>
      <c r="D36" s="7">
        <v>31</v>
      </c>
      <c r="E36" s="8" t="s">
        <v>57</v>
      </c>
      <c r="F36" s="6" t="s">
        <v>18</v>
      </c>
      <c r="G36" s="7">
        <v>3</v>
      </c>
      <c r="H36" s="16"/>
      <c r="I36" s="15"/>
      <c r="J36" s="15"/>
      <c r="K36" s="15"/>
      <c r="L36" s="9">
        <f t="shared" si="0"/>
        <v>0</v>
      </c>
    </row>
    <row r="37" spans="1:12" ht="55.2" x14ac:dyDescent="0.3">
      <c r="A37" s="5">
        <v>3</v>
      </c>
      <c r="B37" s="6" t="s">
        <v>37</v>
      </c>
      <c r="C37" s="7">
        <v>17</v>
      </c>
      <c r="D37" s="7">
        <v>32</v>
      </c>
      <c r="E37" s="8" t="s">
        <v>58</v>
      </c>
      <c r="F37" s="6" t="s">
        <v>18</v>
      </c>
      <c r="G37" s="7">
        <v>8</v>
      </c>
      <c r="H37" s="16"/>
      <c r="I37" s="15"/>
      <c r="J37" s="15"/>
      <c r="K37" s="15"/>
      <c r="L37" s="9">
        <f t="shared" si="0"/>
        <v>0</v>
      </c>
    </row>
    <row r="38" spans="1:12" ht="27.6" x14ac:dyDescent="0.3">
      <c r="A38" s="5">
        <v>3</v>
      </c>
      <c r="B38" s="6" t="s">
        <v>37</v>
      </c>
      <c r="C38" s="7">
        <v>18</v>
      </c>
      <c r="D38" s="7">
        <v>33</v>
      </c>
      <c r="E38" s="8" t="s">
        <v>59</v>
      </c>
      <c r="F38" s="6" t="s">
        <v>18</v>
      </c>
      <c r="G38" s="7">
        <v>387</v>
      </c>
      <c r="H38" s="16"/>
      <c r="I38" s="15"/>
      <c r="J38" s="15"/>
      <c r="K38" s="15"/>
      <c r="L38" s="9">
        <f t="shared" si="0"/>
        <v>0</v>
      </c>
    </row>
    <row r="39" spans="1:12" x14ac:dyDescent="0.3">
      <c r="A39" s="5">
        <v>3</v>
      </c>
      <c r="B39" s="6" t="s">
        <v>37</v>
      </c>
      <c r="C39" s="7">
        <v>19</v>
      </c>
      <c r="D39" s="7">
        <v>34</v>
      </c>
      <c r="E39" s="8" t="s">
        <v>60</v>
      </c>
      <c r="F39" s="6" t="s">
        <v>18</v>
      </c>
      <c r="G39" s="7">
        <v>150</v>
      </c>
      <c r="H39" s="16"/>
      <c r="I39" s="15"/>
      <c r="J39" s="15"/>
      <c r="K39" s="15"/>
      <c r="L39" s="9">
        <f t="shared" si="0"/>
        <v>0</v>
      </c>
    </row>
    <row r="40" spans="1:12" ht="41.4" x14ac:dyDescent="0.3">
      <c r="A40" s="5">
        <v>3</v>
      </c>
      <c r="B40" s="6" t="s">
        <v>37</v>
      </c>
      <c r="C40" s="7">
        <v>20</v>
      </c>
      <c r="D40" s="7">
        <v>35</v>
      </c>
      <c r="E40" s="8" t="s">
        <v>61</v>
      </c>
      <c r="F40" s="6" t="s">
        <v>62</v>
      </c>
      <c r="G40" s="7">
        <v>210</v>
      </c>
      <c r="H40" s="16"/>
      <c r="I40" s="15"/>
      <c r="J40" s="15"/>
      <c r="K40" s="15"/>
      <c r="L40" s="9">
        <f t="shared" si="0"/>
        <v>0</v>
      </c>
    </row>
    <row r="41" spans="1:12" ht="27.6" x14ac:dyDescent="0.3">
      <c r="A41" s="5">
        <v>3</v>
      </c>
      <c r="B41" s="6" t="s">
        <v>37</v>
      </c>
      <c r="C41" s="7">
        <v>21</v>
      </c>
      <c r="D41" s="7">
        <v>36</v>
      </c>
      <c r="E41" s="8" t="s">
        <v>63</v>
      </c>
      <c r="F41" s="6" t="s">
        <v>18</v>
      </c>
      <c r="G41" s="7">
        <v>10</v>
      </c>
      <c r="H41" s="16"/>
      <c r="I41" s="15"/>
      <c r="J41" s="15"/>
      <c r="K41" s="15"/>
      <c r="L41" s="9">
        <f t="shared" si="0"/>
        <v>0</v>
      </c>
    </row>
    <row r="42" spans="1:12" ht="41.4" x14ac:dyDescent="0.3">
      <c r="A42" s="5">
        <v>3</v>
      </c>
      <c r="B42" s="6" t="s">
        <v>37</v>
      </c>
      <c r="C42" s="7">
        <v>22</v>
      </c>
      <c r="D42" s="7">
        <v>37</v>
      </c>
      <c r="E42" s="8" t="s">
        <v>64</v>
      </c>
      <c r="F42" s="6" t="s">
        <v>18</v>
      </c>
      <c r="G42" s="7">
        <v>15</v>
      </c>
      <c r="H42" s="16"/>
      <c r="I42" s="15"/>
      <c r="J42" s="15"/>
      <c r="K42" s="15"/>
      <c r="L42" s="9">
        <f t="shared" si="0"/>
        <v>0</v>
      </c>
    </row>
    <row r="43" spans="1:12" ht="41.4" x14ac:dyDescent="0.3">
      <c r="A43" s="5">
        <v>3</v>
      </c>
      <c r="B43" s="6" t="s">
        <v>37</v>
      </c>
      <c r="C43" s="7">
        <v>23</v>
      </c>
      <c r="D43" s="7">
        <v>38</v>
      </c>
      <c r="E43" s="8" t="s">
        <v>65</v>
      </c>
      <c r="F43" s="6" t="s">
        <v>18</v>
      </c>
      <c r="G43" s="7">
        <v>11</v>
      </c>
      <c r="H43" s="16"/>
      <c r="I43" s="15"/>
      <c r="J43" s="15"/>
      <c r="K43" s="15"/>
      <c r="L43" s="9">
        <f t="shared" si="0"/>
        <v>0</v>
      </c>
    </row>
    <row r="44" spans="1:12" ht="27.6" x14ac:dyDescent="0.3">
      <c r="A44" s="5">
        <v>3</v>
      </c>
      <c r="B44" s="6" t="s">
        <v>37</v>
      </c>
      <c r="C44" s="7">
        <v>24</v>
      </c>
      <c r="D44" s="7">
        <v>39</v>
      </c>
      <c r="E44" s="8" t="s">
        <v>66</v>
      </c>
      <c r="F44" s="6" t="s">
        <v>18</v>
      </c>
      <c r="G44" s="7">
        <v>15</v>
      </c>
      <c r="H44" s="16"/>
      <c r="I44" s="15"/>
      <c r="J44" s="15"/>
      <c r="K44" s="15"/>
      <c r="L44" s="9">
        <f t="shared" si="0"/>
        <v>0</v>
      </c>
    </row>
    <row r="45" spans="1:12" ht="27.6" x14ac:dyDescent="0.3">
      <c r="A45" s="5">
        <v>3</v>
      </c>
      <c r="B45" s="6" t="s">
        <v>37</v>
      </c>
      <c r="C45" s="7">
        <v>25</v>
      </c>
      <c r="D45" s="7">
        <v>40</v>
      </c>
      <c r="E45" s="8" t="s">
        <v>67</v>
      </c>
      <c r="F45" s="6" t="s">
        <v>18</v>
      </c>
      <c r="G45" s="7">
        <v>10</v>
      </c>
      <c r="H45" s="16"/>
      <c r="I45" s="15"/>
      <c r="J45" s="15"/>
      <c r="K45" s="15"/>
      <c r="L45" s="9">
        <f t="shared" si="0"/>
        <v>0</v>
      </c>
    </row>
    <row r="46" spans="1:12" x14ac:dyDescent="0.3">
      <c r="A46" s="5">
        <v>3</v>
      </c>
      <c r="B46" s="6" t="s">
        <v>37</v>
      </c>
      <c r="C46" s="7">
        <v>26</v>
      </c>
      <c r="D46" s="7">
        <v>41</v>
      </c>
      <c r="E46" s="8" t="s">
        <v>68</v>
      </c>
      <c r="F46" s="6" t="s">
        <v>69</v>
      </c>
      <c r="G46" s="7">
        <v>8</v>
      </c>
      <c r="H46" s="16"/>
      <c r="I46" s="15"/>
      <c r="J46" s="15"/>
      <c r="K46" s="15"/>
      <c r="L46" s="9">
        <f t="shared" si="0"/>
        <v>0</v>
      </c>
    </row>
    <row r="47" spans="1:12" ht="27.6" x14ac:dyDescent="0.3">
      <c r="A47" s="5">
        <v>3</v>
      </c>
      <c r="B47" s="6" t="s">
        <v>37</v>
      </c>
      <c r="C47" s="7">
        <v>27</v>
      </c>
      <c r="D47" s="7">
        <v>42</v>
      </c>
      <c r="E47" s="8" t="s">
        <v>70</v>
      </c>
      <c r="F47" s="6" t="s">
        <v>69</v>
      </c>
      <c r="G47" s="7">
        <v>20</v>
      </c>
      <c r="H47" s="16"/>
      <c r="I47" s="15"/>
      <c r="J47" s="15"/>
      <c r="K47" s="15"/>
      <c r="L47" s="9">
        <f t="shared" si="0"/>
        <v>0</v>
      </c>
    </row>
    <row r="48" spans="1:12" ht="27.6" x14ac:dyDescent="0.3">
      <c r="A48" s="5">
        <v>3</v>
      </c>
      <c r="B48" s="6" t="s">
        <v>37</v>
      </c>
      <c r="C48" s="7">
        <v>28</v>
      </c>
      <c r="D48" s="7">
        <v>43</v>
      </c>
      <c r="E48" s="8" t="s">
        <v>71</v>
      </c>
      <c r="F48" s="6" t="s">
        <v>72</v>
      </c>
      <c r="G48" s="7">
        <v>130</v>
      </c>
      <c r="H48" s="16"/>
      <c r="I48" s="15"/>
      <c r="J48" s="15"/>
      <c r="K48" s="15"/>
      <c r="L48" s="9">
        <f t="shared" si="0"/>
        <v>0</v>
      </c>
    </row>
    <row r="49" spans="1:12" ht="27.6" x14ac:dyDescent="0.3">
      <c r="A49" s="5">
        <v>3</v>
      </c>
      <c r="B49" s="6" t="s">
        <v>37</v>
      </c>
      <c r="C49" s="7">
        <v>29</v>
      </c>
      <c r="D49" s="7">
        <v>44</v>
      </c>
      <c r="E49" s="8" t="s">
        <v>73</v>
      </c>
      <c r="F49" s="6" t="s">
        <v>72</v>
      </c>
      <c r="G49" s="7">
        <v>117</v>
      </c>
      <c r="H49" s="16"/>
      <c r="I49" s="15"/>
      <c r="J49" s="15"/>
      <c r="K49" s="15"/>
      <c r="L49" s="9">
        <f t="shared" si="0"/>
        <v>0</v>
      </c>
    </row>
    <row r="50" spans="1:12" x14ac:dyDescent="0.3">
      <c r="A50" s="5">
        <v>3</v>
      </c>
      <c r="B50" s="6" t="s">
        <v>37</v>
      </c>
      <c r="C50" s="7">
        <v>30</v>
      </c>
      <c r="D50" s="7">
        <v>45</v>
      </c>
      <c r="E50" s="8" t="s">
        <v>74</v>
      </c>
      <c r="F50" s="6" t="s">
        <v>75</v>
      </c>
      <c r="G50" s="7">
        <v>50</v>
      </c>
      <c r="H50" s="16"/>
      <c r="I50" s="15"/>
      <c r="J50" s="15"/>
      <c r="K50" s="15"/>
      <c r="L50" s="9">
        <f t="shared" si="0"/>
        <v>0</v>
      </c>
    </row>
    <row r="51" spans="1:12" x14ac:dyDescent="0.3">
      <c r="A51" s="5">
        <v>3</v>
      </c>
      <c r="B51" s="6" t="s">
        <v>37</v>
      </c>
      <c r="C51" s="7">
        <v>31</v>
      </c>
      <c r="D51" s="7">
        <v>46</v>
      </c>
      <c r="E51" s="8" t="s">
        <v>76</v>
      </c>
      <c r="F51" s="6" t="s">
        <v>75</v>
      </c>
      <c r="G51" s="7">
        <v>50</v>
      </c>
      <c r="H51" s="16"/>
      <c r="I51" s="15"/>
      <c r="J51" s="15"/>
      <c r="K51" s="15"/>
      <c r="L51" s="9">
        <f t="shared" si="0"/>
        <v>0</v>
      </c>
    </row>
    <row r="52" spans="1:12" x14ac:dyDescent="0.3">
      <c r="A52" s="5">
        <v>3</v>
      </c>
      <c r="B52" s="6" t="s">
        <v>37</v>
      </c>
      <c r="C52" s="7">
        <v>32</v>
      </c>
      <c r="D52" s="7">
        <v>47</v>
      </c>
      <c r="E52" s="8" t="s">
        <v>77</v>
      </c>
      <c r="F52" s="6" t="s">
        <v>75</v>
      </c>
      <c r="G52" s="7">
        <v>50</v>
      </c>
      <c r="H52" s="16"/>
      <c r="I52" s="15"/>
      <c r="J52" s="15"/>
      <c r="K52" s="15"/>
      <c r="L52" s="9">
        <f t="shared" si="0"/>
        <v>0</v>
      </c>
    </row>
    <row r="53" spans="1:12" x14ac:dyDescent="0.3">
      <c r="A53" s="5">
        <v>3</v>
      </c>
      <c r="B53" s="6" t="s">
        <v>37</v>
      </c>
      <c r="C53" s="7">
        <v>33</v>
      </c>
      <c r="D53" s="7">
        <v>48</v>
      </c>
      <c r="E53" s="8" t="s">
        <v>78</v>
      </c>
      <c r="F53" s="6" t="s">
        <v>75</v>
      </c>
      <c r="G53" s="7">
        <v>50</v>
      </c>
      <c r="H53" s="16"/>
      <c r="I53" s="15"/>
      <c r="J53" s="15"/>
      <c r="K53" s="15"/>
      <c r="L53" s="9">
        <f t="shared" si="0"/>
        <v>0</v>
      </c>
    </row>
    <row r="54" spans="1:12" x14ac:dyDescent="0.3">
      <c r="A54" s="5">
        <v>3</v>
      </c>
      <c r="B54" s="6" t="s">
        <v>37</v>
      </c>
      <c r="C54" s="7">
        <v>34</v>
      </c>
      <c r="D54" s="7">
        <v>49</v>
      </c>
      <c r="E54" s="8" t="s">
        <v>79</v>
      </c>
      <c r="F54" s="6" t="s">
        <v>75</v>
      </c>
      <c r="G54" s="7">
        <v>50</v>
      </c>
      <c r="H54" s="16"/>
      <c r="I54" s="15"/>
      <c r="J54" s="15"/>
      <c r="K54" s="15"/>
      <c r="L54" s="9">
        <f t="shared" si="0"/>
        <v>0</v>
      </c>
    </row>
    <row r="55" spans="1:12" x14ac:dyDescent="0.3">
      <c r="A55" s="5">
        <v>3</v>
      </c>
      <c r="B55" s="6" t="s">
        <v>37</v>
      </c>
      <c r="C55" s="7">
        <v>35</v>
      </c>
      <c r="D55" s="7">
        <v>50</v>
      </c>
      <c r="E55" s="8" t="s">
        <v>80</v>
      </c>
      <c r="F55" s="6" t="s">
        <v>81</v>
      </c>
      <c r="G55" s="7">
        <v>30</v>
      </c>
      <c r="H55" s="16"/>
      <c r="I55" s="15"/>
      <c r="J55" s="15"/>
      <c r="K55" s="15"/>
      <c r="L55" s="9">
        <f t="shared" si="0"/>
        <v>0</v>
      </c>
    </row>
    <row r="56" spans="1:12" x14ac:dyDescent="0.3">
      <c r="A56" s="5">
        <v>3</v>
      </c>
      <c r="B56" s="6" t="s">
        <v>37</v>
      </c>
      <c r="C56" s="7">
        <v>36</v>
      </c>
      <c r="D56" s="7">
        <v>51</v>
      </c>
      <c r="E56" s="8" t="s">
        <v>82</v>
      </c>
      <c r="F56" s="6" t="s">
        <v>81</v>
      </c>
      <c r="G56" s="7">
        <v>60</v>
      </c>
      <c r="H56" s="16"/>
      <c r="I56" s="15"/>
      <c r="J56" s="15"/>
      <c r="K56" s="15"/>
      <c r="L56" s="9">
        <f t="shared" si="0"/>
        <v>0</v>
      </c>
    </row>
    <row r="57" spans="1:12" x14ac:dyDescent="0.3">
      <c r="A57" s="5">
        <v>3</v>
      </c>
      <c r="B57" s="6" t="s">
        <v>37</v>
      </c>
      <c r="C57" s="7">
        <v>37</v>
      </c>
      <c r="D57" s="7">
        <v>52</v>
      </c>
      <c r="E57" s="8" t="s">
        <v>83</v>
      </c>
      <c r="F57" s="6" t="s">
        <v>84</v>
      </c>
      <c r="G57" s="7">
        <v>100</v>
      </c>
      <c r="H57" s="16"/>
      <c r="I57" s="15"/>
      <c r="J57" s="15"/>
      <c r="K57" s="15"/>
      <c r="L57" s="9">
        <f t="shared" si="0"/>
        <v>0</v>
      </c>
    </row>
    <row r="58" spans="1:12" x14ac:dyDescent="0.3">
      <c r="A58" s="5">
        <v>3</v>
      </c>
      <c r="B58" s="6" t="s">
        <v>37</v>
      </c>
      <c r="C58" s="7">
        <v>38</v>
      </c>
      <c r="D58" s="7">
        <v>53</v>
      </c>
      <c r="E58" s="8" t="s">
        <v>85</v>
      </c>
      <c r="F58" s="6" t="s">
        <v>18</v>
      </c>
      <c r="G58" s="7">
        <v>523</v>
      </c>
      <c r="H58" s="16"/>
      <c r="I58" s="15"/>
      <c r="J58" s="15"/>
      <c r="K58" s="15"/>
      <c r="L58" s="9">
        <f t="shared" si="0"/>
        <v>0</v>
      </c>
    </row>
    <row r="59" spans="1:12" ht="27.6" x14ac:dyDescent="0.3">
      <c r="A59" s="5">
        <v>3</v>
      </c>
      <c r="B59" s="6" t="s">
        <v>37</v>
      </c>
      <c r="C59" s="7">
        <v>39</v>
      </c>
      <c r="D59" s="7">
        <v>54</v>
      </c>
      <c r="E59" s="8" t="s">
        <v>86</v>
      </c>
      <c r="F59" s="6" t="s">
        <v>18</v>
      </c>
      <c r="G59" s="7">
        <v>30</v>
      </c>
      <c r="H59" s="16"/>
      <c r="I59" s="15"/>
      <c r="J59" s="15"/>
      <c r="K59" s="15"/>
      <c r="L59" s="9">
        <f t="shared" si="0"/>
        <v>0</v>
      </c>
    </row>
    <row r="60" spans="1:12" x14ac:dyDescent="0.3">
      <c r="A60" s="5">
        <v>3</v>
      </c>
      <c r="B60" s="6" t="s">
        <v>37</v>
      </c>
      <c r="C60" s="7">
        <v>40</v>
      </c>
      <c r="D60" s="7">
        <v>55</v>
      </c>
      <c r="E60" s="8" t="s">
        <v>87</v>
      </c>
      <c r="F60" s="6" t="s">
        <v>18</v>
      </c>
      <c r="G60" s="7">
        <v>91</v>
      </c>
      <c r="H60" s="16"/>
      <c r="I60" s="15"/>
      <c r="J60" s="15"/>
      <c r="K60" s="15"/>
      <c r="L60" s="9">
        <f t="shared" si="0"/>
        <v>0</v>
      </c>
    </row>
    <row r="61" spans="1:12" ht="27.6" x14ac:dyDescent="0.3">
      <c r="A61" s="5">
        <v>3</v>
      </c>
      <c r="B61" s="6" t="s">
        <v>37</v>
      </c>
      <c r="C61" s="7">
        <v>41</v>
      </c>
      <c r="D61" s="7">
        <v>56</v>
      </c>
      <c r="E61" s="8" t="s">
        <v>88</v>
      </c>
      <c r="F61" s="6" t="s">
        <v>18</v>
      </c>
      <c r="G61" s="7">
        <v>52</v>
      </c>
      <c r="H61" s="16"/>
      <c r="I61" s="15"/>
      <c r="J61" s="15"/>
      <c r="K61" s="15"/>
      <c r="L61" s="9">
        <f t="shared" si="0"/>
        <v>0</v>
      </c>
    </row>
    <row r="62" spans="1:12" ht="27.6" x14ac:dyDescent="0.3">
      <c r="A62" s="5">
        <v>3</v>
      </c>
      <c r="B62" s="6" t="s">
        <v>37</v>
      </c>
      <c r="C62" s="7">
        <v>42</v>
      </c>
      <c r="D62" s="7">
        <v>57</v>
      </c>
      <c r="E62" s="8" t="s">
        <v>89</v>
      </c>
      <c r="F62" s="6" t="s">
        <v>18</v>
      </c>
      <c r="G62" s="7">
        <v>339</v>
      </c>
      <c r="H62" s="16"/>
      <c r="I62" s="15"/>
      <c r="J62" s="15"/>
      <c r="K62" s="15"/>
      <c r="L62" s="9">
        <f t="shared" si="0"/>
        <v>0</v>
      </c>
    </row>
    <row r="63" spans="1:12" x14ac:dyDescent="0.3">
      <c r="A63" s="5">
        <v>3</v>
      </c>
      <c r="B63" s="6" t="s">
        <v>37</v>
      </c>
      <c r="C63" s="7">
        <v>43</v>
      </c>
      <c r="D63" s="7">
        <v>58</v>
      </c>
      <c r="E63" s="8" t="s">
        <v>90</v>
      </c>
      <c r="F63" s="6" t="s">
        <v>39</v>
      </c>
      <c r="G63" s="7">
        <v>10</v>
      </c>
      <c r="H63" s="16"/>
      <c r="I63" s="15"/>
      <c r="J63" s="15"/>
      <c r="K63" s="15"/>
      <c r="L63" s="9">
        <f t="shared" si="0"/>
        <v>0</v>
      </c>
    </row>
    <row r="64" spans="1:12" ht="55.2" x14ac:dyDescent="0.3">
      <c r="A64" s="5">
        <v>3</v>
      </c>
      <c r="B64" s="6" t="s">
        <v>37</v>
      </c>
      <c r="C64" s="7">
        <v>44</v>
      </c>
      <c r="D64" s="7">
        <v>59</v>
      </c>
      <c r="E64" s="8" t="s">
        <v>91</v>
      </c>
      <c r="F64" s="6" t="s">
        <v>18</v>
      </c>
      <c r="G64" s="7">
        <v>16</v>
      </c>
      <c r="H64" s="16"/>
      <c r="I64" s="15"/>
      <c r="J64" s="15"/>
      <c r="K64" s="15"/>
      <c r="L64" s="9">
        <f t="shared" si="0"/>
        <v>0</v>
      </c>
    </row>
    <row r="65" spans="1:12" ht="27.6" x14ac:dyDescent="0.3">
      <c r="A65" s="5">
        <v>3</v>
      </c>
      <c r="B65" s="6" t="s">
        <v>37</v>
      </c>
      <c r="C65" s="7">
        <v>45</v>
      </c>
      <c r="D65" s="7">
        <v>60</v>
      </c>
      <c r="E65" s="8" t="s">
        <v>92</v>
      </c>
      <c r="F65" s="6" t="s">
        <v>93</v>
      </c>
      <c r="G65" s="7">
        <v>20</v>
      </c>
      <c r="H65" s="16"/>
      <c r="I65" s="15"/>
      <c r="J65" s="15"/>
      <c r="K65" s="15"/>
      <c r="L65" s="9">
        <f t="shared" si="0"/>
        <v>0</v>
      </c>
    </row>
    <row r="66" spans="1:12" ht="27.6" x14ac:dyDescent="0.3">
      <c r="A66" s="5">
        <v>3</v>
      </c>
      <c r="B66" s="6" t="s">
        <v>37</v>
      </c>
      <c r="C66" s="7">
        <v>46</v>
      </c>
      <c r="D66" s="7">
        <v>61</v>
      </c>
      <c r="E66" s="8" t="s">
        <v>94</v>
      </c>
      <c r="F66" s="6" t="s">
        <v>93</v>
      </c>
      <c r="G66" s="7">
        <v>20</v>
      </c>
      <c r="H66" s="16"/>
      <c r="I66" s="15"/>
      <c r="J66" s="15"/>
      <c r="K66" s="15"/>
      <c r="L66" s="9">
        <f t="shared" si="0"/>
        <v>0</v>
      </c>
    </row>
    <row r="67" spans="1:12" ht="27.6" x14ac:dyDescent="0.3">
      <c r="A67" s="5">
        <v>3</v>
      </c>
      <c r="B67" s="6" t="s">
        <v>37</v>
      </c>
      <c r="C67" s="7">
        <v>47</v>
      </c>
      <c r="D67" s="7">
        <v>62</v>
      </c>
      <c r="E67" s="8" t="s">
        <v>95</v>
      </c>
      <c r="F67" s="6" t="s">
        <v>96</v>
      </c>
      <c r="G67" s="7">
        <v>127</v>
      </c>
      <c r="H67" s="16"/>
      <c r="I67" s="15"/>
      <c r="J67" s="15"/>
      <c r="K67" s="15"/>
      <c r="L67" s="9">
        <f t="shared" si="0"/>
        <v>0</v>
      </c>
    </row>
    <row r="68" spans="1:12" ht="27.6" x14ac:dyDescent="0.3">
      <c r="A68" s="5">
        <v>3</v>
      </c>
      <c r="B68" s="6" t="s">
        <v>37</v>
      </c>
      <c r="C68" s="7">
        <v>48</v>
      </c>
      <c r="D68" s="7">
        <v>63</v>
      </c>
      <c r="E68" s="8" t="s">
        <v>97</v>
      </c>
      <c r="F68" s="6" t="s">
        <v>93</v>
      </c>
      <c r="G68" s="7">
        <v>21</v>
      </c>
      <c r="H68" s="16"/>
      <c r="I68" s="15"/>
      <c r="J68" s="15"/>
      <c r="K68" s="15"/>
      <c r="L68" s="9">
        <f t="shared" si="0"/>
        <v>0</v>
      </c>
    </row>
    <row r="69" spans="1:12" ht="27.6" x14ac:dyDescent="0.3">
      <c r="A69" s="5">
        <v>3</v>
      </c>
      <c r="B69" s="6" t="s">
        <v>37</v>
      </c>
      <c r="C69" s="7">
        <v>49</v>
      </c>
      <c r="D69" s="7">
        <v>64</v>
      </c>
      <c r="E69" s="8" t="s">
        <v>98</v>
      </c>
      <c r="F69" s="6" t="s">
        <v>96</v>
      </c>
      <c r="G69" s="7">
        <v>23</v>
      </c>
      <c r="H69" s="16"/>
      <c r="I69" s="15"/>
      <c r="J69" s="15"/>
      <c r="K69" s="15"/>
      <c r="L69" s="9">
        <f t="shared" si="0"/>
        <v>0</v>
      </c>
    </row>
    <row r="70" spans="1:12" ht="27.6" x14ac:dyDescent="0.3">
      <c r="A70" s="5">
        <v>3</v>
      </c>
      <c r="B70" s="6" t="s">
        <v>37</v>
      </c>
      <c r="C70" s="7">
        <v>50</v>
      </c>
      <c r="D70" s="7">
        <v>65</v>
      </c>
      <c r="E70" s="8" t="s">
        <v>99</v>
      </c>
      <c r="F70" s="6" t="s">
        <v>100</v>
      </c>
      <c r="G70" s="7">
        <v>46</v>
      </c>
      <c r="H70" s="16"/>
      <c r="I70" s="15"/>
      <c r="J70" s="15"/>
      <c r="K70" s="15"/>
      <c r="L70" s="9">
        <f t="shared" si="0"/>
        <v>0</v>
      </c>
    </row>
    <row r="71" spans="1:12" x14ac:dyDescent="0.3">
      <c r="A71" s="5">
        <v>3</v>
      </c>
      <c r="B71" s="6" t="s">
        <v>37</v>
      </c>
      <c r="C71" s="7">
        <v>51</v>
      </c>
      <c r="D71" s="7">
        <v>66</v>
      </c>
      <c r="E71" s="8" t="s">
        <v>101</v>
      </c>
      <c r="F71" s="6" t="s">
        <v>18</v>
      </c>
      <c r="G71" s="7">
        <v>595</v>
      </c>
      <c r="H71" s="16"/>
      <c r="I71" s="15"/>
      <c r="J71" s="15"/>
      <c r="K71" s="15"/>
      <c r="L71" s="9">
        <f t="shared" ref="L71:L134" si="1">(+I71*G71)+(J71*G71)+(K71*G71)</f>
        <v>0</v>
      </c>
    </row>
    <row r="72" spans="1:12" x14ac:dyDescent="0.3">
      <c r="A72" s="5">
        <v>3</v>
      </c>
      <c r="B72" s="6" t="s">
        <v>37</v>
      </c>
      <c r="C72" s="7">
        <v>52</v>
      </c>
      <c r="D72" s="7">
        <v>67</v>
      </c>
      <c r="E72" s="8" t="s">
        <v>102</v>
      </c>
      <c r="F72" s="6" t="s">
        <v>18</v>
      </c>
      <c r="G72" s="7">
        <v>50</v>
      </c>
      <c r="H72" s="16"/>
      <c r="I72" s="15"/>
      <c r="J72" s="15"/>
      <c r="K72" s="15"/>
      <c r="L72" s="9">
        <f t="shared" si="1"/>
        <v>0</v>
      </c>
    </row>
    <row r="73" spans="1:12" x14ac:dyDescent="0.3">
      <c r="A73" s="5">
        <v>3</v>
      </c>
      <c r="B73" s="6" t="s">
        <v>37</v>
      </c>
      <c r="C73" s="7">
        <v>53</v>
      </c>
      <c r="D73" s="7">
        <v>68</v>
      </c>
      <c r="E73" s="8" t="s">
        <v>103</v>
      </c>
      <c r="F73" s="6" t="s">
        <v>69</v>
      </c>
      <c r="G73" s="7">
        <v>23</v>
      </c>
      <c r="H73" s="16"/>
      <c r="I73" s="15"/>
      <c r="J73" s="15"/>
      <c r="K73" s="15"/>
      <c r="L73" s="9">
        <f t="shared" si="1"/>
        <v>0</v>
      </c>
    </row>
    <row r="74" spans="1:12" ht="27.6" x14ac:dyDescent="0.3">
      <c r="A74" s="5">
        <v>3</v>
      </c>
      <c r="B74" s="6" t="s">
        <v>37</v>
      </c>
      <c r="C74" s="7">
        <v>54</v>
      </c>
      <c r="D74" s="7">
        <v>69</v>
      </c>
      <c r="E74" s="8" t="s">
        <v>104</v>
      </c>
      <c r="F74" s="6" t="s">
        <v>39</v>
      </c>
      <c r="G74" s="7">
        <v>2</v>
      </c>
      <c r="H74" s="16"/>
      <c r="I74" s="15"/>
      <c r="J74" s="15"/>
      <c r="K74" s="15"/>
      <c r="L74" s="9">
        <f t="shared" si="1"/>
        <v>0</v>
      </c>
    </row>
    <row r="75" spans="1:12" ht="55.2" x14ac:dyDescent="0.3">
      <c r="A75" s="5">
        <v>3</v>
      </c>
      <c r="B75" s="6" t="s">
        <v>37</v>
      </c>
      <c r="C75" s="7">
        <v>55</v>
      </c>
      <c r="D75" s="7">
        <v>70</v>
      </c>
      <c r="E75" s="8" t="s">
        <v>105</v>
      </c>
      <c r="F75" s="6" t="s">
        <v>36</v>
      </c>
      <c r="G75" s="7">
        <v>234</v>
      </c>
      <c r="H75" s="16"/>
      <c r="I75" s="15"/>
      <c r="J75" s="15"/>
      <c r="K75" s="15"/>
      <c r="L75" s="9">
        <f t="shared" si="1"/>
        <v>0</v>
      </c>
    </row>
    <row r="76" spans="1:12" ht="27.6" x14ac:dyDescent="0.3">
      <c r="A76" s="5">
        <v>3</v>
      </c>
      <c r="B76" s="6" t="s">
        <v>37</v>
      </c>
      <c r="C76" s="7">
        <v>56</v>
      </c>
      <c r="D76" s="7">
        <v>71</v>
      </c>
      <c r="E76" s="8" t="s">
        <v>106</v>
      </c>
      <c r="F76" s="6" t="s">
        <v>18</v>
      </c>
      <c r="G76" s="7">
        <v>20000</v>
      </c>
      <c r="H76" s="16"/>
      <c r="I76" s="15"/>
      <c r="J76" s="15"/>
      <c r="K76" s="15"/>
      <c r="L76" s="9">
        <f t="shared" si="1"/>
        <v>0</v>
      </c>
    </row>
    <row r="77" spans="1:12" x14ac:dyDescent="0.3">
      <c r="A77" s="5">
        <v>3</v>
      </c>
      <c r="B77" s="6" t="s">
        <v>37</v>
      </c>
      <c r="C77" s="7">
        <v>57</v>
      </c>
      <c r="D77" s="7">
        <v>72</v>
      </c>
      <c r="E77" s="8" t="s">
        <v>107</v>
      </c>
      <c r="F77" s="6" t="s">
        <v>18</v>
      </c>
      <c r="G77" s="7">
        <v>35000</v>
      </c>
      <c r="H77" s="16"/>
      <c r="I77" s="15"/>
      <c r="J77" s="15"/>
      <c r="K77" s="15"/>
      <c r="L77" s="9">
        <f t="shared" si="1"/>
        <v>0</v>
      </c>
    </row>
    <row r="78" spans="1:12" ht="27.6" x14ac:dyDescent="0.3">
      <c r="A78" s="5">
        <v>3</v>
      </c>
      <c r="B78" s="6" t="s">
        <v>37</v>
      </c>
      <c r="C78" s="7">
        <v>58</v>
      </c>
      <c r="D78" s="7">
        <v>73</v>
      </c>
      <c r="E78" s="8" t="s">
        <v>108</v>
      </c>
      <c r="F78" s="6" t="s">
        <v>39</v>
      </c>
      <c r="G78" s="7">
        <v>130</v>
      </c>
      <c r="H78" s="16"/>
      <c r="I78" s="15"/>
      <c r="J78" s="15"/>
      <c r="K78" s="15"/>
      <c r="L78" s="9">
        <f t="shared" si="1"/>
        <v>0</v>
      </c>
    </row>
    <row r="79" spans="1:12" ht="41.4" x14ac:dyDescent="0.3">
      <c r="A79" s="5">
        <v>3</v>
      </c>
      <c r="B79" s="6" t="s">
        <v>37</v>
      </c>
      <c r="C79" s="7">
        <v>59</v>
      </c>
      <c r="D79" s="7">
        <v>74</v>
      </c>
      <c r="E79" s="8" t="s">
        <v>109</v>
      </c>
      <c r="F79" s="6" t="s">
        <v>110</v>
      </c>
      <c r="G79" s="7">
        <v>465</v>
      </c>
      <c r="H79" s="16"/>
      <c r="I79" s="15"/>
      <c r="J79" s="15"/>
      <c r="K79" s="15"/>
      <c r="L79" s="9">
        <f t="shared" si="1"/>
        <v>0</v>
      </c>
    </row>
    <row r="80" spans="1:12" ht="27.6" x14ac:dyDescent="0.3">
      <c r="A80" s="5">
        <v>3</v>
      </c>
      <c r="B80" s="6" t="s">
        <v>37</v>
      </c>
      <c r="C80" s="7">
        <v>60</v>
      </c>
      <c r="D80" s="7">
        <v>75</v>
      </c>
      <c r="E80" s="8" t="s">
        <v>111</v>
      </c>
      <c r="F80" s="6" t="s">
        <v>112</v>
      </c>
      <c r="G80" s="7">
        <v>94</v>
      </c>
      <c r="H80" s="16"/>
      <c r="I80" s="15"/>
      <c r="J80" s="15"/>
      <c r="K80" s="15"/>
      <c r="L80" s="9">
        <f t="shared" si="1"/>
        <v>0</v>
      </c>
    </row>
    <row r="81" spans="1:12" ht="41.4" x14ac:dyDescent="0.3">
      <c r="A81" s="5">
        <v>3</v>
      </c>
      <c r="B81" s="6" t="s">
        <v>37</v>
      </c>
      <c r="C81" s="7">
        <v>61</v>
      </c>
      <c r="D81" s="7">
        <v>76</v>
      </c>
      <c r="E81" s="8" t="s">
        <v>113</v>
      </c>
      <c r="F81" s="6" t="s">
        <v>112</v>
      </c>
      <c r="G81" s="7">
        <v>94</v>
      </c>
      <c r="H81" s="16"/>
      <c r="I81" s="15"/>
      <c r="J81" s="15"/>
      <c r="K81" s="15"/>
      <c r="L81" s="9">
        <f t="shared" si="1"/>
        <v>0</v>
      </c>
    </row>
    <row r="82" spans="1:12" ht="27.6" x14ac:dyDescent="0.3">
      <c r="A82" s="5">
        <v>3</v>
      </c>
      <c r="B82" s="6" t="s">
        <v>37</v>
      </c>
      <c r="C82" s="7">
        <v>62</v>
      </c>
      <c r="D82" s="7">
        <v>77</v>
      </c>
      <c r="E82" s="8" t="s">
        <v>114</v>
      </c>
      <c r="F82" s="6" t="s">
        <v>112</v>
      </c>
      <c r="G82" s="7">
        <v>94</v>
      </c>
      <c r="H82" s="16"/>
      <c r="I82" s="15"/>
      <c r="J82" s="15"/>
      <c r="K82" s="15"/>
      <c r="L82" s="9">
        <f t="shared" si="1"/>
        <v>0</v>
      </c>
    </row>
    <row r="83" spans="1:12" ht="27.6" x14ac:dyDescent="0.3">
      <c r="A83" s="5">
        <v>3</v>
      </c>
      <c r="B83" s="6" t="s">
        <v>37</v>
      </c>
      <c r="C83" s="7">
        <v>63</v>
      </c>
      <c r="D83" s="7">
        <v>78</v>
      </c>
      <c r="E83" s="8" t="s">
        <v>115</v>
      </c>
      <c r="F83" s="6" t="s">
        <v>112</v>
      </c>
      <c r="G83" s="7">
        <v>94</v>
      </c>
      <c r="H83" s="16"/>
      <c r="I83" s="15"/>
      <c r="J83" s="15"/>
      <c r="K83" s="15"/>
      <c r="L83" s="9">
        <f t="shared" si="1"/>
        <v>0</v>
      </c>
    </row>
    <row r="84" spans="1:12" ht="41.4" x14ac:dyDescent="0.3">
      <c r="A84" s="5">
        <v>3</v>
      </c>
      <c r="B84" s="6" t="s">
        <v>37</v>
      </c>
      <c r="C84" s="7">
        <v>64</v>
      </c>
      <c r="D84" s="7">
        <v>79</v>
      </c>
      <c r="E84" s="8" t="s">
        <v>116</v>
      </c>
      <c r="F84" s="6" t="s">
        <v>18</v>
      </c>
      <c r="G84" s="7">
        <v>6</v>
      </c>
      <c r="H84" s="16"/>
      <c r="I84" s="15"/>
      <c r="J84" s="15"/>
      <c r="K84" s="15"/>
      <c r="L84" s="9">
        <f t="shared" si="1"/>
        <v>0</v>
      </c>
    </row>
    <row r="85" spans="1:12" ht="27.6" x14ac:dyDescent="0.3">
      <c r="A85" s="5">
        <v>3</v>
      </c>
      <c r="B85" s="6" t="s">
        <v>37</v>
      </c>
      <c r="C85" s="7">
        <v>65</v>
      </c>
      <c r="D85" s="7">
        <v>80</v>
      </c>
      <c r="E85" s="8" t="s">
        <v>117</v>
      </c>
      <c r="F85" s="6" t="s">
        <v>118</v>
      </c>
      <c r="G85" s="7">
        <v>471</v>
      </c>
      <c r="H85" s="16"/>
      <c r="I85" s="15"/>
      <c r="J85" s="15"/>
      <c r="K85" s="15"/>
      <c r="L85" s="9">
        <f t="shared" si="1"/>
        <v>0</v>
      </c>
    </row>
    <row r="86" spans="1:12" ht="27.6" x14ac:dyDescent="0.3">
      <c r="A86" s="5">
        <v>3</v>
      </c>
      <c r="B86" s="6" t="s">
        <v>37</v>
      </c>
      <c r="C86" s="7">
        <v>66</v>
      </c>
      <c r="D86" s="7">
        <v>81</v>
      </c>
      <c r="E86" s="8" t="s">
        <v>119</v>
      </c>
      <c r="F86" s="6" t="s">
        <v>18</v>
      </c>
      <c r="G86" s="7">
        <v>2364</v>
      </c>
      <c r="H86" s="16"/>
      <c r="I86" s="15"/>
      <c r="J86" s="15"/>
      <c r="K86" s="15"/>
      <c r="L86" s="9">
        <f t="shared" si="1"/>
        <v>0</v>
      </c>
    </row>
    <row r="87" spans="1:12" ht="55.2" x14ac:dyDescent="0.3">
      <c r="A87" s="5">
        <v>3</v>
      </c>
      <c r="B87" s="6" t="s">
        <v>37</v>
      </c>
      <c r="C87" s="7">
        <v>67</v>
      </c>
      <c r="D87" s="7">
        <v>82</v>
      </c>
      <c r="E87" s="8" t="s">
        <v>120</v>
      </c>
      <c r="F87" s="6" t="s">
        <v>18</v>
      </c>
      <c r="G87" s="7">
        <v>114</v>
      </c>
      <c r="H87" s="16"/>
      <c r="I87" s="15"/>
      <c r="J87" s="15"/>
      <c r="K87" s="15"/>
      <c r="L87" s="9">
        <f t="shared" si="1"/>
        <v>0</v>
      </c>
    </row>
    <row r="88" spans="1:12" ht="55.2" x14ac:dyDescent="0.3">
      <c r="A88" s="5">
        <v>3</v>
      </c>
      <c r="B88" s="6" t="s">
        <v>37</v>
      </c>
      <c r="C88" s="7">
        <v>68</v>
      </c>
      <c r="D88" s="7">
        <v>83</v>
      </c>
      <c r="E88" s="8" t="s">
        <v>121</v>
      </c>
      <c r="F88" s="6" t="s">
        <v>18</v>
      </c>
      <c r="G88" s="7">
        <v>75</v>
      </c>
      <c r="H88" s="16"/>
      <c r="I88" s="15"/>
      <c r="J88" s="15"/>
      <c r="K88" s="15"/>
      <c r="L88" s="9">
        <f t="shared" si="1"/>
        <v>0</v>
      </c>
    </row>
    <row r="89" spans="1:12" ht="55.2" x14ac:dyDescent="0.3">
      <c r="A89" s="5">
        <v>3</v>
      </c>
      <c r="B89" s="6" t="s">
        <v>37</v>
      </c>
      <c r="C89" s="7">
        <v>69</v>
      </c>
      <c r="D89" s="7">
        <v>84</v>
      </c>
      <c r="E89" s="8" t="s">
        <v>122</v>
      </c>
      <c r="F89" s="6" t="s">
        <v>18</v>
      </c>
      <c r="G89" s="7">
        <v>70</v>
      </c>
      <c r="H89" s="16"/>
      <c r="I89" s="15"/>
      <c r="J89" s="15"/>
      <c r="K89" s="15"/>
      <c r="L89" s="9">
        <f t="shared" si="1"/>
        <v>0</v>
      </c>
    </row>
    <row r="90" spans="1:12" ht="55.2" x14ac:dyDescent="0.3">
      <c r="A90" s="5">
        <v>3</v>
      </c>
      <c r="B90" s="6" t="s">
        <v>37</v>
      </c>
      <c r="C90" s="7">
        <v>70</v>
      </c>
      <c r="D90" s="7">
        <v>85</v>
      </c>
      <c r="E90" s="8" t="s">
        <v>123</v>
      </c>
      <c r="F90" s="6" t="s">
        <v>18</v>
      </c>
      <c r="G90" s="7">
        <v>2362</v>
      </c>
      <c r="H90" s="16"/>
      <c r="I90" s="15"/>
      <c r="J90" s="15"/>
      <c r="K90" s="15"/>
      <c r="L90" s="9">
        <f t="shared" si="1"/>
        <v>0</v>
      </c>
    </row>
    <row r="91" spans="1:12" x14ac:dyDescent="0.3">
      <c r="A91" s="5">
        <v>3</v>
      </c>
      <c r="B91" s="6" t="s">
        <v>37</v>
      </c>
      <c r="C91" s="7">
        <v>71</v>
      </c>
      <c r="D91" s="7">
        <v>86</v>
      </c>
      <c r="E91" s="8" t="s">
        <v>124</v>
      </c>
      <c r="F91" s="6" t="s">
        <v>125</v>
      </c>
      <c r="G91" s="7">
        <v>40</v>
      </c>
      <c r="H91" s="16"/>
      <c r="I91" s="15"/>
      <c r="J91" s="15"/>
      <c r="K91" s="15"/>
      <c r="L91" s="9">
        <f t="shared" si="1"/>
        <v>0</v>
      </c>
    </row>
    <row r="92" spans="1:12" x14ac:dyDescent="0.3">
      <c r="A92" s="5">
        <v>3</v>
      </c>
      <c r="B92" s="6" t="s">
        <v>37</v>
      </c>
      <c r="C92" s="7">
        <v>72</v>
      </c>
      <c r="D92" s="7">
        <v>87</v>
      </c>
      <c r="E92" s="8" t="s">
        <v>126</v>
      </c>
      <c r="F92" s="6" t="s">
        <v>18</v>
      </c>
      <c r="G92" s="7">
        <v>115</v>
      </c>
      <c r="H92" s="16"/>
      <c r="I92" s="15"/>
      <c r="J92" s="15"/>
      <c r="K92" s="15"/>
      <c r="L92" s="9">
        <f t="shared" si="1"/>
        <v>0</v>
      </c>
    </row>
    <row r="93" spans="1:12" x14ac:dyDescent="0.3">
      <c r="A93" s="5">
        <v>3</v>
      </c>
      <c r="B93" s="6" t="s">
        <v>37</v>
      </c>
      <c r="C93" s="7">
        <v>73</v>
      </c>
      <c r="D93" s="7">
        <v>88</v>
      </c>
      <c r="E93" s="8" t="s">
        <v>127</v>
      </c>
      <c r="F93" s="6" t="s">
        <v>18</v>
      </c>
      <c r="G93" s="7">
        <v>220</v>
      </c>
      <c r="H93" s="16"/>
      <c r="I93" s="15"/>
      <c r="J93" s="15"/>
      <c r="K93" s="15"/>
      <c r="L93" s="9">
        <f t="shared" si="1"/>
        <v>0</v>
      </c>
    </row>
    <row r="94" spans="1:12" ht="27.6" x14ac:dyDescent="0.3">
      <c r="A94" s="5">
        <v>4</v>
      </c>
      <c r="B94" s="6" t="s">
        <v>128</v>
      </c>
      <c r="C94" s="7">
        <v>1</v>
      </c>
      <c r="D94" s="7">
        <v>89</v>
      </c>
      <c r="E94" s="8" t="s">
        <v>129</v>
      </c>
      <c r="F94" s="6" t="s">
        <v>130</v>
      </c>
      <c r="G94" s="7">
        <v>1500</v>
      </c>
      <c r="H94" s="16"/>
      <c r="I94" s="15"/>
      <c r="J94" s="15"/>
      <c r="K94" s="15"/>
      <c r="L94" s="9">
        <f t="shared" si="1"/>
        <v>0</v>
      </c>
    </row>
    <row r="95" spans="1:12" ht="27.6" x14ac:dyDescent="0.3">
      <c r="A95" s="5">
        <v>4</v>
      </c>
      <c r="B95" s="6" t="s">
        <v>128</v>
      </c>
      <c r="C95" s="7">
        <v>2</v>
      </c>
      <c r="D95" s="7">
        <v>90</v>
      </c>
      <c r="E95" s="8" t="s">
        <v>131</v>
      </c>
      <c r="F95" s="6" t="s">
        <v>130</v>
      </c>
      <c r="G95" s="7">
        <v>1500</v>
      </c>
      <c r="H95" s="16"/>
      <c r="I95" s="15"/>
      <c r="J95" s="15"/>
      <c r="K95" s="15"/>
      <c r="L95" s="9">
        <f t="shared" si="1"/>
        <v>0</v>
      </c>
    </row>
    <row r="96" spans="1:12" ht="27.6" x14ac:dyDescent="0.3">
      <c r="A96" s="5">
        <v>4</v>
      </c>
      <c r="B96" s="6" t="s">
        <v>128</v>
      </c>
      <c r="C96" s="7">
        <v>3</v>
      </c>
      <c r="D96" s="7">
        <v>91</v>
      </c>
      <c r="E96" s="8" t="s">
        <v>132</v>
      </c>
      <c r="F96" s="6" t="s">
        <v>110</v>
      </c>
      <c r="G96" s="7">
        <v>1500</v>
      </c>
      <c r="H96" s="16"/>
      <c r="I96" s="15"/>
      <c r="J96" s="15"/>
      <c r="K96" s="15"/>
      <c r="L96" s="9">
        <f t="shared" si="1"/>
        <v>0</v>
      </c>
    </row>
    <row r="97" spans="1:12" ht="82.8" x14ac:dyDescent="0.3">
      <c r="A97" s="5">
        <v>5</v>
      </c>
      <c r="B97" s="6" t="s">
        <v>133</v>
      </c>
      <c r="C97" s="7">
        <v>1</v>
      </c>
      <c r="D97" s="7">
        <v>92</v>
      </c>
      <c r="E97" s="8" t="s">
        <v>134</v>
      </c>
      <c r="F97" s="6" t="s">
        <v>18</v>
      </c>
      <c r="G97" s="7">
        <v>192</v>
      </c>
      <c r="H97" s="16"/>
      <c r="I97" s="15"/>
      <c r="J97" s="15"/>
      <c r="K97" s="15"/>
      <c r="L97" s="9">
        <f t="shared" si="1"/>
        <v>0</v>
      </c>
    </row>
    <row r="98" spans="1:12" ht="27.6" x14ac:dyDescent="0.3">
      <c r="A98" s="5">
        <v>5</v>
      </c>
      <c r="B98" s="6" t="s">
        <v>133</v>
      </c>
      <c r="C98" s="7">
        <v>2</v>
      </c>
      <c r="D98" s="7">
        <v>93</v>
      </c>
      <c r="E98" s="8" t="s">
        <v>135</v>
      </c>
      <c r="F98" s="6" t="s">
        <v>39</v>
      </c>
      <c r="G98" s="7">
        <v>108</v>
      </c>
      <c r="H98" s="16"/>
      <c r="I98" s="15"/>
      <c r="J98" s="15"/>
      <c r="K98" s="15"/>
      <c r="L98" s="9">
        <f t="shared" si="1"/>
        <v>0</v>
      </c>
    </row>
    <row r="99" spans="1:12" ht="27.6" x14ac:dyDescent="0.3">
      <c r="A99" s="5">
        <v>5</v>
      </c>
      <c r="B99" s="6" t="s">
        <v>133</v>
      </c>
      <c r="C99" s="7">
        <v>3</v>
      </c>
      <c r="D99" s="7">
        <v>94</v>
      </c>
      <c r="E99" s="8" t="s">
        <v>136</v>
      </c>
      <c r="F99" s="6" t="s">
        <v>39</v>
      </c>
      <c r="G99" s="7">
        <v>17</v>
      </c>
      <c r="H99" s="16"/>
      <c r="I99" s="15"/>
      <c r="J99" s="15"/>
      <c r="K99" s="15"/>
      <c r="L99" s="9">
        <f t="shared" si="1"/>
        <v>0</v>
      </c>
    </row>
    <row r="100" spans="1:12" ht="27.6" x14ac:dyDescent="0.3">
      <c r="A100" s="5">
        <v>5</v>
      </c>
      <c r="B100" s="6" t="s">
        <v>133</v>
      </c>
      <c r="C100" s="7">
        <v>4</v>
      </c>
      <c r="D100" s="7">
        <v>95</v>
      </c>
      <c r="E100" s="8" t="s">
        <v>137</v>
      </c>
      <c r="F100" s="6" t="s">
        <v>138</v>
      </c>
      <c r="G100" s="7">
        <v>664</v>
      </c>
      <c r="H100" s="16"/>
      <c r="I100" s="15"/>
      <c r="J100" s="15"/>
      <c r="K100" s="15"/>
      <c r="L100" s="9">
        <f t="shared" si="1"/>
        <v>0</v>
      </c>
    </row>
    <row r="101" spans="1:12" ht="27.6" x14ac:dyDescent="0.3">
      <c r="A101" s="5">
        <v>5</v>
      </c>
      <c r="B101" s="6" t="s">
        <v>133</v>
      </c>
      <c r="C101" s="7">
        <v>5</v>
      </c>
      <c r="D101" s="7">
        <v>96</v>
      </c>
      <c r="E101" s="8" t="s">
        <v>139</v>
      </c>
      <c r="F101" s="6" t="s">
        <v>39</v>
      </c>
      <c r="G101" s="7">
        <v>1</v>
      </c>
      <c r="H101" s="16"/>
      <c r="I101" s="15"/>
      <c r="J101" s="15"/>
      <c r="K101" s="15"/>
      <c r="L101" s="9">
        <f t="shared" si="1"/>
        <v>0</v>
      </c>
    </row>
    <row r="102" spans="1:12" ht="27.6" x14ac:dyDescent="0.3">
      <c r="A102" s="5">
        <v>5</v>
      </c>
      <c r="B102" s="6" t="s">
        <v>133</v>
      </c>
      <c r="C102" s="7">
        <v>6</v>
      </c>
      <c r="D102" s="7">
        <v>97</v>
      </c>
      <c r="E102" s="8" t="s">
        <v>140</v>
      </c>
      <c r="F102" s="6" t="s">
        <v>42</v>
      </c>
      <c r="G102" s="7">
        <v>1</v>
      </c>
      <c r="H102" s="16"/>
      <c r="I102" s="15"/>
      <c r="J102" s="15"/>
      <c r="K102" s="15"/>
      <c r="L102" s="9">
        <f t="shared" si="1"/>
        <v>0</v>
      </c>
    </row>
    <row r="103" spans="1:12" ht="27.6" x14ac:dyDescent="0.3">
      <c r="A103" s="5">
        <v>5</v>
      </c>
      <c r="B103" s="6" t="s">
        <v>133</v>
      </c>
      <c r="C103" s="7">
        <v>7</v>
      </c>
      <c r="D103" s="7">
        <v>98</v>
      </c>
      <c r="E103" s="8" t="s">
        <v>141</v>
      </c>
      <c r="F103" s="6" t="s">
        <v>42</v>
      </c>
      <c r="G103" s="7">
        <v>10</v>
      </c>
      <c r="H103" s="16"/>
      <c r="I103" s="15"/>
      <c r="J103" s="15"/>
      <c r="K103" s="15"/>
      <c r="L103" s="9">
        <f t="shared" si="1"/>
        <v>0</v>
      </c>
    </row>
    <row r="104" spans="1:12" ht="27.6" x14ac:dyDescent="0.3">
      <c r="A104" s="5">
        <v>5</v>
      </c>
      <c r="B104" s="6" t="s">
        <v>133</v>
      </c>
      <c r="C104" s="7">
        <v>8</v>
      </c>
      <c r="D104" s="7">
        <v>99</v>
      </c>
      <c r="E104" s="8" t="s">
        <v>142</v>
      </c>
      <c r="F104" s="6" t="s">
        <v>42</v>
      </c>
      <c r="G104" s="7">
        <v>52</v>
      </c>
      <c r="H104" s="16"/>
      <c r="I104" s="15"/>
      <c r="J104" s="15"/>
      <c r="K104" s="15"/>
      <c r="L104" s="9">
        <f t="shared" si="1"/>
        <v>0</v>
      </c>
    </row>
    <row r="105" spans="1:12" ht="27.6" x14ac:dyDescent="0.3">
      <c r="A105" s="5">
        <v>5</v>
      </c>
      <c r="B105" s="6" t="s">
        <v>133</v>
      </c>
      <c r="C105" s="7">
        <v>9</v>
      </c>
      <c r="D105" s="7">
        <v>100</v>
      </c>
      <c r="E105" s="8" t="s">
        <v>143</v>
      </c>
      <c r="F105" s="6" t="s">
        <v>42</v>
      </c>
      <c r="G105" s="7">
        <v>1</v>
      </c>
      <c r="H105" s="16"/>
      <c r="I105" s="15"/>
      <c r="J105" s="15"/>
      <c r="K105" s="15"/>
      <c r="L105" s="9">
        <f t="shared" si="1"/>
        <v>0</v>
      </c>
    </row>
    <row r="106" spans="1:12" ht="27.6" x14ac:dyDescent="0.3">
      <c r="A106" s="5">
        <v>5</v>
      </c>
      <c r="B106" s="6" t="s">
        <v>133</v>
      </c>
      <c r="C106" s="7">
        <v>10</v>
      </c>
      <c r="D106" s="7">
        <v>101</v>
      </c>
      <c r="E106" s="8" t="s">
        <v>144</v>
      </c>
      <c r="F106" s="6" t="s">
        <v>42</v>
      </c>
      <c r="G106" s="7">
        <v>50</v>
      </c>
      <c r="H106" s="16"/>
      <c r="I106" s="15"/>
      <c r="J106" s="15"/>
      <c r="K106" s="15"/>
      <c r="L106" s="9">
        <f t="shared" si="1"/>
        <v>0</v>
      </c>
    </row>
    <row r="107" spans="1:12" ht="27.6" x14ac:dyDescent="0.3">
      <c r="A107" s="5">
        <v>5</v>
      </c>
      <c r="B107" s="6" t="s">
        <v>133</v>
      </c>
      <c r="C107" s="7">
        <v>11</v>
      </c>
      <c r="D107" s="7">
        <v>102</v>
      </c>
      <c r="E107" s="8" t="s">
        <v>145</v>
      </c>
      <c r="F107" s="6" t="s">
        <v>72</v>
      </c>
      <c r="G107" s="7">
        <v>279</v>
      </c>
      <c r="H107" s="16"/>
      <c r="I107" s="15"/>
      <c r="J107" s="15"/>
      <c r="K107" s="15"/>
      <c r="L107" s="9">
        <f t="shared" si="1"/>
        <v>0</v>
      </c>
    </row>
    <row r="108" spans="1:12" ht="27.6" x14ac:dyDescent="0.3">
      <c r="A108" s="5">
        <v>5</v>
      </c>
      <c r="B108" s="6" t="s">
        <v>133</v>
      </c>
      <c r="C108" s="7">
        <v>12</v>
      </c>
      <c r="D108" s="7">
        <v>103</v>
      </c>
      <c r="E108" s="8" t="s">
        <v>146</v>
      </c>
      <c r="F108" s="6" t="s">
        <v>72</v>
      </c>
      <c r="G108" s="7">
        <v>263</v>
      </c>
      <c r="H108" s="16"/>
      <c r="I108" s="15"/>
      <c r="J108" s="15"/>
      <c r="K108" s="15"/>
      <c r="L108" s="9">
        <f t="shared" si="1"/>
        <v>0</v>
      </c>
    </row>
    <row r="109" spans="1:12" ht="27.6" x14ac:dyDescent="0.3">
      <c r="A109" s="5">
        <v>5</v>
      </c>
      <c r="B109" s="6" t="s">
        <v>133</v>
      </c>
      <c r="C109" s="7">
        <v>13</v>
      </c>
      <c r="D109" s="7">
        <v>104</v>
      </c>
      <c r="E109" s="8" t="s">
        <v>147</v>
      </c>
      <c r="F109" s="6" t="s">
        <v>72</v>
      </c>
      <c r="G109" s="7">
        <v>355</v>
      </c>
      <c r="H109" s="16"/>
      <c r="I109" s="15"/>
      <c r="J109" s="15"/>
      <c r="K109" s="15"/>
      <c r="L109" s="9">
        <f t="shared" si="1"/>
        <v>0</v>
      </c>
    </row>
    <row r="110" spans="1:12" ht="27.6" x14ac:dyDescent="0.3">
      <c r="A110" s="5">
        <v>5</v>
      </c>
      <c r="B110" s="6" t="s">
        <v>133</v>
      </c>
      <c r="C110" s="7">
        <v>14</v>
      </c>
      <c r="D110" s="7">
        <v>105</v>
      </c>
      <c r="E110" s="8" t="s">
        <v>148</v>
      </c>
      <c r="F110" s="6" t="s">
        <v>39</v>
      </c>
      <c r="G110" s="7">
        <v>224</v>
      </c>
      <c r="H110" s="16"/>
      <c r="I110" s="15"/>
      <c r="J110" s="15"/>
      <c r="K110" s="15"/>
      <c r="L110" s="9">
        <f t="shared" si="1"/>
        <v>0</v>
      </c>
    </row>
    <row r="111" spans="1:12" ht="27.6" x14ac:dyDescent="0.3">
      <c r="A111" s="5">
        <v>5</v>
      </c>
      <c r="B111" s="6" t="s">
        <v>133</v>
      </c>
      <c r="C111" s="7">
        <v>15</v>
      </c>
      <c r="D111" s="7">
        <v>106</v>
      </c>
      <c r="E111" s="8" t="s">
        <v>149</v>
      </c>
      <c r="F111" s="6" t="s">
        <v>39</v>
      </c>
      <c r="G111" s="7">
        <v>50</v>
      </c>
      <c r="H111" s="16"/>
      <c r="I111" s="15"/>
      <c r="J111" s="15"/>
      <c r="K111" s="15"/>
      <c r="L111" s="9">
        <f t="shared" si="1"/>
        <v>0</v>
      </c>
    </row>
    <row r="112" spans="1:12" ht="41.4" x14ac:dyDescent="0.3">
      <c r="A112" s="5">
        <v>5</v>
      </c>
      <c r="B112" s="6" t="s">
        <v>133</v>
      </c>
      <c r="C112" s="7">
        <v>16</v>
      </c>
      <c r="D112" s="7">
        <v>107</v>
      </c>
      <c r="E112" s="8" t="s">
        <v>150</v>
      </c>
      <c r="F112" s="6" t="s">
        <v>18</v>
      </c>
      <c r="G112" s="7">
        <v>60</v>
      </c>
      <c r="H112" s="16"/>
      <c r="I112" s="15"/>
      <c r="J112" s="15"/>
      <c r="K112" s="15"/>
      <c r="L112" s="9">
        <f t="shared" si="1"/>
        <v>0</v>
      </c>
    </row>
    <row r="113" spans="1:12" ht="41.4" x14ac:dyDescent="0.3">
      <c r="A113" s="5">
        <v>5</v>
      </c>
      <c r="B113" s="6" t="s">
        <v>133</v>
      </c>
      <c r="C113" s="7">
        <v>17</v>
      </c>
      <c r="D113" s="7">
        <v>108</v>
      </c>
      <c r="E113" s="8" t="s">
        <v>151</v>
      </c>
      <c r="F113" s="6" t="s">
        <v>18</v>
      </c>
      <c r="G113" s="7">
        <v>60</v>
      </c>
      <c r="H113" s="16"/>
      <c r="I113" s="15"/>
      <c r="J113" s="15"/>
      <c r="K113" s="15"/>
      <c r="L113" s="9">
        <f t="shared" si="1"/>
        <v>0</v>
      </c>
    </row>
    <row r="114" spans="1:12" ht="124.2" x14ac:dyDescent="0.3">
      <c r="A114" s="5">
        <v>5</v>
      </c>
      <c r="B114" s="6" t="s">
        <v>133</v>
      </c>
      <c r="C114" s="7">
        <v>18</v>
      </c>
      <c r="D114" s="7">
        <v>109</v>
      </c>
      <c r="E114" s="8" t="s">
        <v>152</v>
      </c>
      <c r="F114" s="6" t="s">
        <v>18</v>
      </c>
      <c r="G114" s="7">
        <v>60</v>
      </c>
      <c r="H114" s="16"/>
      <c r="I114" s="15"/>
      <c r="J114" s="15"/>
      <c r="K114" s="15"/>
      <c r="L114" s="9">
        <f t="shared" si="1"/>
        <v>0</v>
      </c>
    </row>
    <row r="115" spans="1:12" ht="179.4" x14ac:dyDescent="0.3">
      <c r="A115" s="5">
        <v>5</v>
      </c>
      <c r="B115" s="6" t="s">
        <v>133</v>
      </c>
      <c r="C115" s="7">
        <v>19</v>
      </c>
      <c r="D115" s="7">
        <v>110</v>
      </c>
      <c r="E115" s="8" t="s">
        <v>153</v>
      </c>
      <c r="F115" s="6" t="s">
        <v>18</v>
      </c>
      <c r="G115" s="7">
        <v>60</v>
      </c>
      <c r="H115" s="16"/>
      <c r="I115" s="15"/>
      <c r="J115" s="15"/>
      <c r="K115" s="15"/>
      <c r="L115" s="9">
        <f t="shared" si="1"/>
        <v>0</v>
      </c>
    </row>
    <row r="116" spans="1:12" x14ac:dyDescent="0.3">
      <c r="A116" s="5">
        <v>5</v>
      </c>
      <c r="B116" s="6" t="s">
        <v>133</v>
      </c>
      <c r="C116" s="7">
        <v>20</v>
      </c>
      <c r="D116" s="7">
        <v>111</v>
      </c>
      <c r="E116" s="8" t="s">
        <v>154</v>
      </c>
      <c r="F116" s="6" t="s">
        <v>155</v>
      </c>
      <c r="G116" s="7">
        <v>70</v>
      </c>
      <c r="H116" s="16"/>
      <c r="I116" s="15"/>
      <c r="J116" s="15"/>
      <c r="K116" s="15"/>
      <c r="L116" s="9">
        <f t="shared" si="1"/>
        <v>0</v>
      </c>
    </row>
    <row r="117" spans="1:12" ht="27.6" x14ac:dyDescent="0.3">
      <c r="A117" s="5">
        <v>5</v>
      </c>
      <c r="B117" s="6" t="s">
        <v>133</v>
      </c>
      <c r="C117" s="7">
        <v>21</v>
      </c>
      <c r="D117" s="7">
        <v>112</v>
      </c>
      <c r="E117" s="8" t="s">
        <v>156</v>
      </c>
      <c r="F117" s="6" t="s">
        <v>18</v>
      </c>
      <c r="G117" s="7">
        <v>17</v>
      </c>
      <c r="H117" s="16"/>
      <c r="I117" s="15"/>
      <c r="J117" s="15"/>
      <c r="K117" s="15"/>
      <c r="L117" s="9">
        <f t="shared" si="1"/>
        <v>0</v>
      </c>
    </row>
    <row r="118" spans="1:12" x14ac:dyDescent="0.3">
      <c r="A118" s="5">
        <v>5</v>
      </c>
      <c r="B118" s="6" t="s">
        <v>133</v>
      </c>
      <c r="C118" s="7">
        <v>22</v>
      </c>
      <c r="D118" s="7">
        <v>113</v>
      </c>
      <c r="E118" s="8" t="s">
        <v>157</v>
      </c>
      <c r="F118" s="6" t="s">
        <v>100</v>
      </c>
      <c r="G118" s="7">
        <v>20</v>
      </c>
      <c r="H118" s="16"/>
      <c r="I118" s="15"/>
      <c r="J118" s="15"/>
      <c r="K118" s="15"/>
      <c r="L118" s="9">
        <f t="shared" si="1"/>
        <v>0</v>
      </c>
    </row>
    <row r="119" spans="1:12" x14ac:dyDescent="0.3">
      <c r="A119" s="5">
        <v>5</v>
      </c>
      <c r="B119" s="6" t="s">
        <v>133</v>
      </c>
      <c r="C119" s="7">
        <v>23</v>
      </c>
      <c r="D119" s="7">
        <v>114</v>
      </c>
      <c r="E119" s="8" t="s">
        <v>158</v>
      </c>
      <c r="F119" s="6" t="s">
        <v>18</v>
      </c>
      <c r="G119" s="7">
        <v>30000</v>
      </c>
      <c r="H119" s="16"/>
      <c r="I119" s="15"/>
      <c r="J119" s="15"/>
      <c r="K119" s="15"/>
      <c r="L119" s="9">
        <f t="shared" si="1"/>
        <v>0</v>
      </c>
    </row>
    <row r="120" spans="1:12" x14ac:dyDescent="0.3">
      <c r="A120" s="5">
        <v>6</v>
      </c>
      <c r="B120" s="6" t="s">
        <v>159</v>
      </c>
      <c r="C120" s="7">
        <v>1</v>
      </c>
      <c r="D120" s="7">
        <v>115</v>
      </c>
      <c r="E120" s="8" t="s">
        <v>160</v>
      </c>
      <c r="F120" s="6" t="s">
        <v>69</v>
      </c>
      <c r="G120" s="7">
        <v>66</v>
      </c>
      <c r="H120" s="16"/>
      <c r="I120" s="15"/>
      <c r="J120" s="15"/>
      <c r="K120" s="15"/>
      <c r="L120" s="9">
        <f t="shared" si="1"/>
        <v>0</v>
      </c>
    </row>
    <row r="121" spans="1:12" x14ac:dyDescent="0.3">
      <c r="A121" s="5">
        <v>6</v>
      </c>
      <c r="B121" s="6" t="s">
        <v>159</v>
      </c>
      <c r="C121" s="7">
        <v>2</v>
      </c>
      <c r="D121" s="7">
        <v>116</v>
      </c>
      <c r="E121" s="8" t="s">
        <v>161</v>
      </c>
      <c r="F121" s="6" t="s">
        <v>69</v>
      </c>
      <c r="G121" s="7">
        <v>19</v>
      </c>
      <c r="H121" s="16"/>
      <c r="I121" s="15"/>
      <c r="J121" s="15"/>
      <c r="K121" s="15"/>
      <c r="L121" s="9">
        <f t="shared" si="1"/>
        <v>0</v>
      </c>
    </row>
    <row r="122" spans="1:12" ht="27.6" x14ac:dyDescent="0.3">
      <c r="A122" s="5">
        <v>6</v>
      </c>
      <c r="B122" s="6" t="s">
        <v>159</v>
      </c>
      <c r="C122" s="7">
        <v>3</v>
      </c>
      <c r="D122" s="7">
        <v>117</v>
      </c>
      <c r="E122" s="8" t="s">
        <v>162</v>
      </c>
      <c r="F122" s="6" t="s">
        <v>18</v>
      </c>
      <c r="G122" s="7">
        <v>300</v>
      </c>
      <c r="H122" s="16"/>
      <c r="I122" s="15"/>
      <c r="J122" s="15"/>
      <c r="K122" s="15"/>
      <c r="L122" s="9">
        <f t="shared" si="1"/>
        <v>0</v>
      </c>
    </row>
    <row r="123" spans="1:12" ht="27.6" x14ac:dyDescent="0.3">
      <c r="A123" s="5">
        <v>6</v>
      </c>
      <c r="B123" s="6" t="s">
        <v>159</v>
      </c>
      <c r="C123" s="7">
        <v>4</v>
      </c>
      <c r="D123" s="7">
        <v>118</v>
      </c>
      <c r="E123" s="8" t="s">
        <v>163</v>
      </c>
      <c r="F123" s="6" t="s">
        <v>18</v>
      </c>
      <c r="G123" s="7">
        <v>200</v>
      </c>
      <c r="H123" s="16"/>
      <c r="I123" s="15"/>
      <c r="J123" s="15"/>
      <c r="K123" s="15"/>
      <c r="L123" s="9">
        <f t="shared" si="1"/>
        <v>0</v>
      </c>
    </row>
    <row r="124" spans="1:12" ht="41.4" x14ac:dyDescent="0.3">
      <c r="A124" s="5">
        <v>6</v>
      </c>
      <c r="B124" s="6" t="s">
        <v>159</v>
      </c>
      <c r="C124" s="7">
        <v>5</v>
      </c>
      <c r="D124" s="7">
        <v>119</v>
      </c>
      <c r="E124" s="8" t="s">
        <v>164</v>
      </c>
      <c r="F124" s="6" t="s">
        <v>18</v>
      </c>
      <c r="G124" s="7">
        <v>123</v>
      </c>
      <c r="H124" s="16"/>
      <c r="I124" s="15"/>
      <c r="J124" s="15"/>
      <c r="K124" s="15"/>
      <c r="L124" s="9">
        <f t="shared" si="1"/>
        <v>0</v>
      </c>
    </row>
    <row r="125" spans="1:12" ht="110.4" x14ac:dyDescent="0.3">
      <c r="A125" s="5">
        <v>6</v>
      </c>
      <c r="B125" s="6" t="s">
        <v>159</v>
      </c>
      <c r="C125" s="7">
        <v>6</v>
      </c>
      <c r="D125" s="7">
        <v>120</v>
      </c>
      <c r="E125" s="8" t="s">
        <v>165</v>
      </c>
      <c r="F125" s="6" t="s">
        <v>18</v>
      </c>
      <c r="G125" s="7">
        <v>150</v>
      </c>
      <c r="H125" s="16"/>
      <c r="I125" s="15"/>
      <c r="J125" s="15"/>
      <c r="K125" s="15"/>
      <c r="L125" s="9">
        <f t="shared" si="1"/>
        <v>0</v>
      </c>
    </row>
    <row r="126" spans="1:12" ht="27.6" x14ac:dyDescent="0.3">
      <c r="A126" s="5">
        <v>7</v>
      </c>
      <c r="B126" s="6" t="s">
        <v>166</v>
      </c>
      <c r="C126" s="7">
        <v>1</v>
      </c>
      <c r="D126" s="7">
        <v>121</v>
      </c>
      <c r="E126" s="8" t="s">
        <v>167</v>
      </c>
      <c r="F126" s="6" t="s">
        <v>168</v>
      </c>
      <c r="G126" s="7">
        <v>220</v>
      </c>
      <c r="H126" s="16"/>
      <c r="I126" s="15"/>
      <c r="J126" s="15"/>
      <c r="K126" s="15"/>
      <c r="L126" s="9">
        <f t="shared" si="1"/>
        <v>0</v>
      </c>
    </row>
    <row r="127" spans="1:12" ht="27.6" x14ac:dyDescent="0.3">
      <c r="A127" s="5">
        <v>7</v>
      </c>
      <c r="B127" s="6" t="s">
        <v>166</v>
      </c>
      <c r="C127" s="7">
        <v>2</v>
      </c>
      <c r="D127" s="7">
        <v>122</v>
      </c>
      <c r="E127" s="8" t="s">
        <v>169</v>
      </c>
      <c r="F127" s="6" t="s">
        <v>18</v>
      </c>
      <c r="G127" s="7">
        <v>16</v>
      </c>
      <c r="H127" s="16"/>
      <c r="I127" s="15"/>
      <c r="J127" s="15"/>
      <c r="K127" s="15"/>
      <c r="L127" s="9">
        <f t="shared" si="1"/>
        <v>0</v>
      </c>
    </row>
    <row r="128" spans="1:12" ht="27.6" x14ac:dyDescent="0.3">
      <c r="A128" s="5">
        <v>7</v>
      </c>
      <c r="B128" s="6" t="s">
        <v>166</v>
      </c>
      <c r="C128" s="7">
        <v>3</v>
      </c>
      <c r="D128" s="7">
        <v>123</v>
      </c>
      <c r="E128" s="8" t="s">
        <v>170</v>
      </c>
      <c r="F128" s="6" t="s">
        <v>18</v>
      </c>
      <c r="G128" s="7">
        <v>33</v>
      </c>
      <c r="H128" s="16"/>
      <c r="I128" s="15"/>
      <c r="J128" s="15"/>
      <c r="K128" s="15"/>
      <c r="L128" s="9">
        <f t="shared" si="1"/>
        <v>0</v>
      </c>
    </row>
    <row r="129" spans="1:12" ht="41.4" x14ac:dyDescent="0.3">
      <c r="A129" s="5">
        <v>8</v>
      </c>
      <c r="B129" s="6" t="s">
        <v>171</v>
      </c>
      <c r="C129" s="7">
        <v>1</v>
      </c>
      <c r="D129" s="7">
        <v>124</v>
      </c>
      <c r="E129" s="8" t="s">
        <v>172</v>
      </c>
      <c r="F129" s="6" t="s">
        <v>18</v>
      </c>
      <c r="G129" s="7">
        <v>3300</v>
      </c>
      <c r="H129" s="16"/>
      <c r="I129" s="15"/>
      <c r="J129" s="15"/>
      <c r="K129" s="15"/>
      <c r="L129" s="9">
        <f t="shared" si="1"/>
        <v>0</v>
      </c>
    </row>
    <row r="130" spans="1:12" ht="41.4" x14ac:dyDescent="0.3">
      <c r="A130" s="5">
        <v>8</v>
      </c>
      <c r="B130" s="6" t="s">
        <v>171</v>
      </c>
      <c r="C130" s="7">
        <v>2</v>
      </c>
      <c r="D130" s="7">
        <v>125</v>
      </c>
      <c r="E130" s="8" t="s">
        <v>173</v>
      </c>
      <c r="F130" s="6" t="s">
        <v>18</v>
      </c>
      <c r="G130" s="7">
        <v>3300</v>
      </c>
      <c r="H130" s="16"/>
      <c r="I130" s="15"/>
      <c r="J130" s="15"/>
      <c r="K130" s="15"/>
      <c r="L130" s="9">
        <f t="shared" si="1"/>
        <v>0</v>
      </c>
    </row>
    <row r="131" spans="1:12" ht="41.4" x14ac:dyDescent="0.3">
      <c r="A131" s="5">
        <v>8</v>
      </c>
      <c r="B131" s="6" t="s">
        <v>171</v>
      </c>
      <c r="C131" s="7">
        <v>3</v>
      </c>
      <c r="D131" s="7">
        <v>126</v>
      </c>
      <c r="E131" s="8" t="s">
        <v>174</v>
      </c>
      <c r="F131" s="6" t="s">
        <v>18</v>
      </c>
      <c r="G131" s="7">
        <v>3300</v>
      </c>
      <c r="H131" s="16"/>
      <c r="I131" s="15"/>
      <c r="J131" s="15"/>
      <c r="K131" s="15"/>
      <c r="L131" s="9">
        <f t="shared" si="1"/>
        <v>0</v>
      </c>
    </row>
    <row r="132" spans="1:12" ht="41.4" x14ac:dyDescent="0.3">
      <c r="A132" s="5">
        <v>8</v>
      </c>
      <c r="B132" s="6" t="s">
        <v>171</v>
      </c>
      <c r="C132" s="7">
        <v>4</v>
      </c>
      <c r="D132" s="7">
        <v>127</v>
      </c>
      <c r="E132" s="8" t="s">
        <v>175</v>
      </c>
      <c r="F132" s="6" t="s">
        <v>18</v>
      </c>
      <c r="G132" s="7">
        <v>300</v>
      </c>
      <c r="H132" s="16"/>
      <c r="I132" s="15"/>
      <c r="J132" s="15"/>
      <c r="K132" s="15"/>
      <c r="L132" s="9">
        <f t="shared" si="1"/>
        <v>0</v>
      </c>
    </row>
    <row r="133" spans="1:12" ht="27.6" x14ac:dyDescent="0.3">
      <c r="A133" s="5">
        <v>8</v>
      </c>
      <c r="B133" s="6" t="s">
        <v>171</v>
      </c>
      <c r="C133" s="7">
        <v>5</v>
      </c>
      <c r="D133" s="7">
        <v>128</v>
      </c>
      <c r="E133" s="8" t="s">
        <v>176</v>
      </c>
      <c r="F133" s="6" t="s">
        <v>18</v>
      </c>
      <c r="G133" s="7">
        <v>15</v>
      </c>
      <c r="H133" s="16"/>
      <c r="I133" s="15"/>
      <c r="J133" s="15"/>
      <c r="K133" s="15"/>
      <c r="L133" s="9">
        <f t="shared" si="1"/>
        <v>0</v>
      </c>
    </row>
    <row r="134" spans="1:12" ht="55.2" x14ac:dyDescent="0.3">
      <c r="A134" s="5">
        <v>8</v>
      </c>
      <c r="B134" s="6" t="s">
        <v>171</v>
      </c>
      <c r="C134" s="7">
        <v>6</v>
      </c>
      <c r="D134" s="7">
        <v>129</v>
      </c>
      <c r="E134" s="8" t="s">
        <v>177</v>
      </c>
      <c r="F134" s="6" t="s">
        <v>18</v>
      </c>
      <c r="G134" s="7">
        <v>3312</v>
      </c>
      <c r="H134" s="16"/>
      <c r="I134" s="15"/>
      <c r="J134" s="15"/>
      <c r="K134" s="15"/>
      <c r="L134" s="9">
        <f t="shared" si="1"/>
        <v>0</v>
      </c>
    </row>
    <row r="135" spans="1:12" ht="27.6" x14ac:dyDescent="0.3">
      <c r="A135" s="5">
        <v>8</v>
      </c>
      <c r="B135" s="6" t="s">
        <v>171</v>
      </c>
      <c r="C135" s="7">
        <v>7</v>
      </c>
      <c r="D135" s="7">
        <v>130</v>
      </c>
      <c r="E135" s="8" t="s">
        <v>178</v>
      </c>
      <c r="F135" s="6" t="s">
        <v>179</v>
      </c>
      <c r="G135" s="7">
        <v>55</v>
      </c>
      <c r="H135" s="16"/>
      <c r="I135" s="15"/>
      <c r="J135" s="15"/>
      <c r="K135" s="15"/>
      <c r="L135" s="9">
        <f t="shared" ref="L135:L137" si="2">(+I135*G135)+(J135*G135)+(K135*G135)</f>
        <v>0</v>
      </c>
    </row>
    <row r="136" spans="1:12" ht="41.4" x14ac:dyDescent="0.3">
      <c r="A136" s="5">
        <v>8</v>
      </c>
      <c r="B136" s="6" t="s">
        <v>171</v>
      </c>
      <c r="C136" s="7">
        <v>8</v>
      </c>
      <c r="D136" s="7">
        <v>131</v>
      </c>
      <c r="E136" s="8" t="s">
        <v>180</v>
      </c>
      <c r="F136" s="6" t="s">
        <v>18</v>
      </c>
      <c r="G136" s="7">
        <v>334</v>
      </c>
      <c r="H136" s="16"/>
      <c r="I136" s="15"/>
      <c r="J136" s="15"/>
      <c r="K136" s="15"/>
      <c r="L136" s="9">
        <f t="shared" si="2"/>
        <v>0</v>
      </c>
    </row>
    <row r="137" spans="1:12" ht="27.6" x14ac:dyDescent="0.3">
      <c r="A137" s="5">
        <v>8</v>
      </c>
      <c r="B137" s="6" t="s">
        <v>171</v>
      </c>
      <c r="C137" s="7">
        <v>9</v>
      </c>
      <c r="D137" s="7">
        <v>132</v>
      </c>
      <c r="E137" s="8" t="s">
        <v>181</v>
      </c>
      <c r="F137" s="6" t="s">
        <v>18</v>
      </c>
      <c r="G137" s="7">
        <v>320</v>
      </c>
      <c r="H137" s="16"/>
      <c r="I137" s="15"/>
      <c r="J137" s="15"/>
      <c r="K137" s="15"/>
      <c r="L137" s="9">
        <f t="shared" si="2"/>
        <v>0</v>
      </c>
    </row>
    <row r="138" spans="1:12" ht="100.95" customHeight="1" x14ac:dyDescent="0.3">
      <c r="A138" s="23" t="s">
        <v>185</v>
      </c>
      <c r="B138" s="23"/>
      <c r="C138" s="23"/>
      <c r="D138" s="23"/>
      <c r="E138" s="23"/>
      <c r="F138" s="23"/>
      <c r="G138" s="23"/>
      <c r="H138" s="23"/>
      <c r="I138" s="23"/>
      <c r="J138" s="23"/>
      <c r="K138" s="23"/>
      <c r="L138" s="10">
        <f>SUM(L6:L137)</f>
        <v>0</v>
      </c>
    </row>
  </sheetData>
  <sheetProtection algorithmName="SHA-512" hashValue="dy0gD4/g0RfGwZ7dUiw5nP9sxp5QL7o4ri1wH3kf2WDfH1zqmcr9Sb2BP5CdahZ+oIfKU21TntwCr5EfXEzOxw==" saltValue="VOK1HIioDqwGLcZS7e/NrQ==" spinCount="100000" sheet="1" objects="1" scenarios="1"/>
  <autoFilter ref="A5:L138" xr:uid="{BB72C0F8-0EC9-482B-B6EB-9B337292F994}"/>
  <mergeCells count="14">
    <mergeCell ref="H1:L1"/>
    <mergeCell ref="F1:G1"/>
    <mergeCell ref="C1:E1"/>
    <mergeCell ref="A1:B1"/>
    <mergeCell ref="H2:L2"/>
    <mergeCell ref="C3:E3"/>
    <mergeCell ref="C2:E2"/>
    <mergeCell ref="A138:K138"/>
    <mergeCell ref="A2:B2"/>
    <mergeCell ref="A3:B3"/>
    <mergeCell ref="F2:G2"/>
    <mergeCell ref="F3:G3"/>
    <mergeCell ref="H3:L3"/>
    <mergeCell ref="A4:L4"/>
  </mergeCells>
  <phoneticPr fontId="4" type="noConversion"/>
  <pageMargins left="0.23622047244094491" right="0.23622047244094491" top="0.74803149606299213" bottom="0.35433070866141736" header="0.11811023622047245" footer="0.11811023622047245"/>
  <pageSetup paperSize="9" scale="64" fitToHeight="0" orientation="landscape" r:id="rId1"/>
  <headerFooter>
    <oddHeader>&amp;C&amp;"Arial,Bold"&amp;20 STATIONERY
WCBD 3.1 PRICING SCHEDULE</oddHeader>
    <oddFooter>&amp;RPAGE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Stationery Pricing Schedule - 3</vt:lpstr>
      <vt:lpstr>'Stationery Pricing Schedule - 3'!Print_Area</vt:lpstr>
      <vt:lpstr>'Stationery Pricing Schedule - 3'!Print_Titles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Kylene M Brookes</dc:creator>
  <cp:keywords/>
  <dc:description/>
  <cp:lastModifiedBy>Kylene M Brookes</cp:lastModifiedBy>
  <cp:revision/>
  <cp:lastPrinted>2025-09-26T08:31:04Z</cp:lastPrinted>
  <dcterms:created xsi:type="dcterms:W3CDTF">2025-09-09T11:17:04Z</dcterms:created>
  <dcterms:modified xsi:type="dcterms:W3CDTF">2025-09-30T07:36:51Z</dcterms:modified>
  <cp:category/>
  <cp:contentStatus/>
</cp:coreProperties>
</file>