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eskom-my.sharepoint.com/personal/tshitem_ntcsa_co_za1/Documents/Documents/SYSTEM OPS/BILL CORRECTIONS/"/>
    </mc:Choice>
  </mc:AlternateContent>
  <xr:revisionPtr revIDLastSave="0" documentId="14_{7F33CD45-43B8-4430-8B5A-0D0AA8B36BB7}" xr6:coauthVersionLast="47" xr6:coauthVersionMax="47" xr10:uidLastSave="{00000000-0000-0000-0000-000000000000}"/>
  <bookViews>
    <workbookView xWindow="-110" yWindow="-110" windowWidth="19420" windowHeight="10300" activeTab="3" xr2:uid="{00000000-000D-0000-FFFF-FFFF00000000}"/>
  </bookViews>
  <sheets>
    <sheet name="TENDER COVER PAGE" sheetId="14" r:id="rId1"/>
    <sheet name="Preamble" sheetId="10" r:id="rId2"/>
    <sheet name="Summary" sheetId="13" r:id="rId3"/>
    <sheet name="NIDS BILL" sheetId="2" r:id="rId4"/>
  </sheets>
  <definedNames>
    <definedName name="Area_Print">#REF!</definedName>
    <definedName name="CERT1">#REF!</definedName>
    <definedName name="CERT2">#REF!</definedName>
    <definedName name="CERT3">#REF!</definedName>
    <definedName name="Data">#REF!</definedName>
    <definedName name="Data_Daywork">#REF!</definedName>
    <definedName name="Data_Opt_Bill5">#REF!</definedName>
    <definedName name="_xlnm.Print_Area" localSheetId="3">'NIDS BILL'!$A$1:$H$65</definedName>
    <definedName name="_xlnm.Print_Area" localSheetId="1">Preamble!$A$1:$B$55</definedName>
    <definedName name="Sort_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4" i="2" l="1"/>
  <c r="F63" i="2"/>
  <c r="F61" i="2"/>
  <c r="F62" i="2" s="1"/>
  <c r="B60" i="2"/>
  <c r="B56" i="2"/>
  <c r="B49" i="2"/>
  <c r="F59" i="2" l="1"/>
  <c r="F58" i="2"/>
  <c r="F60" i="2" s="1"/>
  <c r="F33" i="2"/>
  <c r="F32" i="2"/>
  <c r="F34" i="2" s="1"/>
  <c r="F55" i="2"/>
  <c r="F28" i="2"/>
  <c r="F37" i="2" l="1"/>
  <c r="F38" i="2" s="1"/>
  <c r="A2" i="2"/>
  <c r="F54" i="2"/>
  <c r="F53" i="2"/>
  <c r="F47" i="2"/>
  <c r="F45" i="2"/>
  <c r="A4" i="13"/>
  <c r="A4" i="2" s="1"/>
  <c r="F49" i="2" l="1"/>
  <c r="F56" i="2"/>
  <c r="E10" i="13" s="1"/>
  <c r="F26" i="2"/>
  <c r="F25" i="2"/>
  <c r="F21" i="2"/>
  <c r="F19" i="2"/>
  <c r="F22" i="2" s="1"/>
  <c r="F29" i="2" l="1"/>
  <c r="F39" i="2"/>
  <c r="A3" i="13"/>
  <c r="A3" i="2" s="1"/>
  <c r="E9" i="13" l="1"/>
  <c r="E11" i="13" s="1"/>
  <c r="B16" i="14" s="1"/>
  <c r="D12" i="13"/>
  <c r="D13" i="13" s="1"/>
  <c r="A10" i="13"/>
  <c r="E14" i="13" l="1"/>
  <c r="E15" i="13" s="1"/>
  <c r="B24" i="14" s="1"/>
</calcChain>
</file>

<file path=xl/sharedStrings.xml><?xml version="1.0" encoding="utf-8"?>
<sst xmlns="http://schemas.openxmlformats.org/spreadsheetml/2006/main" count="129" uniqueCount="100">
  <si>
    <t>ITEM</t>
  </si>
  <si>
    <t>DESCRIPTION</t>
  </si>
  <si>
    <t>UNIT</t>
  </si>
  <si>
    <t>QUANTITY</t>
  </si>
  <si>
    <t>RATE</t>
  </si>
  <si>
    <t>No.</t>
  </si>
  <si>
    <t>B</t>
  </si>
  <si>
    <t>C</t>
  </si>
  <si>
    <t>Bill of Quantities</t>
  </si>
  <si>
    <t>PREAMBLES</t>
  </si>
  <si>
    <t xml:space="preserve">The Tenderer is advised to read and understand all aspects and documentation associated with this Enquiry BEFORE inserting his Prices and or Rates and or Amounts. </t>
  </si>
  <si>
    <t xml:space="preserve">The bill of quantities provides the basis of all  valuations of the work, price adjustment (CPA) and general progress monitoring. </t>
  </si>
  <si>
    <t>The amount due at each application for payment is based  as measured in terms of the bill of quantities. The Contractor provides all  necessary  information which is required to determine amounts due at each application for payment relative to the completed works</t>
  </si>
  <si>
    <t>The total of the prices includes for all direct and indirect costs, overheads, profits, on costs, risks, liabilities, obligations, etc. relative to the contract.</t>
  </si>
  <si>
    <t xml:space="preserve">All values are total values prior to any retention and excludes VAT. Retention is not calculated in the  forecast rate of payment Bill (FRP). </t>
  </si>
  <si>
    <t>Tenderer to check and take responsibility for all descriptions, formulae and structure of this file.</t>
  </si>
  <si>
    <t xml:space="preserve">GUIDANCE BEFORE PRICING AND MEASURING </t>
  </si>
  <si>
    <t xml:space="preserve">METHOD OF MEASUREMENT </t>
  </si>
  <si>
    <t>Tenderers shall price the items, taking account all of the information within and associated with the tender documents and shall include for all matters, which are at the Contractors risk.</t>
  </si>
  <si>
    <t>All enquiry documents supplied must be considered for pricing the items in the Bills of Quantities for the completion of the works.</t>
  </si>
  <si>
    <t>Unless otherwise stated, items are measured net in accordance with the contract drawings, and no allowance has been made for waste or bulking or compaction or evaporation or loss by any means whatsoever.</t>
  </si>
  <si>
    <t xml:space="preserve">The quantities contained in the bill of quantities are provisional, and  shall not be used for ordering purposes. No claims whatsoever, however arising will be entertained, should the bill of quantities have been used for ordering and or procurement purposes. </t>
  </si>
  <si>
    <t>D</t>
  </si>
  <si>
    <t>RATES AND PRICES</t>
  </si>
  <si>
    <t>The tenderers must insert prices for all activities and calculate the prices thereof even in the event of a zero (NIL) quantity.</t>
  </si>
  <si>
    <t>Blank/omitted/empty rates will be assumed to be zero (NIL) Rands i.e. R0.00</t>
  </si>
  <si>
    <t>Rates and Prices shall be expressed to two decimal places (i.e. cents) except in the case of a NIL rate or price.</t>
  </si>
  <si>
    <t>The Tenderers Rates and Prices shall be inserted in the bill of quantities are deemed to be the fully inclusive Rates and Prices to the Employer for the work described under the several items. Such Rates and Prices shall cover all costs and expenses that may be required in, and for the prompt and efficient and safe execution of the work described, and shall cover the cost of all general risks, liabilities and obligations set  forth or implied in this Enquiry document.</t>
  </si>
  <si>
    <t xml:space="preserve">Rates and Prices for items which are required to be inserted in the bill of quantities by the Tenderer and which have not been duly inserted, are deemed to be covered by other Rates and Prices in the bill of quantities. </t>
  </si>
  <si>
    <t>The Tenderers omission to insert Rates and Prices shall not be deemed to be a qualified exclusion to execute such work, activity or responsibility.</t>
  </si>
  <si>
    <t>The Rates and Prices are deemed to include (unless otherwise specifically stated in the bill of quantities or herein) all the relevant costs associated with the Clauses of  Contract as amended and shall include but not be limited to the following cost components:</t>
  </si>
  <si>
    <t xml:space="preserve"> The Tenderer is deemed to have obtained all the necessary information required to adequately price the scope of work associated with this Enquiry and no claim shall be considered resulting from lack of knowledge in this respect.</t>
  </si>
  <si>
    <t>FINAL SUMMARY</t>
  </si>
  <si>
    <t>BILL</t>
  </si>
  <si>
    <t xml:space="preserve"> AMOUNT</t>
  </si>
  <si>
    <t>ADD</t>
  </si>
  <si>
    <t>Contingency @ 10% (Solely for the use of the Client, and only on instruction to Contractor)</t>
  </si>
  <si>
    <t>Subtotal 2</t>
  </si>
  <si>
    <t>VAT @ 15%</t>
  </si>
  <si>
    <t>TOTAL CARRIED TO FORM OF OFFER</t>
  </si>
  <si>
    <t>……………………………….............</t>
  </si>
  <si>
    <t>……………………………………..</t>
  </si>
  <si>
    <t>SIGNATURE OF TENDERER</t>
  </si>
  <si>
    <t>DATE</t>
  </si>
  <si>
    <t>NAME OF TENDERER</t>
  </si>
  <si>
    <t>DESIGNATION</t>
  </si>
  <si>
    <t>PRICING INFORMATION</t>
  </si>
  <si>
    <t>ENQUIRY No.</t>
  </si>
  <si>
    <t>NAME OF PACKAGE:</t>
  </si>
  <si>
    <t xml:space="preserve">TENDERER’S NAME:  </t>
  </si>
  <si>
    <t>CATEGORY OF OFFER (MAIN/ALTERNATIVE OFFER):</t>
  </si>
  <si>
    <t xml:space="preserve">Main Offer </t>
  </si>
  <si>
    <t>TENDERED PRICE:  IN ZAR</t>
  </si>
  <si>
    <t>(excluding VAT)</t>
  </si>
  <si>
    <t>RAND VALUE IN WORDS</t>
  </si>
  <si>
    <t>[Price in Words]</t>
  </si>
  <si>
    <t>(Including VAT)</t>
  </si>
  <si>
    <t>(including VAT)</t>
  </si>
  <si>
    <t>DATE :</t>
  </si>
  <si>
    <t>FULL NAMES OF SIGNATORY:</t>
  </si>
  <si>
    <t>DESIGNATION OF SIGNATORY:</t>
  </si>
  <si>
    <t>SIGNATURE :</t>
  </si>
  <si>
    <t>ESKOM-NTCSA</t>
  </si>
  <si>
    <t>Tempering with this BOQ is strictly prohibited</t>
  </si>
  <si>
    <t>The quantities inserted below are provisional and are based on best information available at the time of compiling these Bills of Quantities and as such, the works shall be subject to remeasurement.</t>
  </si>
  <si>
    <t>NETWORK INTRUSION DETECTION SYSTEM(NIDS) &amp; ENDPOINT DETECTION</t>
  </si>
  <si>
    <t xml:space="preserve">RESPONSE(EDR) SOLUTION FOR NTCSA OT SYSTEMS </t>
  </si>
  <si>
    <t>NETWORK INTRUSION DETECTION SYSTEM(NIDS) &amp; ENDPOINT</t>
  </si>
  <si>
    <t>DETECTION RESPONSE (EDR) SOLUTION FOR NTCSA OT SYSTEMS</t>
  </si>
  <si>
    <t>NETWORK INTRUSION DETECTION SYSTEM(NIDS) &amp; ENDPOINT DETECTION RESPONSE(EDR) SLUTION FOR NTCSA OT SYSTEMS</t>
  </si>
  <si>
    <t>DEPLOYMENT SERVICES FOR: INSTALLATION,CONFIGURATION,COMMISSIONING,MAINTENANCE,SUPPORT &amp; TRAINING</t>
  </si>
  <si>
    <r>
      <rPr>
        <b/>
        <sz val="12"/>
        <rFont val="Arial"/>
        <family val="2"/>
      </rPr>
      <t>Master station console</t>
    </r>
    <r>
      <rPr>
        <sz val="12"/>
        <rFont val="Arial"/>
        <family val="2"/>
      </rPr>
      <t>: from where monitoring can be done comprising of main system,neworking equipment that is managed out of band as well as development environment</t>
    </r>
  </si>
  <si>
    <t>Probes ( Probes to monitor 15 segment split over 2 rooms and a standby site.mot of the utilisation is low,so it may be possible to aggregate using switches.Links between the 2 rooms must be fibre)</t>
  </si>
  <si>
    <t>Master station Console ( including a wrkstation) and a development environment</t>
  </si>
  <si>
    <t>Training ( per group of 10 people)</t>
  </si>
  <si>
    <t>BILL NO. 1 - NETWORK INTRUSION DETECTION SYSTEM (NIDS)</t>
  </si>
  <si>
    <t>Basic service Contract per device per annum</t>
  </si>
  <si>
    <t>Basic service Contract</t>
  </si>
  <si>
    <t>Engineering, Installation and Consultancy services</t>
  </si>
  <si>
    <t>The tenderer is expected to supply, deliver,Commission and install as per the scope of work and according to Eskom-NTCSA requirements</t>
  </si>
  <si>
    <t>Probes( for the core infrastructure to monitor systems 2's IP network ( system 2's IP Network is segmented on 43 VRFs and 1000+ VLANs.There are about 842 network devices</t>
  </si>
  <si>
    <t>SYSTEM 01 : NIDS SIZING FOR TEMSE</t>
  </si>
  <si>
    <t>SYSTEM 02 : TELECOMMUNICATIONS NIDS SIZING</t>
  </si>
  <si>
    <t>SYSTEM 03 NIDS : PHYSICAL SECURITY</t>
  </si>
  <si>
    <t>Master station console ( master station including a workstation) and a development environment</t>
  </si>
  <si>
    <t>Probes ( for the core infrastructure to monitor system 3's IP network, physical security network traffic will be monitored through the core switches at zero Control and at eMkhiweni (disaster recovery site))</t>
  </si>
  <si>
    <t>SYSTEM 02 :TELECOMMUNICATIONS NIDS SIZING</t>
  </si>
  <si>
    <t>SYSTEM 01 :NIDS SIZING FOR TEMSE</t>
  </si>
  <si>
    <t>SUBTOTAL SUPPLY AND DELIVERY OF NIDS</t>
  </si>
  <si>
    <t>SUPPLY AND DELIVERY OF NIDS</t>
  </si>
  <si>
    <t>DEPLOYMENT SEVICES OF NIDS</t>
  </si>
  <si>
    <t>SUBTOTAL</t>
  </si>
  <si>
    <t>SUPPLY, DELIVERY AND INSTALLATION OF HARDWARE,SOFTWARE AND LICENCING INCL. TRAINING</t>
  </si>
  <si>
    <t>SUBTOTAL SYSTEM 01 : NIDS FOR TEMSE</t>
  </si>
  <si>
    <t>SUBTOTAL SYSTEM 02 : TELECOMMUNICATIONS  NIDS</t>
  </si>
  <si>
    <t>SUBTOTAL SYSTEM 03 : NIDS PHYSICAL SECURITY</t>
  </si>
  <si>
    <t>SUBTOTAL BASIC SERVICE CONTRACT</t>
  </si>
  <si>
    <t>SUBTOTAL DEPLOYMENT SERVICES FOR NIDS</t>
  </si>
  <si>
    <t>SUBTOTAL ENGINEERING AND CONSULTANCY SERVICES</t>
  </si>
  <si>
    <t>Total CARRIED TO FORM OF OFFER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</si>
</sst>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R&quot;* #,##0.00_-;\-&quot;R&quot;* #,##0.00_-;_-&quot;R&quot;* &quot;-&quot;??_-;_-@_-"/>
    <numFmt numFmtId="43" formatCode="_-* #,##0.00_-;\-* #,##0.00_-;_-* &quot;-&quot;??_-;_-@_-"/>
    <numFmt numFmtId="164" formatCode="_ * #,##0_ ;_ * \-#,##0_ ;_ * &quot;-&quot;??_ ;_ @_ "/>
    <numFmt numFmtId="165" formatCode="dd\-mmm\-yy_)"/>
    <numFmt numFmtId="166" formatCode="_ [$R-1C09]\ * #,##0.00_ ;_ [$R-1C09]\ * \-#,##0.00_ ;_ [$R-1C09]\ * &quot;-&quot;??_ ;_ @_ "/>
    <numFmt numFmtId="167" formatCode="General_)"/>
    <numFmt numFmtId="168" formatCode="_ * #,##0.00_ ;_ * \-#,##0.00_ ;_ * &quot;-&quot;??_ ;_ @_ "/>
    <numFmt numFmtId="169" formatCode="_-* #,##0.00\ &quot;F&quot;_-;\-* #,##0.00\ &quot;F&quot;_-;_-* &quot;-&quot;??\ &quot;F&quot;_-;_-@_-"/>
    <numFmt numFmtId="170" formatCode="_ &quot;R&quot;\ * #,##0.00_ ;_ &quot;R&quot;\ * \-#,##0.00_ ;_ &quot;R&quot;\ * &quot;-&quot;??_ ;_ @_ "/>
    <numFmt numFmtId="171" formatCode="###\ ###\ ##0\ \ &quot;RAND&quot;;\-###\ ###\ ##0\ &quot;RAND&quot;"/>
    <numFmt numFmtId="172" formatCode="0.0"/>
    <numFmt numFmtId="173" formatCode="&quot;R&quot;#,##0.00"/>
  </numFmts>
  <fonts count="29" x14ac:knownFonts="1">
    <font>
      <sz val="11"/>
      <color theme="1"/>
      <name val="Calibri"/>
      <family val="2"/>
      <scheme val="minor"/>
    </font>
    <font>
      <sz val="11"/>
      <color theme="1"/>
      <name val="Calibri"/>
      <family val="2"/>
      <scheme val="minor"/>
    </font>
    <font>
      <sz val="10"/>
      <name val="Arial"/>
      <family val="2"/>
    </font>
    <font>
      <sz val="10"/>
      <name val="Courier"/>
    </font>
    <font>
      <sz val="10"/>
      <name val="MS Sans Serif"/>
      <family val="2"/>
    </font>
    <font>
      <b/>
      <sz val="12"/>
      <name val="Arial"/>
      <family val="2"/>
    </font>
    <font>
      <b/>
      <u/>
      <sz val="12"/>
      <name val="Arial"/>
      <family val="2"/>
    </font>
    <font>
      <sz val="12"/>
      <name val="Arial"/>
      <family val="2"/>
    </font>
    <font>
      <sz val="11"/>
      <name val="Arial"/>
      <family val="2"/>
    </font>
    <font>
      <b/>
      <sz val="11"/>
      <name val="Arial"/>
      <family val="2"/>
    </font>
    <font>
      <b/>
      <sz val="12"/>
      <color theme="0"/>
      <name val="Arial"/>
      <family val="2"/>
    </font>
    <font>
      <sz val="12"/>
      <color theme="0"/>
      <name val="Arial"/>
      <family val="2"/>
    </font>
    <font>
      <u/>
      <sz val="12"/>
      <name val="Arial"/>
      <family val="2"/>
    </font>
    <font>
      <sz val="12"/>
      <color theme="1"/>
      <name val="Arial"/>
      <family val="2"/>
    </font>
    <font>
      <sz val="10"/>
      <name val="Helv"/>
    </font>
    <font>
      <sz val="11"/>
      <color indexed="8"/>
      <name val="Calibri"/>
      <family val="2"/>
    </font>
    <font>
      <b/>
      <sz val="12"/>
      <color theme="1"/>
      <name val="Arial"/>
      <family val="2"/>
    </font>
    <font>
      <b/>
      <sz val="11"/>
      <color rgb="FFFF0000"/>
      <name val="Arial"/>
      <family val="2"/>
    </font>
    <font>
      <b/>
      <sz val="14"/>
      <name val="Arial"/>
      <family val="2"/>
    </font>
    <font>
      <b/>
      <sz val="10"/>
      <color theme="0"/>
      <name val="Arial"/>
      <family val="2"/>
    </font>
    <font>
      <sz val="14"/>
      <name val="Arial"/>
      <family val="2"/>
    </font>
    <font>
      <sz val="10"/>
      <name val="Arial Narrow"/>
      <family val="2"/>
    </font>
    <font>
      <b/>
      <u/>
      <sz val="14"/>
      <name val="Arial"/>
      <family val="2"/>
    </font>
    <font>
      <b/>
      <i/>
      <sz val="14"/>
      <name val="Arial"/>
      <family val="2"/>
    </font>
    <font>
      <b/>
      <sz val="10"/>
      <name val="Arial Narrow"/>
      <family val="2"/>
    </font>
    <font>
      <b/>
      <sz val="14"/>
      <color indexed="10"/>
      <name val="Arial"/>
      <family val="2"/>
    </font>
    <font>
      <b/>
      <u/>
      <sz val="14"/>
      <color indexed="10"/>
      <name val="Arial"/>
      <family val="2"/>
    </font>
    <font>
      <i/>
      <u/>
      <sz val="14"/>
      <color indexed="10"/>
      <name val="Arial"/>
      <family val="2"/>
    </font>
    <font>
      <b/>
      <sz val="14"/>
      <color theme="1"/>
      <name val="Arial"/>
      <family val="2"/>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56">
    <border>
      <left/>
      <right/>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style="medium">
        <color auto="1"/>
      </top>
      <bottom/>
      <diagonal/>
    </border>
    <border>
      <left style="medium">
        <color auto="1"/>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thin">
        <color auto="1"/>
      </left>
      <right/>
      <top style="medium">
        <color auto="1"/>
      </top>
      <bottom/>
      <diagonal/>
    </border>
    <border>
      <left style="medium">
        <color indexed="64"/>
      </left>
      <right/>
      <top style="medium">
        <color indexed="64"/>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right style="thin">
        <color auto="1"/>
      </right>
      <top style="medium">
        <color auto="1"/>
      </top>
      <bottom/>
      <diagonal/>
    </border>
    <border>
      <left/>
      <right/>
      <top/>
      <bottom style="thin">
        <color auto="1"/>
      </bottom>
      <diagonal/>
    </border>
    <border>
      <left style="thin">
        <color indexed="64"/>
      </left>
      <right style="medium">
        <color indexed="64"/>
      </right>
      <top/>
      <bottom/>
      <diagonal/>
    </border>
    <border>
      <left/>
      <right style="thin">
        <color auto="1"/>
      </right>
      <top/>
      <bottom style="medium">
        <color auto="1"/>
      </bottom>
      <diagonal/>
    </border>
    <border>
      <left style="thin">
        <color indexed="64"/>
      </left>
      <right style="medium">
        <color indexed="64"/>
      </right>
      <top/>
      <bottom style="medium">
        <color auto="1"/>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hair">
        <color indexed="64"/>
      </bottom>
      <diagonal/>
    </border>
    <border>
      <left style="medium">
        <color indexed="64"/>
      </left>
      <right style="thin">
        <color auto="1"/>
      </right>
      <top style="hair">
        <color auto="1"/>
      </top>
      <bottom style="hair">
        <color auto="1"/>
      </bottom>
      <diagonal/>
    </border>
    <border>
      <left style="medium">
        <color indexed="64"/>
      </left>
      <right style="thin">
        <color indexed="64"/>
      </right>
      <top/>
      <bottom style="thin">
        <color auto="1"/>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auto="1"/>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8"/>
      </left>
      <right style="thin">
        <color indexed="64"/>
      </right>
      <top/>
      <bottom style="medium">
        <color auto="1"/>
      </bottom>
      <diagonal/>
    </border>
    <border>
      <left style="double">
        <color auto="1"/>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auto="1"/>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bottom style="thin">
        <color indexed="64"/>
      </bottom>
      <diagonal/>
    </border>
  </borders>
  <cellStyleXfs count="15">
    <xf numFmtId="0" fontId="0" fillId="0" borderId="0"/>
    <xf numFmtId="43" fontId="1" fillId="0" borderId="0" applyFont="0" applyFill="0" applyBorder="0" applyAlignment="0" applyProtection="0"/>
    <xf numFmtId="0" fontId="2" fillId="0" borderId="0"/>
    <xf numFmtId="168" fontId="2" fillId="0" borderId="0" applyFont="0" applyFill="0" applyBorder="0" applyAlignment="0" applyProtection="0"/>
    <xf numFmtId="167" fontId="3" fillId="0" borderId="0"/>
    <xf numFmtId="40" fontId="4" fillId="0" borderId="0" applyFont="0" applyFill="0" applyBorder="0" applyAlignment="0" applyProtection="0"/>
    <xf numFmtId="169" fontId="2" fillId="0" borderId="0" applyFont="0" applyFill="0" applyBorder="0" applyAlignment="0" applyProtection="0"/>
    <xf numFmtId="168" fontId="14" fillId="0" borderId="0" applyFont="0" applyFill="0" applyBorder="0" applyAlignment="0" applyProtection="0"/>
    <xf numFmtId="0" fontId="1" fillId="0" borderId="0"/>
    <xf numFmtId="168" fontId="1" fillId="0" borderId="0" applyFont="0" applyFill="0" applyBorder="0" applyAlignment="0" applyProtection="0"/>
    <xf numFmtId="0" fontId="2" fillId="0" borderId="0"/>
    <xf numFmtId="168" fontId="15" fillId="0" borderId="0" applyFont="0" applyFill="0" applyBorder="0" applyAlignment="0" applyProtection="0"/>
    <xf numFmtId="0" fontId="1" fillId="0" borderId="0"/>
    <xf numFmtId="0" fontId="1" fillId="0" borderId="0"/>
    <xf numFmtId="0" fontId="2" fillId="0" borderId="0"/>
  </cellStyleXfs>
  <cellXfs count="264">
    <xf numFmtId="0" fontId="0" fillId="0" borderId="0" xfId="0"/>
    <xf numFmtId="0" fontId="7" fillId="2" borderId="0" xfId="0" applyFont="1" applyFill="1" applyAlignment="1">
      <alignment vertical="center"/>
    </xf>
    <xf numFmtId="0" fontId="7" fillId="0" borderId="0" xfId="0" applyFont="1" applyAlignment="1">
      <alignment vertical="center"/>
    </xf>
    <xf numFmtId="0" fontId="10" fillId="0" borderId="0" xfId="0" applyFont="1"/>
    <xf numFmtId="0" fontId="7" fillId="2" borderId="0" xfId="0" applyFont="1" applyFill="1"/>
    <xf numFmtId="0" fontId="7" fillId="0" borderId="0" xfId="0" applyFont="1"/>
    <xf numFmtId="166" fontId="7" fillId="0" borderId="0" xfId="0" applyNumberFormat="1" applyFont="1" applyAlignment="1" applyProtection="1">
      <alignment horizontal="right" vertical="center"/>
      <protection locked="0"/>
    </xf>
    <xf numFmtId="0" fontId="7" fillId="0" borderId="0" xfId="0" applyFont="1" applyAlignment="1">
      <alignment horizontal="left"/>
    </xf>
    <xf numFmtId="165" fontId="5" fillId="0" borderId="0" xfId="0" applyNumberFormat="1" applyFont="1" applyAlignment="1">
      <alignment horizontal="left" vertical="center"/>
    </xf>
    <xf numFmtId="165" fontId="5" fillId="0" borderId="0" xfId="0" quotePrefix="1" applyNumberFormat="1" applyFont="1" applyAlignment="1">
      <alignment horizontal="right" vertical="center"/>
    </xf>
    <xf numFmtId="166" fontId="5" fillId="0" borderId="0" xfId="0" quotePrefix="1" applyNumberFormat="1" applyFont="1" applyAlignment="1">
      <alignment horizontal="right" vertical="center"/>
    </xf>
    <xf numFmtId="166" fontId="5" fillId="0" borderId="0" xfId="0" applyNumberFormat="1" applyFont="1" applyAlignment="1">
      <alignment horizontal="right" vertical="center"/>
    </xf>
    <xf numFmtId="165" fontId="5" fillId="0" borderId="0" xfId="0" applyNumberFormat="1" applyFont="1" applyAlignment="1">
      <alignment horizontal="left" vertical="center" wrapText="1"/>
    </xf>
    <xf numFmtId="165" fontId="7" fillId="0" borderId="0" xfId="0" applyNumberFormat="1" applyFont="1" applyAlignment="1">
      <alignment horizontal="center" vertical="center"/>
    </xf>
    <xf numFmtId="166" fontId="7" fillId="0" borderId="0" xfId="0" applyNumberFormat="1" applyFont="1" applyAlignment="1">
      <alignment horizontal="right" vertical="center"/>
    </xf>
    <xf numFmtId="0" fontId="7" fillId="0" borderId="0" xfId="0" applyFont="1" applyAlignment="1">
      <alignment horizontal="left" vertical="center"/>
    </xf>
    <xf numFmtId="166" fontId="7" fillId="0" borderId="0" xfId="0" applyNumberFormat="1" applyFont="1" applyAlignment="1">
      <alignment vertical="center"/>
    </xf>
    <xf numFmtId="4" fontId="7" fillId="0" borderId="0" xfId="0" applyNumberFormat="1" applyFont="1" applyAlignment="1">
      <alignment horizontal="right" vertical="center"/>
    </xf>
    <xf numFmtId="4" fontId="7" fillId="0" borderId="0" xfId="0" applyNumberFormat="1" applyFont="1" applyAlignment="1">
      <alignment horizontal="right"/>
    </xf>
    <xf numFmtId="164" fontId="8" fillId="0" borderId="0" xfId="11" applyNumberFormat="1" applyFont="1"/>
    <xf numFmtId="0" fontId="8" fillId="0" borderId="0" xfId="0" applyFont="1"/>
    <xf numFmtId="0" fontId="12" fillId="0" borderId="0" xfId="0" applyFont="1" applyAlignment="1">
      <alignment horizontal="left" vertical="center" wrapText="1"/>
    </xf>
    <xf numFmtId="3" fontId="7" fillId="0" borderId="0" xfId="0" applyNumberFormat="1" applyFont="1" applyAlignment="1">
      <alignment horizontal="center" vertical="top"/>
    </xf>
    <xf numFmtId="165" fontId="7" fillId="0" borderId="0" xfId="0" applyNumberFormat="1" applyFont="1" applyAlignment="1">
      <alignment horizontal="left" vertical="center"/>
    </xf>
    <xf numFmtId="0" fontId="8" fillId="0" borderId="0" xfId="0" applyFont="1" applyAlignment="1">
      <alignment horizontal="left" wrapText="1"/>
    </xf>
    <xf numFmtId="0" fontId="8" fillId="0" borderId="0" xfId="0" applyFont="1" applyAlignment="1">
      <alignment horizontal="left"/>
    </xf>
    <xf numFmtId="0" fontId="21" fillId="0" borderId="0" xfId="2" applyFont="1" applyAlignment="1">
      <alignment vertical="top"/>
    </xf>
    <xf numFmtId="168" fontId="18" fillId="2" borderId="0" xfId="3" applyFont="1" applyFill="1" applyBorder="1" applyAlignment="1">
      <alignment horizontal="right" vertical="top"/>
    </xf>
    <xf numFmtId="0" fontId="20" fillId="2" borderId="8" xfId="2" applyFont="1" applyFill="1" applyBorder="1" applyAlignment="1">
      <alignment vertical="top"/>
    </xf>
    <xf numFmtId="49" fontId="22" fillId="2" borderId="5" xfId="2" applyNumberFormat="1" applyFont="1" applyFill="1" applyBorder="1" applyAlignment="1">
      <alignment horizontal="left" vertical="top"/>
    </xf>
    <xf numFmtId="0" fontId="20" fillId="2" borderId="12" xfId="2" applyFont="1" applyFill="1" applyBorder="1" applyAlignment="1">
      <alignment horizontal="center" vertical="top" wrapText="1"/>
    </xf>
    <xf numFmtId="0" fontId="20" fillId="2" borderId="13" xfId="2" applyFont="1" applyFill="1" applyBorder="1" applyAlignment="1">
      <alignment horizontal="left" vertical="top" wrapText="1"/>
    </xf>
    <xf numFmtId="0" fontId="20" fillId="2" borderId="13" xfId="2" applyFont="1" applyFill="1" applyBorder="1" applyAlignment="1">
      <alignment horizontal="center" vertical="top"/>
    </xf>
    <xf numFmtId="4" fontId="20" fillId="2" borderId="13" xfId="2" applyNumberFormat="1" applyFont="1" applyFill="1" applyBorder="1" applyAlignment="1">
      <alignment vertical="top"/>
    </xf>
    <xf numFmtId="0" fontId="20" fillId="2" borderId="14" xfId="2" applyFont="1" applyFill="1" applyBorder="1" applyAlignment="1">
      <alignment vertical="top"/>
    </xf>
    <xf numFmtId="9" fontId="21" fillId="0" borderId="0" xfId="2" applyNumberFormat="1" applyFont="1" applyAlignment="1">
      <alignment vertical="center"/>
    </xf>
    <xf numFmtId="0" fontId="21" fillId="0" borderId="0" xfId="2" applyFont="1" applyAlignment="1">
      <alignment vertical="center"/>
    </xf>
    <xf numFmtId="170" fontId="20" fillId="2" borderId="20" xfId="2" applyNumberFormat="1" applyFont="1" applyFill="1" applyBorder="1" applyAlignment="1">
      <alignment horizontal="center" vertical="center"/>
    </xf>
    <xf numFmtId="44" fontId="20" fillId="2" borderId="21" xfId="2" applyNumberFormat="1" applyFont="1" applyFill="1" applyBorder="1" applyAlignment="1">
      <alignment vertical="center"/>
    </xf>
    <xf numFmtId="43" fontId="21" fillId="0" borderId="0" xfId="1" applyFont="1" applyAlignment="1">
      <alignment vertical="center"/>
    </xf>
    <xf numFmtId="0" fontId="18" fillId="2" borderId="9" xfId="2" applyFont="1" applyFill="1" applyBorder="1" applyAlignment="1">
      <alignment horizontal="left" vertical="center" wrapText="1"/>
    </xf>
    <xf numFmtId="0" fontId="20" fillId="2" borderId="4" xfId="2" applyFont="1" applyFill="1" applyBorder="1" applyAlignment="1">
      <alignment horizontal="center" vertical="center"/>
    </xf>
    <xf numFmtId="170" fontId="20" fillId="2" borderId="22" xfId="2" applyNumberFormat="1" applyFont="1" applyFill="1" applyBorder="1" applyAlignment="1">
      <alignment horizontal="center" vertical="center"/>
    </xf>
    <xf numFmtId="170" fontId="18" fillId="2" borderId="17" xfId="2" applyNumberFormat="1" applyFont="1" applyFill="1" applyBorder="1" applyAlignment="1">
      <alignment horizontal="center" vertical="center"/>
    </xf>
    <xf numFmtId="0" fontId="20" fillId="2" borderId="23" xfId="2" applyFont="1" applyFill="1" applyBorder="1" applyAlignment="1">
      <alignment horizontal="left" vertical="center" wrapText="1"/>
    </xf>
    <xf numFmtId="0" fontId="20" fillId="2" borderId="23" xfId="2" applyFont="1" applyFill="1" applyBorder="1" applyAlignment="1">
      <alignment horizontal="center" vertical="center"/>
    </xf>
    <xf numFmtId="170" fontId="20" fillId="2" borderId="3" xfId="2" applyNumberFormat="1" applyFont="1" applyFill="1" applyBorder="1" applyAlignment="1">
      <alignment horizontal="center" vertical="top"/>
    </xf>
    <xf numFmtId="9" fontId="20" fillId="2" borderId="24" xfId="2" applyNumberFormat="1" applyFont="1" applyFill="1" applyBorder="1" applyAlignment="1">
      <alignment vertical="center"/>
    </xf>
    <xf numFmtId="0" fontId="18" fillId="2" borderId="1" xfId="2" applyFont="1" applyFill="1" applyBorder="1" applyAlignment="1">
      <alignment vertical="center" wrapText="1"/>
    </xf>
    <xf numFmtId="0" fontId="20" fillId="2" borderId="1" xfId="2" applyFont="1" applyFill="1" applyBorder="1" applyAlignment="1">
      <alignment horizontal="center" vertical="center"/>
    </xf>
    <xf numFmtId="170" fontId="20" fillId="2" borderId="2" xfId="2" applyNumberFormat="1" applyFont="1" applyFill="1" applyBorder="1" applyAlignment="1">
      <alignment horizontal="center" vertical="center"/>
    </xf>
    <xf numFmtId="0" fontId="20" fillId="2" borderId="24" xfId="2" applyFont="1" applyFill="1" applyBorder="1" applyAlignment="1">
      <alignment vertical="center"/>
    </xf>
    <xf numFmtId="0" fontId="23" fillId="2" borderId="27" xfId="2" applyFont="1" applyFill="1" applyBorder="1" applyAlignment="1">
      <alignment vertical="center"/>
    </xf>
    <xf numFmtId="0" fontId="18" fillId="2" borderId="28" xfId="2" applyFont="1" applyFill="1" applyBorder="1" applyAlignment="1">
      <alignment horizontal="center" vertical="center"/>
    </xf>
    <xf numFmtId="44" fontId="18" fillId="2" borderId="25" xfId="2" applyNumberFormat="1" applyFont="1" applyFill="1" applyBorder="1" applyAlignment="1">
      <alignment horizontal="center" vertical="center"/>
    </xf>
    <xf numFmtId="44" fontId="18" fillId="2" borderId="26" xfId="2" applyNumberFormat="1" applyFont="1" applyFill="1" applyBorder="1" applyAlignment="1">
      <alignment horizontal="center" vertical="center"/>
    </xf>
    <xf numFmtId="0" fontId="24" fillId="0" borderId="0" xfId="2" applyFont="1" applyAlignment="1">
      <alignment vertical="center"/>
    </xf>
    <xf numFmtId="0" fontId="21" fillId="0" borderId="0" xfId="2" applyFont="1"/>
    <xf numFmtId="0" fontId="20" fillId="0" borderId="0" xfId="2" applyFont="1" applyAlignment="1">
      <alignment horizontal="center" vertical="top" wrapText="1"/>
    </xf>
    <xf numFmtId="0" fontId="20" fillId="0" borderId="0" xfId="2" applyFont="1" applyAlignment="1">
      <alignment horizontal="left" vertical="top" wrapText="1"/>
    </xf>
    <xf numFmtId="0" fontId="20" fillId="0" borderId="0" xfId="2" applyFont="1" applyAlignment="1">
      <alignment horizontal="center" vertical="top"/>
    </xf>
    <xf numFmtId="4" fontId="20" fillId="0" borderId="0" xfId="2" applyNumberFormat="1" applyFont="1" applyAlignment="1">
      <alignment vertical="top"/>
    </xf>
    <xf numFmtId="0" fontId="20" fillId="0" borderId="0" xfId="2" applyFont="1" applyAlignment="1">
      <alignment vertical="top"/>
    </xf>
    <xf numFmtId="44" fontId="20" fillId="2" borderId="24" xfId="2" applyNumberFormat="1" applyFont="1" applyFill="1" applyBorder="1" applyAlignment="1">
      <alignment vertical="center"/>
    </xf>
    <xf numFmtId="170" fontId="20" fillId="2" borderId="31" xfId="2" applyNumberFormat="1" applyFont="1" applyFill="1" applyBorder="1" applyAlignment="1">
      <alignment horizontal="center" vertical="center"/>
    </xf>
    <xf numFmtId="0" fontId="20" fillId="0" borderId="10" xfId="2" applyFont="1" applyBorder="1" applyAlignment="1">
      <alignment horizontal="center" vertical="top" wrapText="1"/>
    </xf>
    <xf numFmtId="0" fontId="20" fillId="0" borderId="4" xfId="2" applyFont="1" applyBorder="1" applyAlignment="1">
      <alignment horizontal="left" vertical="top" wrapText="1"/>
    </xf>
    <xf numFmtId="0" fontId="20" fillId="0" borderId="4" xfId="2" applyFont="1" applyBorder="1" applyAlignment="1">
      <alignment horizontal="center" vertical="top"/>
    </xf>
    <xf numFmtId="4" fontId="20" fillId="0" borderId="4" xfId="2" applyNumberFormat="1" applyFont="1" applyBorder="1" applyAlignment="1">
      <alignment vertical="top"/>
    </xf>
    <xf numFmtId="0" fontId="20" fillId="0" borderId="11" xfId="2" applyFont="1" applyBorder="1" applyAlignment="1">
      <alignment vertical="top"/>
    </xf>
    <xf numFmtId="0" fontId="18" fillId="0" borderId="5" xfId="2" applyFont="1" applyBorder="1" applyAlignment="1">
      <alignment vertical="center"/>
    </xf>
    <xf numFmtId="0" fontId="20" fillId="0" borderId="10" xfId="2" applyFont="1" applyBorder="1" applyAlignment="1">
      <alignment vertical="center"/>
    </xf>
    <xf numFmtId="0" fontId="20" fillId="0" borderId="11" xfId="2" applyFont="1" applyBorder="1" applyAlignment="1">
      <alignment vertical="center"/>
    </xf>
    <xf numFmtId="0" fontId="20" fillId="0" borderId="8" xfId="2" applyFont="1" applyBorder="1" applyAlignment="1">
      <alignment vertical="center"/>
    </xf>
    <xf numFmtId="0" fontId="20" fillId="0" borderId="5" xfId="2" applyFont="1" applyBorder="1" applyAlignment="1">
      <alignment vertical="center"/>
    </xf>
    <xf numFmtId="0" fontId="20" fillId="0" borderId="5" xfId="2" applyFont="1" applyBorder="1" applyAlignment="1">
      <alignment horizontal="centerContinuous" vertical="center"/>
    </xf>
    <xf numFmtId="0" fontId="18" fillId="0" borderId="5" xfId="2" applyFont="1" applyBorder="1" applyAlignment="1">
      <alignment horizontal="centerContinuous" vertical="center"/>
    </xf>
    <xf numFmtId="0" fontId="18" fillId="0" borderId="8" xfId="2" applyFont="1" applyBorder="1" applyAlignment="1">
      <alignment horizontal="centerContinuous" vertical="center"/>
    </xf>
    <xf numFmtId="0" fontId="18" fillId="0" borderId="5" xfId="2" applyFont="1" applyBorder="1" applyAlignment="1">
      <alignment horizontal="left" vertical="center"/>
    </xf>
    <xf numFmtId="0" fontId="18" fillId="0" borderId="8" xfId="2" applyFont="1" applyBorder="1" applyAlignment="1">
      <alignment vertical="center"/>
    </xf>
    <xf numFmtId="0" fontId="22" fillId="0" borderId="8" xfId="2" applyFont="1" applyBorder="1" applyAlignment="1">
      <alignment horizontal="centerContinuous" vertical="center"/>
    </xf>
    <xf numFmtId="0" fontId="22" fillId="0" borderId="8" xfId="2" applyFont="1" applyBorder="1" applyAlignment="1">
      <alignment vertical="center"/>
    </xf>
    <xf numFmtId="0" fontId="18" fillId="0" borderId="5" xfId="2" applyFont="1" applyBorder="1" applyAlignment="1">
      <alignment horizontal="left" vertical="center" wrapText="1"/>
    </xf>
    <xf numFmtId="0" fontId="18" fillId="0" borderId="5" xfId="2" applyFont="1" applyBorder="1" applyAlignment="1">
      <alignment horizontal="center" vertical="center"/>
    </xf>
    <xf numFmtId="0" fontId="18" fillId="0" borderId="5" xfId="2" applyFont="1" applyBorder="1" applyAlignment="1">
      <alignment vertical="top"/>
    </xf>
    <xf numFmtId="0" fontId="25" fillId="0" borderId="8" xfId="2" applyFont="1" applyBorder="1" applyAlignment="1">
      <alignment horizontal="justify" vertical="center"/>
    </xf>
    <xf numFmtId="14" fontId="25" fillId="0" borderId="8" xfId="2" applyNumberFormat="1" applyFont="1" applyBorder="1" applyAlignment="1">
      <alignment horizontal="left" vertical="center"/>
    </xf>
    <xf numFmtId="0" fontId="18" fillId="0" borderId="5" xfId="2" applyFont="1" applyBorder="1" applyAlignment="1">
      <alignment vertical="center" wrapText="1"/>
    </xf>
    <xf numFmtId="0" fontId="25" fillId="0" borderId="8" xfId="2" applyFont="1" applyBorder="1" applyAlignment="1">
      <alignment vertical="center"/>
    </xf>
    <xf numFmtId="0" fontId="20" fillId="0" borderId="12" xfId="2" applyFont="1" applyBorder="1" applyAlignment="1">
      <alignment vertical="center"/>
    </xf>
    <xf numFmtId="0" fontId="25" fillId="0" borderId="14" xfId="2" applyFont="1" applyBorder="1" applyAlignment="1">
      <alignment horizontal="left" vertical="center"/>
    </xf>
    <xf numFmtId="171" fontId="26" fillId="3" borderId="8" xfId="2" applyNumberFormat="1" applyFont="1" applyFill="1" applyBorder="1" applyAlignment="1">
      <alignment horizontal="right" vertical="center"/>
    </xf>
    <xf numFmtId="0" fontId="25" fillId="3" borderId="8" xfId="2" applyFont="1" applyFill="1" applyBorder="1" applyAlignment="1">
      <alignment vertical="center"/>
    </xf>
    <xf numFmtId="0" fontId="25" fillId="3" borderId="8" xfId="2" applyFont="1" applyFill="1" applyBorder="1" applyAlignment="1">
      <alignment vertical="center" wrapText="1"/>
    </xf>
    <xf numFmtId="171" fontId="26" fillId="3" borderId="8" xfId="2" applyNumberFormat="1" applyFont="1" applyFill="1" applyBorder="1" applyAlignment="1">
      <alignment horizontal="left" vertical="center"/>
    </xf>
    <xf numFmtId="171" fontId="27" fillId="3" borderId="8" xfId="2" applyNumberFormat="1" applyFont="1" applyFill="1" applyBorder="1" applyAlignment="1">
      <alignment horizontal="left" vertical="center"/>
    </xf>
    <xf numFmtId="14" fontId="25" fillId="3" borderId="8" xfId="2" applyNumberFormat="1" applyFont="1" applyFill="1" applyBorder="1" applyAlignment="1">
      <alignment horizontal="left" vertical="center"/>
    </xf>
    <xf numFmtId="164" fontId="8" fillId="0" borderId="32" xfId="11" applyNumberFormat="1" applyFont="1" applyBorder="1"/>
    <xf numFmtId="0" fontId="8" fillId="0" borderId="11" xfId="0" applyFont="1" applyBorder="1"/>
    <xf numFmtId="164" fontId="8" fillId="0" borderId="7" xfId="11" applyNumberFormat="1" applyFont="1" applyBorder="1"/>
    <xf numFmtId="0" fontId="9" fillId="0" borderId="24" xfId="0" applyFont="1" applyBorder="1" applyAlignment="1">
      <alignment horizontal="left"/>
    </xf>
    <xf numFmtId="0" fontId="5" fillId="2" borderId="8" xfId="0" applyFont="1" applyFill="1" applyBorder="1" applyAlignment="1">
      <alignment horizontal="left"/>
    </xf>
    <xf numFmtId="0" fontId="9" fillId="0" borderId="8" xfId="0" applyFont="1" applyBorder="1" applyAlignment="1">
      <alignment horizontal="left"/>
    </xf>
    <xf numFmtId="164" fontId="9" fillId="0" borderId="8" xfId="11" applyNumberFormat="1" applyFont="1" applyBorder="1" applyAlignment="1">
      <alignment horizontal="left"/>
    </xf>
    <xf numFmtId="0" fontId="8" fillId="0" borderId="8" xfId="0" applyFont="1" applyBorder="1" applyAlignment="1">
      <alignment horizontal="left"/>
    </xf>
    <xf numFmtId="0" fontId="8" fillId="0" borderId="8" xfId="0" applyFont="1" applyBorder="1" applyAlignment="1">
      <alignment horizontal="left" wrapText="1"/>
    </xf>
    <xf numFmtId="164" fontId="9" fillId="0" borderId="7" xfId="11" applyNumberFormat="1" applyFont="1" applyBorder="1"/>
    <xf numFmtId="0" fontId="17" fillId="0" borderId="8" xfId="0" applyFont="1" applyBorder="1" applyAlignment="1">
      <alignment horizontal="left" wrapText="1"/>
    </xf>
    <xf numFmtId="0" fontId="9" fillId="0" borderId="8" xfId="0" applyFont="1" applyBorder="1" applyAlignment="1">
      <alignment horizontal="left" wrapText="1"/>
    </xf>
    <xf numFmtId="164" fontId="8" fillId="0" borderId="33" xfId="11" applyNumberFormat="1" applyFont="1" applyBorder="1"/>
    <xf numFmtId="0" fontId="8" fillId="0" borderId="14" xfId="0" quotePrefix="1" applyFont="1" applyBorder="1" applyAlignment="1">
      <alignment horizontal="left" wrapText="1"/>
    </xf>
    <xf numFmtId="0" fontId="18" fillId="2" borderId="5" xfId="0" applyFont="1" applyFill="1" applyBorder="1" applyAlignment="1">
      <alignment horizontal="left" vertical="center"/>
    </xf>
    <xf numFmtId="0" fontId="19" fillId="2" borderId="0" xfId="0" applyFont="1" applyFill="1" applyAlignment="1">
      <alignment vertical="center"/>
    </xf>
    <xf numFmtId="0" fontId="18" fillId="2" borderId="0" xfId="2" applyFont="1" applyFill="1" applyAlignment="1">
      <alignment horizontal="left" vertical="top" wrapText="1"/>
    </xf>
    <xf numFmtId="0" fontId="18" fillId="2" borderId="5" xfId="0" applyFont="1" applyFill="1" applyBorder="1" applyAlignment="1">
      <alignment horizontal="left"/>
    </xf>
    <xf numFmtId="0" fontId="19" fillId="2" borderId="0" xfId="0" applyFont="1" applyFill="1"/>
    <xf numFmtId="0" fontId="18" fillId="2" borderId="0" xfId="2" applyFont="1" applyFill="1" applyAlignment="1">
      <alignment horizontal="center" vertical="top" wrapText="1"/>
    </xf>
    <xf numFmtId="0" fontId="20" fillId="2" borderId="34" xfId="2" applyFont="1" applyFill="1" applyBorder="1" applyAlignment="1">
      <alignment horizontal="center" vertical="center" wrapText="1"/>
    </xf>
    <xf numFmtId="0" fontId="20" fillId="2" borderId="35" xfId="2" applyFont="1" applyFill="1" applyBorder="1" applyAlignment="1">
      <alignment horizontal="center" vertical="center" wrapText="1"/>
    </xf>
    <xf numFmtId="0" fontId="20" fillId="2" borderId="32" xfId="2" applyFont="1" applyFill="1" applyBorder="1" applyAlignment="1">
      <alignment horizontal="center" vertical="center" wrapText="1"/>
    </xf>
    <xf numFmtId="0" fontId="20" fillId="2" borderId="36" xfId="2" applyFont="1" applyFill="1" applyBorder="1" applyAlignment="1">
      <alignment horizontal="center" vertical="center" wrapText="1"/>
    </xf>
    <xf numFmtId="0" fontId="20" fillId="2" borderId="37" xfId="2" applyFont="1" applyFill="1" applyBorder="1" applyAlignment="1">
      <alignment horizontal="center" vertical="center" wrapText="1"/>
    </xf>
    <xf numFmtId="0" fontId="18" fillId="2" borderId="38" xfId="2" applyFont="1" applyFill="1" applyBorder="1" applyAlignment="1">
      <alignment horizontal="center" vertical="center" wrapText="1"/>
    </xf>
    <xf numFmtId="0" fontId="18" fillId="2" borderId="5" xfId="2" applyFont="1" applyFill="1" applyBorder="1" applyAlignment="1">
      <alignment horizontal="center" vertical="center" wrapText="1"/>
    </xf>
    <xf numFmtId="0" fontId="23" fillId="2" borderId="0" xfId="2" applyFont="1" applyFill="1" applyAlignment="1">
      <alignment vertical="center"/>
    </xf>
    <xf numFmtId="0" fontId="18" fillId="2" borderId="0" xfId="2" applyFont="1" applyFill="1" applyAlignment="1">
      <alignment horizontal="center" vertical="center"/>
    </xf>
    <xf numFmtId="170" fontId="18" fillId="2" borderId="0" xfId="2" applyNumberFormat="1" applyFont="1" applyFill="1" applyAlignment="1">
      <alignment horizontal="center" vertical="center"/>
    </xf>
    <xf numFmtId="0" fontId="18" fillId="2" borderId="11" xfId="2" applyFont="1" applyFill="1" applyBorder="1" applyAlignment="1">
      <alignment vertical="center"/>
    </xf>
    <xf numFmtId="0" fontId="18" fillId="2" borderId="8" xfId="2" applyFont="1" applyFill="1" applyBorder="1" applyAlignment="1">
      <alignment vertical="center"/>
    </xf>
    <xf numFmtId="0" fontId="20" fillId="2" borderId="5" xfId="2" applyFont="1" applyFill="1" applyBorder="1" applyAlignment="1">
      <alignment horizontal="center" vertical="center" wrapText="1"/>
    </xf>
    <xf numFmtId="0" fontId="20" fillId="2" borderId="0" xfId="2" applyFont="1" applyFill="1" applyAlignment="1">
      <alignment horizontal="left" vertical="center" wrapText="1"/>
    </xf>
    <xf numFmtId="0" fontId="20" fillId="2" borderId="0" xfId="2" applyFont="1" applyFill="1" applyAlignment="1">
      <alignment horizontal="center" vertical="center"/>
    </xf>
    <xf numFmtId="4" fontId="20" fillId="2" borderId="0" xfId="2" applyNumberFormat="1" applyFont="1" applyFill="1" applyAlignment="1">
      <alignment vertical="center"/>
    </xf>
    <xf numFmtId="0" fontId="20" fillId="2" borderId="8" xfId="2" applyFont="1" applyFill="1" applyBorder="1" applyAlignment="1">
      <alignment vertical="center"/>
    </xf>
    <xf numFmtId="0" fontId="20" fillId="2" borderId="5" xfId="2" applyFont="1" applyFill="1" applyBorder="1" applyAlignment="1">
      <alignment horizontal="left"/>
    </xf>
    <xf numFmtId="0" fontId="20" fillId="2" borderId="0" xfId="2" applyFont="1" applyFill="1" applyAlignment="1">
      <alignment horizontal="left" wrapText="1"/>
    </xf>
    <xf numFmtId="0" fontId="20" fillId="2" borderId="0" xfId="2" applyFont="1" applyFill="1"/>
    <xf numFmtId="4" fontId="20" fillId="2" borderId="0" xfId="2" applyNumberFormat="1" applyFont="1" applyFill="1"/>
    <xf numFmtId="0" fontId="20" fillId="2" borderId="8" xfId="2" applyFont="1" applyFill="1" applyBorder="1"/>
    <xf numFmtId="0" fontId="18" fillId="2" borderId="5" xfId="2" applyFont="1" applyFill="1" applyBorder="1" applyAlignment="1">
      <alignment vertical="center"/>
    </xf>
    <xf numFmtId="0" fontId="20" fillId="2" borderId="0" xfId="2" applyFont="1" applyFill="1" applyAlignment="1">
      <alignment vertical="center"/>
    </xf>
    <xf numFmtId="0" fontId="18" fillId="2" borderId="0" xfId="2" applyFont="1" applyFill="1" applyAlignment="1">
      <alignment vertical="center" wrapText="1"/>
    </xf>
    <xf numFmtId="0" fontId="18" fillId="2" borderId="12" xfId="2" applyFont="1" applyFill="1" applyBorder="1" applyAlignment="1">
      <alignment vertical="center"/>
    </xf>
    <xf numFmtId="0" fontId="20" fillId="2" borderId="13" xfId="2" applyFont="1" applyFill="1" applyBorder="1" applyAlignment="1">
      <alignment vertical="center"/>
    </xf>
    <xf numFmtId="0" fontId="18" fillId="2" borderId="13" xfId="2" applyFont="1" applyFill="1" applyBorder="1" applyAlignment="1">
      <alignment vertical="center" wrapText="1"/>
    </xf>
    <xf numFmtId="4" fontId="20" fillId="2" borderId="13" xfId="2" applyNumberFormat="1" applyFont="1" applyFill="1" applyBorder="1" applyAlignment="1">
      <alignment vertical="center"/>
    </xf>
    <xf numFmtId="0" fontId="20" fillId="2" borderId="14" xfId="2" applyFont="1" applyFill="1" applyBorder="1" applyAlignment="1">
      <alignment vertical="center"/>
    </xf>
    <xf numFmtId="0" fontId="10" fillId="2" borderId="4" xfId="0" applyFont="1" applyFill="1" applyBorder="1" applyAlignment="1">
      <alignment vertical="center"/>
    </xf>
    <xf numFmtId="1" fontId="16" fillId="2" borderId="4" xfId="0" applyNumberFormat="1" applyFont="1" applyFill="1" applyBorder="1" applyAlignment="1">
      <alignment vertical="center"/>
    </xf>
    <xf numFmtId="0" fontId="10" fillId="2" borderId="11" xfId="0" applyFont="1" applyFill="1" applyBorder="1" applyAlignment="1">
      <alignment vertical="center"/>
    </xf>
    <xf numFmtId="1" fontId="16" fillId="2" borderId="0" xfId="0" applyNumberFormat="1" applyFont="1" applyFill="1"/>
    <xf numFmtId="0" fontId="10" fillId="2" borderId="0" xfId="0" applyFont="1" applyFill="1"/>
    <xf numFmtId="0" fontId="10" fillId="2" borderId="8" xfId="0" applyFont="1" applyFill="1" applyBorder="1"/>
    <xf numFmtId="0" fontId="16" fillId="2" borderId="0" xfId="0" applyFont="1" applyFill="1" applyAlignment="1">
      <alignment horizontal="left"/>
    </xf>
    <xf numFmtId="0" fontId="7" fillId="0" borderId="0" xfId="0" applyFont="1" applyAlignment="1">
      <alignment horizontal="left" vertical="top" wrapText="1"/>
    </xf>
    <xf numFmtId="0" fontId="5" fillId="0" borderId="0" xfId="0" applyFont="1" applyAlignment="1">
      <alignment horizontal="left" vertical="top" wrapText="1"/>
    </xf>
    <xf numFmtId="0" fontId="7" fillId="2" borderId="0" xfId="0" applyFont="1" applyFill="1" applyAlignment="1">
      <alignment horizontal="left" vertical="center" wrapText="1"/>
    </xf>
    <xf numFmtId="0" fontId="5" fillId="2" borderId="0" xfId="0" applyFont="1" applyFill="1" applyAlignment="1">
      <alignment horizontal="left" vertical="top" wrapText="1"/>
    </xf>
    <xf numFmtId="0" fontId="7" fillId="2" borderId="0" xfId="0" applyFont="1" applyFill="1" applyAlignment="1">
      <alignment horizontal="left" vertical="top" wrapText="1"/>
    </xf>
    <xf numFmtId="0" fontId="5" fillId="0" borderId="5" xfId="0" applyFont="1" applyBorder="1" applyAlignment="1">
      <alignment vertical="center"/>
    </xf>
    <xf numFmtId="0" fontId="7" fillId="0" borderId="0" xfId="0" quotePrefix="1" applyFont="1" applyAlignment="1">
      <alignment horizontal="center" vertical="center"/>
    </xf>
    <xf numFmtId="0" fontId="7" fillId="0" borderId="0" xfId="0" applyFont="1" applyAlignment="1">
      <alignment horizontal="center" vertical="center"/>
    </xf>
    <xf numFmtId="1" fontId="5" fillId="2" borderId="0" xfId="2" applyNumberFormat="1" applyFont="1" applyFill="1" applyAlignment="1">
      <alignment horizontal="left" vertical="center" wrapText="1"/>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7" fillId="0" borderId="41" xfId="0" quotePrefix="1" applyFont="1" applyBorder="1" applyAlignment="1">
      <alignment horizontal="center" vertical="center"/>
    </xf>
    <xf numFmtId="0" fontId="5" fillId="0" borderId="41" xfId="0" quotePrefix="1" applyFont="1" applyBorder="1" applyAlignment="1">
      <alignment horizontal="center" vertical="center"/>
    </xf>
    <xf numFmtId="0" fontId="7" fillId="0" borderId="41" xfId="0" quotePrefix="1" applyFont="1" applyBorder="1" applyAlignment="1">
      <alignment horizontal="center" vertical="top"/>
    </xf>
    <xf numFmtId="0" fontId="7" fillId="2" borderId="41" xfId="0" quotePrefix="1" applyFont="1" applyFill="1" applyBorder="1" applyAlignment="1">
      <alignment horizontal="center" vertical="center"/>
    </xf>
    <xf numFmtId="0" fontId="6" fillId="0" borderId="0" xfId="0" applyFont="1" applyAlignment="1">
      <alignment horizontal="left"/>
    </xf>
    <xf numFmtId="165" fontId="5" fillId="0" borderId="40" xfId="0" applyNumberFormat="1" applyFont="1" applyBorder="1" applyAlignment="1">
      <alignment horizontal="center" vertical="center"/>
    </xf>
    <xf numFmtId="165" fontId="5" fillId="0" borderId="41" xfId="0" applyNumberFormat="1" applyFont="1" applyBorder="1" applyAlignment="1">
      <alignment horizontal="center" vertical="center"/>
    </xf>
    <xf numFmtId="3" fontId="7" fillId="0" borderId="41" xfId="0" applyNumberFormat="1" applyFont="1" applyBorder="1" applyAlignment="1">
      <alignment horizontal="center" vertical="center"/>
    </xf>
    <xf numFmtId="0" fontId="7" fillId="0" borderId="8" xfId="0" applyFont="1" applyBorder="1"/>
    <xf numFmtId="166" fontId="7" fillId="0" borderId="8" xfId="0" applyNumberFormat="1" applyFont="1" applyBorder="1" applyAlignment="1">
      <alignment horizontal="right" vertical="center"/>
    </xf>
    <xf numFmtId="166" fontId="7" fillId="2" borderId="8" xfId="0" applyNumberFormat="1" applyFont="1" applyFill="1" applyBorder="1" applyAlignment="1">
      <alignment horizontal="right" vertical="center"/>
    </xf>
    <xf numFmtId="165" fontId="5" fillId="0" borderId="40" xfId="0" applyNumberFormat="1" applyFont="1" applyBorder="1" applyAlignment="1" applyProtection="1">
      <alignment horizontal="center" vertical="center"/>
      <protection locked="0"/>
    </xf>
    <xf numFmtId="165" fontId="5" fillId="0" borderId="41" xfId="0" applyNumberFormat="1" applyFont="1" applyBorder="1" applyAlignment="1" applyProtection="1">
      <alignment horizontal="center" vertical="center"/>
      <protection locked="0"/>
    </xf>
    <xf numFmtId="166" fontId="7" fillId="0" borderId="41" xfId="0" applyNumberFormat="1" applyFont="1" applyBorder="1" applyAlignment="1" applyProtection="1">
      <alignment horizontal="right" vertical="center"/>
      <protection locked="0"/>
    </xf>
    <xf numFmtId="166" fontId="7" fillId="2" borderId="41" xfId="0" applyNumberFormat="1" applyFont="1" applyFill="1" applyBorder="1" applyAlignment="1" applyProtection="1">
      <alignment horizontal="right" vertical="center"/>
      <protection locked="0"/>
    </xf>
    <xf numFmtId="0" fontId="5" fillId="0" borderId="33" xfId="0" applyFont="1" applyBorder="1" applyAlignment="1">
      <alignment horizontal="center" vertical="center"/>
    </xf>
    <xf numFmtId="165" fontId="5" fillId="0" borderId="46" xfId="0" applyNumberFormat="1" applyFont="1" applyBorder="1" applyAlignment="1">
      <alignment horizontal="center" vertical="center"/>
    </xf>
    <xf numFmtId="165" fontId="5" fillId="0" borderId="47" xfId="0" applyNumberFormat="1" applyFont="1" applyBorder="1" applyAlignment="1">
      <alignment horizontal="center" vertical="center"/>
    </xf>
    <xf numFmtId="4" fontId="5" fillId="0" borderId="13" xfId="0" applyNumberFormat="1" applyFont="1" applyBorder="1" applyAlignment="1">
      <alignment horizontal="center" vertical="center" wrapText="1"/>
    </xf>
    <xf numFmtId="165" fontId="5" fillId="0" borderId="49" xfId="0" applyNumberFormat="1" applyFont="1" applyBorder="1" applyAlignment="1">
      <alignment horizontal="center" vertical="center" wrapText="1"/>
    </xf>
    <xf numFmtId="0" fontId="11" fillId="0" borderId="12" xfId="0" applyFont="1" applyBorder="1" applyAlignment="1">
      <alignment horizontal="center" vertical="center"/>
    </xf>
    <xf numFmtId="0" fontId="10" fillId="2" borderId="13" xfId="0" applyFont="1" applyFill="1" applyBorder="1" applyAlignment="1">
      <alignment horizontal="left"/>
    </xf>
    <xf numFmtId="0" fontId="10" fillId="2" borderId="13" xfId="0" applyFont="1" applyFill="1" applyBorder="1"/>
    <xf numFmtId="1" fontId="16" fillId="2" borderId="13" xfId="0" applyNumberFormat="1" applyFont="1" applyFill="1" applyBorder="1"/>
    <xf numFmtId="0" fontId="10" fillId="2" borderId="14" xfId="0" applyFont="1" applyFill="1" applyBorder="1"/>
    <xf numFmtId="1" fontId="13" fillId="2" borderId="41" xfId="0" applyNumberFormat="1" applyFont="1" applyFill="1" applyBorder="1" applyAlignment="1" applyProtection="1">
      <alignment horizontal="center" vertical="center"/>
      <protection locked="0"/>
    </xf>
    <xf numFmtId="166" fontId="7" fillId="0" borderId="42" xfId="0" applyNumberFormat="1" applyFont="1" applyBorder="1" applyAlignment="1" applyProtection="1">
      <alignment horizontal="right" vertical="center"/>
      <protection locked="0"/>
    </xf>
    <xf numFmtId="0" fontId="18" fillId="0" borderId="5" xfId="0" applyFont="1" applyBorder="1" applyAlignment="1">
      <alignment vertical="center"/>
    </xf>
    <xf numFmtId="0" fontId="18" fillId="2" borderId="0" xfId="0" applyFont="1" applyFill="1" applyAlignment="1">
      <alignment vertical="center"/>
    </xf>
    <xf numFmtId="172" fontId="7" fillId="0" borderId="41" xfId="0" quotePrefix="1" applyNumberFormat="1" applyFont="1" applyBorder="1" applyAlignment="1">
      <alignment horizontal="center" vertical="center"/>
    </xf>
    <xf numFmtId="172" fontId="7" fillId="0" borderId="41" xfId="0" quotePrefix="1" applyNumberFormat="1" applyFont="1" applyBorder="1" applyAlignment="1">
      <alignment horizontal="center" vertical="top"/>
    </xf>
    <xf numFmtId="0" fontId="7" fillId="0" borderId="6" xfId="0" quotePrefix="1" applyFont="1" applyBorder="1" applyAlignment="1">
      <alignment horizontal="center" vertical="top"/>
    </xf>
    <xf numFmtId="3" fontId="7" fillId="0" borderId="6" xfId="0" applyNumberFormat="1" applyFont="1" applyBorder="1" applyAlignment="1">
      <alignment horizontal="center" vertical="center"/>
    </xf>
    <xf numFmtId="166" fontId="7" fillId="0" borderId="6" xfId="0" applyNumberFormat="1" applyFont="1" applyBorder="1" applyAlignment="1" applyProtection="1">
      <alignment horizontal="right" vertical="center"/>
      <protection locked="0"/>
    </xf>
    <xf numFmtId="0" fontId="7" fillId="0" borderId="6" xfId="0" quotePrefix="1" applyFont="1" applyBorder="1" applyAlignment="1">
      <alignment horizontal="center" vertical="center"/>
    </xf>
    <xf numFmtId="173" fontId="7" fillId="0" borderId="0" xfId="0" applyNumberFormat="1" applyFont="1"/>
    <xf numFmtId="173" fontId="7" fillId="2" borderId="0" xfId="0" applyNumberFormat="1" applyFont="1" applyFill="1" applyAlignment="1">
      <alignment vertical="center"/>
    </xf>
    <xf numFmtId="173" fontId="7" fillId="2" borderId="0" xfId="0" applyNumberFormat="1" applyFont="1" applyFill="1"/>
    <xf numFmtId="173" fontId="7" fillId="0" borderId="0" xfId="1" applyNumberFormat="1" applyFont="1" applyFill="1" applyAlignment="1">
      <alignment horizontal="center" vertical="center"/>
    </xf>
    <xf numFmtId="173" fontId="10" fillId="0" borderId="0" xfId="0" applyNumberFormat="1" applyFont="1"/>
    <xf numFmtId="173" fontId="7" fillId="0" borderId="0" xfId="0" applyNumberFormat="1" applyFont="1" applyAlignment="1">
      <alignment vertical="center"/>
    </xf>
    <xf numFmtId="166" fontId="5" fillId="0" borderId="39" xfId="0" applyNumberFormat="1" applyFont="1" applyBorder="1" applyAlignment="1">
      <alignment horizontal="right" vertical="center"/>
    </xf>
    <xf numFmtId="0" fontId="18" fillId="2" borderId="50" xfId="2" applyFont="1" applyFill="1" applyBorder="1" applyAlignment="1">
      <alignment horizontal="center" vertical="top" wrapText="1"/>
    </xf>
    <xf numFmtId="0" fontId="18" fillId="2" borderId="51" xfId="2" applyFont="1" applyFill="1" applyBorder="1" applyAlignment="1">
      <alignment horizontal="left" vertical="top" wrapText="1"/>
    </xf>
    <xf numFmtId="4" fontId="18" fillId="2" borderId="52" xfId="2" applyNumberFormat="1" applyFont="1" applyFill="1" applyBorder="1" applyAlignment="1">
      <alignment vertical="top"/>
    </xf>
    <xf numFmtId="4" fontId="18" fillId="2" borderId="53" xfId="2" applyNumberFormat="1" applyFont="1" applyFill="1" applyBorder="1" applyAlignment="1">
      <alignment horizontal="center" vertical="top"/>
    </xf>
    <xf numFmtId="0" fontId="18" fillId="2" borderId="54" xfId="2" applyFont="1" applyFill="1" applyBorder="1" applyAlignment="1">
      <alignment horizontal="center" vertical="top"/>
    </xf>
    <xf numFmtId="3" fontId="7" fillId="2" borderId="41" xfId="0" applyNumberFormat="1" applyFont="1" applyFill="1" applyBorder="1" applyAlignment="1">
      <alignment horizontal="center" vertical="center"/>
    </xf>
    <xf numFmtId="1" fontId="7" fillId="2" borderId="41" xfId="0" applyNumberFormat="1" applyFont="1" applyFill="1" applyBorder="1" applyAlignment="1" applyProtection="1">
      <alignment horizontal="center" vertical="center"/>
      <protection locked="0"/>
    </xf>
    <xf numFmtId="1" fontId="13" fillId="2" borderId="0" xfId="0" applyNumberFormat="1" applyFont="1" applyFill="1" applyAlignment="1">
      <alignment horizontal="center"/>
    </xf>
    <xf numFmtId="1" fontId="16" fillId="2" borderId="48" xfId="0" applyNumberFormat="1" applyFont="1" applyFill="1" applyBorder="1" applyAlignment="1">
      <alignment horizontal="center" vertical="center" wrapText="1"/>
    </xf>
    <xf numFmtId="1" fontId="16" fillId="2" borderId="40" xfId="0" applyNumberFormat="1" applyFont="1" applyFill="1" applyBorder="1" applyAlignment="1" applyProtection="1">
      <alignment horizontal="center" vertical="center"/>
      <protection locked="0"/>
    </xf>
    <xf numFmtId="1" fontId="16" fillId="2" borderId="41" xfId="0" applyNumberFormat="1" applyFont="1" applyFill="1" applyBorder="1" applyAlignment="1" applyProtection="1">
      <alignment horizontal="center" vertical="center"/>
      <protection locked="0"/>
    </xf>
    <xf numFmtId="2" fontId="13" fillId="2" borderId="41" xfId="0" applyNumberFormat="1" applyFont="1" applyFill="1" applyBorder="1" applyAlignment="1" applyProtection="1">
      <alignment horizontal="center" vertical="center"/>
      <protection locked="0"/>
    </xf>
    <xf numFmtId="1" fontId="13" fillId="2" borderId="6" xfId="0" applyNumberFormat="1" applyFont="1" applyFill="1" applyBorder="1" applyAlignment="1" applyProtection="1">
      <alignment horizontal="center" vertical="center"/>
      <protection locked="0"/>
    </xf>
    <xf numFmtId="1" fontId="13" fillId="2" borderId="42" xfId="0" applyNumberFormat="1" applyFont="1" applyFill="1" applyBorder="1" applyAlignment="1" applyProtection="1">
      <alignment horizontal="center" vertical="center"/>
      <protection locked="0"/>
    </xf>
    <xf numFmtId="1" fontId="13" fillId="2" borderId="0" xfId="0" applyNumberFormat="1" applyFont="1" applyFill="1" applyAlignment="1" applyProtection="1">
      <alignment horizontal="center" vertical="center"/>
      <protection locked="0"/>
    </xf>
    <xf numFmtId="1" fontId="16" fillId="2" borderId="0" xfId="0" quotePrefix="1" applyNumberFormat="1" applyFont="1" applyFill="1" applyAlignment="1">
      <alignment horizontal="center" vertical="center"/>
    </xf>
    <xf numFmtId="1" fontId="13" fillId="2" borderId="0" xfId="0" applyNumberFormat="1" applyFont="1" applyFill="1" applyAlignment="1">
      <alignment horizontal="center" vertical="center"/>
    </xf>
    <xf numFmtId="0" fontId="7" fillId="0" borderId="0" xfId="0" applyFont="1" applyAlignment="1">
      <alignment horizontal="left" vertical="center" wrapText="1"/>
    </xf>
    <xf numFmtId="0" fontId="20" fillId="2" borderId="43" xfId="2" applyFont="1" applyFill="1" applyBorder="1" applyAlignment="1">
      <alignment horizontal="center" vertical="center" wrapText="1"/>
    </xf>
    <xf numFmtId="0" fontId="20" fillId="2" borderId="28" xfId="2" applyFont="1" applyFill="1" applyBorder="1" applyAlignment="1">
      <alignment horizontal="center" vertical="center"/>
    </xf>
    <xf numFmtId="170" fontId="20" fillId="2" borderId="15" xfId="2" applyNumberFormat="1" applyFont="1" applyFill="1" applyBorder="1" applyAlignment="1">
      <alignment horizontal="center" vertical="center"/>
    </xf>
    <xf numFmtId="0" fontId="20" fillId="2" borderId="28" xfId="2" applyFont="1" applyFill="1" applyBorder="1" applyAlignment="1">
      <alignment horizontal="left" vertical="center" wrapText="1"/>
    </xf>
    <xf numFmtId="170" fontId="20" fillId="2" borderId="16" xfId="2" applyNumberFormat="1" applyFont="1" applyFill="1" applyBorder="1" applyAlignment="1">
      <alignment horizontal="center" vertical="center"/>
    </xf>
    <xf numFmtId="3" fontId="7" fillId="0" borderId="41" xfId="0" applyNumberFormat="1" applyFont="1" applyBorder="1" applyAlignment="1">
      <alignment horizontal="center" vertical="top"/>
    </xf>
    <xf numFmtId="1" fontId="13" fillId="2" borderId="41" xfId="0" applyNumberFormat="1" applyFont="1" applyFill="1" applyBorder="1" applyAlignment="1" applyProtection="1">
      <alignment horizontal="center" vertical="top"/>
      <protection locked="0"/>
    </xf>
    <xf numFmtId="166" fontId="7" fillId="0" borderId="41" xfId="0" applyNumberFormat="1" applyFont="1" applyBorder="1" applyAlignment="1" applyProtection="1">
      <alignment horizontal="right" vertical="top"/>
      <protection locked="0"/>
    </xf>
    <xf numFmtId="166" fontId="7" fillId="0" borderId="8" xfId="0" applyNumberFormat="1" applyFont="1" applyBorder="1" applyAlignment="1">
      <alignment horizontal="right" vertical="top"/>
    </xf>
    <xf numFmtId="0" fontId="7" fillId="0" borderId="0" xfId="0" applyFont="1" applyAlignment="1">
      <alignment vertical="top"/>
    </xf>
    <xf numFmtId="173" fontId="7" fillId="0" borderId="0" xfId="0" applyNumberFormat="1" applyFont="1" applyAlignment="1">
      <alignment vertical="top"/>
    </xf>
    <xf numFmtId="1" fontId="5" fillId="0" borderId="41" xfId="0" quotePrefix="1" applyNumberFormat="1" applyFont="1" applyBorder="1" applyAlignment="1">
      <alignment horizontal="center" vertical="center"/>
    </xf>
    <xf numFmtId="1" fontId="7" fillId="2" borderId="6" xfId="0" applyNumberFormat="1" applyFont="1" applyFill="1" applyBorder="1" applyAlignment="1" applyProtection="1">
      <alignment horizontal="center" vertical="center"/>
      <protection locked="0"/>
    </xf>
    <xf numFmtId="166" fontId="7" fillId="0" borderId="39" xfId="0" applyNumberFormat="1" applyFont="1" applyBorder="1" applyAlignment="1">
      <alignment horizontal="right" vertical="center"/>
    </xf>
    <xf numFmtId="0" fontId="5" fillId="0" borderId="28" xfId="0" applyFont="1" applyBorder="1" applyAlignment="1">
      <alignment horizontal="right" wrapText="1"/>
    </xf>
    <xf numFmtId="166" fontId="5" fillId="0" borderId="39" xfId="0" applyNumberFormat="1" applyFont="1" applyBorder="1" applyAlignment="1">
      <alignment horizontal="right"/>
    </xf>
    <xf numFmtId="0" fontId="5" fillId="0" borderId="6" xfId="0" quotePrefix="1" applyFont="1" applyBorder="1" applyAlignment="1">
      <alignment horizontal="center" vertical="center"/>
    </xf>
    <xf numFmtId="0" fontId="7" fillId="2" borderId="6" xfId="0" quotePrefix="1" applyFont="1" applyFill="1" applyBorder="1" applyAlignment="1">
      <alignment horizontal="center" vertical="center"/>
    </xf>
    <xf numFmtId="3" fontId="7" fillId="2" borderId="6" xfId="0" applyNumberFormat="1" applyFont="1" applyFill="1" applyBorder="1" applyAlignment="1">
      <alignment horizontal="center" vertical="center"/>
    </xf>
    <xf numFmtId="166" fontId="7" fillId="2" borderId="6" xfId="0" applyNumberFormat="1" applyFont="1" applyFill="1" applyBorder="1" applyAlignment="1" applyProtection="1">
      <alignment horizontal="right" vertical="center"/>
      <protection locked="0"/>
    </xf>
    <xf numFmtId="0" fontId="5" fillId="2" borderId="28" xfId="0" applyFont="1" applyFill="1" applyBorder="1" applyAlignment="1">
      <alignment horizontal="right" wrapText="1"/>
    </xf>
    <xf numFmtId="166" fontId="5" fillId="2" borderId="39" xfId="0" applyNumberFormat="1" applyFont="1" applyFill="1" applyBorder="1" applyAlignment="1">
      <alignment horizontal="right" vertical="center"/>
    </xf>
    <xf numFmtId="0" fontId="5" fillId="0" borderId="0" xfId="0" applyFont="1" applyAlignment="1">
      <alignment horizontal="right" vertical="center" wrapText="1"/>
    </xf>
    <xf numFmtId="166" fontId="5" fillId="0" borderId="8" xfId="0" applyNumberFormat="1" applyFont="1" applyBorder="1" applyAlignment="1">
      <alignment horizontal="right" vertical="center"/>
    </xf>
    <xf numFmtId="0" fontId="20" fillId="2" borderId="55" xfId="2" applyFont="1" applyFill="1" applyBorder="1" applyAlignment="1">
      <alignment horizontal="left"/>
    </xf>
    <xf numFmtId="0" fontId="20" fillId="2" borderId="23" xfId="2" applyFont="1" applyFill="1" applyBorder="1" applyAlignment="1">
      <alignment horizontal="left" wrapText="1"/>
    </xf>
    <xf numFmtId="0" fontId="20" fillId="2" borderId="23" xfId="2" applyFont="1" applyFill="1" applyBorder="1"/>
    <xf numFmtId="49" fontId="18" fillId="2" borderId="5" xfId="2" applyNumberFormat="1" applyFont="1" applyFill="1" applyBorder="1" applyAlignment="1">
      <alignment horizontal="center" vertical="top"/>
    </xf>
    <xf numFmtId="49" fontId="18" fillId="2" borderId="0" xfId="2" applyNumberFormat="1" applyFont="1" applyFill="1" applyAlignment="1">
      <alignment horizontal="center" vertical="top"/>
    </xf>
    <xf numFmtId="0" fontId="20" fillId="2" borderId="29" xfId="2" applyFont="1" applyFill="1" applyBorder="1" applyAlignment="1">
      <alignment horizontal="left" vertical="center" wrapText="1"/>
    </xf>
    <xf numFmtId="0" fontId="20" fillId="2" borderId="30" xfId="2" applyFont="1" applyFill="1" applyBorder="1" applyAlignment="1">
      <alignment horizontal="left" vertical="center" wrapText="1"/>
    </xf>
    <xf numFmtId="0" fontId="20" fillId="2" borderId="18" xfId="2" applyFont="1" applyFill="1" applyBorder="1" applyAlignment="1">
      <alignment horizontal="left" vertical="center" wrapText="1"/>
    </xf>
    <xf numFmtId="0" fontId="20" fillId="2" borderId="19" xfId="2" applyFont="1" applyFill="1" applyBorder="1" applyAlignment="1">
      <alignment horizontal="left" vertical="center" wrapText="1"/>
    </xf>
    <xf numFmtId="0" fontId="18" fillId="2" borderId="10" xfId="0" applyFont="1" applyFill="1" applyBorder="1" applyAlignment="1">
      <alignment horizontal="left" vertical="center"/>
    </xf>
    <xf numFmtId="0" fontId="18" fillId="2" borderId="4" xfId="0" applyFont="1" applyFill="1" applyBorder="1" applyAlignment="1">
      <alignment horizontal="left" vertical="center"/>
    </xf>
    <xf numFmtId="0" fontId="28" fillId="0" borderId="43" xfId="12" applyFont="1" applyBorder="1" applyAlignment="1">
      <alignment horizontal="center" vertical="center"/>
    </xf>
    <xf numFmtId="0" fontId="28" fillId="0" borderId="44" xfId="12" applyFont="1" applyBorder="1" applyAlignment="1">
      <alignment horizontal="center" vertical="center"/>
    </xf>
    <xf numFmtId="0" fontId="28" fillId="0" borderId="27" xfId="12" applyFont="1" applyBorder="1" applyAlignment="1">
      <alignment horizontal="center" vertical="center"/>
    </xf>
    <xf numFmtId="166" fontId="5" fillId="0" borderId="45" xfId="0" applyNumberFormat="1" applyFont="1" applyBorder="1" applyAlignment="1">
      <alignment horizontal="right" vertical="center"/>
    </xf>
  </cellXfs>
  <cellStyles count="15">
    <cellStyle name="Comma" xfId="1" builtinId="3"/>
    <cellStyle name="Comma 164" xfId="9" xr:uid="{EA8415E5-0188-47E4-9672-FC4A75486E9A}"/>
    <cellStyle name="Comma 2" xfId="5" xr:uid="{43650083-B083-4A43-B078-9E3DE39862B0}"/>
    <cellStyle name="Comma 2 2" xfId="11" xr:uid="{643813C6-0CB8-44CD-A0A9-E5B9C25D4B45}"/>
    <cellStyle name="Comma 3" xfId="3" xr:uid="{00000000-0005-0000-0000-000001000000}"/>
    <cellStyle name="Comma 43" xfId="7" xr:uid="{55EDAE40-0507-4381-815A-4C006FCEAE27}"/>
    <cellStyle name="Currency 2 2 10" xfId="6" xr:uid="{F8E04AB3-6B45-470C-AF9C-AA9F1A88FCAE}"/>
    <cellStyle name="Normal" xfId="0" builtinId="0"/>
    <cellStyle name="Normal 12 2" xfId="12" xr:uid="{F120A075-87CC-40E9-9900-026F3D390B35}"/>
    <cellStyle name="Normal 2" xfId="4" xr:uid="{18375A66-4DF1-40BF-B3DB-C7C32ACFFC67}"/>
    <cellStyle name="Normal 2 2" xfId="2" xr:uid="{00000000-0005-0000-0000-000003000000}"/>
    <cellStyle name="Normal 233" xfId="8" xr:uid="{76F23CF9-5342-42A4-B717-48FCB007BCA6}"/>
    <cellStyle name="Normal 3" xfId="14" xr:uid="{EFA21AD1-539E-4381-B1CC-89599DC03A3A}"/>
    <cellStyle name="Normal 4 2 3" xfId="10" xr:uid="{4B253D3E-F6CA-4D3D-BC2C-4B5624FE45C0}"/>
    <cellStyle name="Normal 45" xfId="13" xr:uid="{7A91C062-1B45-445B-AB46-CB725F2FB7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3398761</xdr:colOff>
      <xdr:row>1</xdr:row>
      <xdr:rowOff>0</xdr:rowOff>
    </xdr:from>
    <xdr:to>
      <xdr:col>1</xdr:col>
      <xdr:colOff>6055178</xdr:colOff>
      <xdr:row>5</xdr:row>
      <xdr:rowOff>164797</xdr:rowOff>
    </xdr:to>
    <xdr:pic>
      <xdr:nvPicPr>
        <xdr:cNvPr id="3" name="Picture 2">
          <a:extLst>
            <a:ext uri="{FF2B5EF4-FFF2-40B4-BE49-F238E27FC236}">
              <a16:creationId xmlns:a16="http://schemas.microsoft.com/office/drawing/2014/main" id="{20C285C5-0B77-51CC-2357-55C7AFCEEE3E}"/>
            </a:ext>
          </a:extLst>
        </xdr:cNvPr>
        <xdr:cNvPicPr>
          <a:picLocks noChangeAspect="1"/>
        </xdr:cNvPicPr>
      </xdr:nvPicPr>
      <xdr:blipFill>
        <a:blip xmlns:r="http://schemas.openxmlformats.org/officeDocument/2006/relationships" r:embed="rId1"/>
        <a:stretch>
          <a:fillRect/>
        </a:stretch>
      </xdr:blipFill>
      <xdr:spPr>
        <a:xfrm>
          <a:off x="6785428" y="219226"/>
          <a:ext cx="2656417" cy="1064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6432550</xdr:colOff>
      <xdr:row>0</xdr:row>
      <xdr:rowOff>120650</xdr:rowOff>
    </xdr:from>
    <xdr:to>
      <xdr:col>1</xdr:col>
      <xdr:colOff>8566150</xdr:colOff>
      <xdr:row>6</xdr:row>
      <xdr:rowOff>69850</xdr:rowOff>
    </xdr:to>
    <xdr:pic>
      <xdr:nvPicPr>
        <xdr:cNvPr id="2" name="Picture 1">
          <a:extLst>
            <a:ext uri="{FF2B5EF4-FFF2-40B4-BE49-F238E27FC236}">
              <a16:creationId xmlns:a16="http://schemas.microsoft.com/office/drawing/2014/main" id="{59FF84B5-CCAD-4820-B581-E7DA100DE62C}"/>
            </a:ext>
          </a:extLst>
        </xdr:cNvPr>
        <xdr:cNvPicPr>
          <a:picLocks noChangeAspect="1"/>
        </xdr:cNvPicPr>
      </xdr:nvPicPr>
      <xdr:blipFill>
        <a:blip xmlns:r="http://schemas.openxmlformats.org/officeDocument/2006/relationships" r:embed="rId1"/>
        <a:stretch>
          <a:fillRect/>
        </a:stretch>
      </xdr:blipFill>
      <xdr:spPr>
        <a:xfrm>
          <a:off x="6673850" y="120650"/>
          <a:ext cx="2133600" cy="1073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241300</xdr:colOff>
      <xdr:row>0</xdr:row>
      <xdr:rowOff>118110</xdr:rowOff>
    </xdr:from>
    <xdr:to>
      <xdr:col>4</xdr:col>
      <xdr:colOff>1860550</xdr:colOff>
      <xdr:row>4</xdr:row>
      <xdr:rowOff>76200</xdr:rowOff>
    </xdr:to>
    <xdr:pic>
      <xdr:nvPicPr>
        <xdr:cNvPr id="2" name="Picture 1">
          <a:extLst>
            <a:ext uri="{FF2B5EF4-FFF2-40B4-BE49-F238E27FC236}">
              <a16:creationId xmlns:a16="http://schemas.microsoft.com/office/drawing/2014/main" id="{8ED7660B-068B-4713-89A6-6ED0F1060877}"/>
            </a:ext>
          </a:extLst>
        </xdr:cNvPr>
        <xdr:cNvPicPr>
          <a:picLocks noChangeAspect="1"/>
        </xdr:cNvPicPr>
      </xdr:nvPicPr>
      <xdr:blipFill>
        <a:blip xmlns:r="http://schemas.openxmlformats.org/officeDocument/2006/relationships" r:embed="rId1"/>
        <a:stretch>
          <a:fillRect/>
        </a:stretch>
      </xdr:blipFill>
      <xdr:spPr>
        <a:xfrm>
          <a:off x="7092950" y="118110"/>
          <a:ext cx="1619250" cy="8470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1241986</xdr:colOff>
      <xdr:row>1</xdr:row>
      <xdr:rowOff>102719</xdr:rowOff>
    </xdr:from>
    <xdr:to>
      <xdr:col>5</xdr:col>
      <xdr:colOff>549621</xdr:colOff>
      <xdr:row>4</xdr:row>
      <xdr:rowOff>364190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0010589" y="308160"/>
          <a:ext cx="2211827" cy="9058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D35A8-347E-496A-97AD-42A6F5E8C1D9}">
  <sheetPr>
    <pageSetUpPr fitToPage="1"/>
  </sheetPr>
  <dimension ref="A1:B40"/>
  <sheetViews>
    <sheetView showGridLines="0" view="pageBreakPreview" topLeftCell="A23" zoomScale="84" zoomScaleNormal="100" zoomScaleSheetLayoutView="84" workbookViewId="0">
      <selection activeCell="F23" sqref="F23"/>
    </sheetView>
  </sheetViews>
  <sheetFormatPr defaultRowHeight="14.5" x14ac:dyDescent="0.35"/>
  <cols>
    <col min="1" max="1" width="48.453125" customWidth="1"/>
    <col min="2" max="2" width="89.7265625" customWidth="1"/>
    <col min="3" max="3" width="20.6328125" customWidth="1"/>
  </cols>
  <sheetData>
    <row r="1" spans="1:2" ht="17.5" x14ac:dyDescent="0.35">
      <c r="A1" s="71"/>
      <c r="B1" s="72"/>
    </row>
    <row r="2" spans="1:2" ht="18" x14ac:dyDescent="0.35">
      <c r="A2" s="70" t="s">
        <v>62</v>
      </c>
      <c r="B2" s="73"/>
    </row>
    <row r="3" spans="1:2" ht="18" x14ac:dyDescent="0.35">
      <c r="A3" s="70" t="s">
        <v>67</v>
      </c>
      <c r="B3" s="73"/>
    </row>
    <row r="4" spans="1:2" ht="18" x14ac:dyDescent="0.35">
      <c r="A4" s="70" t="s">
        <v>68</v>
      </c>
      <c r="B4" s="73"/>
    </row>
    <row r="5" spans="1:2" ht="17.5" x14ac:dyDescent="0.35">
      <c r="A5" s="74"/>
      <c r="B5" s="73"/>
    </row>
    <row r="6" spans="1:2" ht="18" x14ac:dyDescent="0.35">
      <c r="A6" s="75" t="s">
        <v>46</v>
      </c>
      <c r="B6" s="77"/>
    </row>
    <row r="7" spans="1:2" ht="18" x14ac:dyDescent="0.35">
      <c r="A7" s="76"/>
      <c r="B7" s="77"/>
    </row>
    <row r="8" spans="1:2" ht="18" x14ac:dyDescent="0.35">
      <c r="A8" s="78" t="s">
        <v>47</v>
      </c>
      <c r="B8" s="92"/>
    </row>
    <row r="9" spans="1:2" ht="18" x14ac:dyDescent="0.35">
      <c r="A9" s="78"/>
      <c r="B9" s="79"/>
    </row>
    <row r="10" spans="1:2" ht="64.5" customHeight="1" x14ac:dyDescent="0.35">
      <c r="A10" s="78" t="s">
        <v>48</v>
      </c>
      <c r="B10" s="93" t="s">
        <v>69</v>
      </c>
    </row>
    <row r="11" spans="1:2" ht="18" x14ac:dyDescent="0.35">
      <c r="A11" s="78"/>
      <c r="B11" s="80"/>
    </row>
    <row r="12" spans="1:2" ht="18" x14ac:dyDescent="0.35">
      <c r="A12" s="78" t="s">
        <v>49</v>
      </c>
      <c r="B12" s="92"/>
    </row>
    <row r="13" spans="1:2" ht="18" x14ac:dyDescent="0.35">
      <c r="A13" s="78"/>
      <c r="B13" s="81"/>
    </row>
    <row r="14" spans="1:2" ht="36" x14ac:dyDescent="0.35">
      <c r="A14" s="82" t="s">
        <v>50</v>
      </c>
      <c r="B14" s="92" t="s">
        <v>51</v>
      </c>
    </row>
    <row r="15" spans="1:2" ht="18" x14ac:dyDescent="0.35">
      <c r="A15" s="83"/>
      <c r="B15" s="79"/>
    </row>
    <row r="16" spans="1:2" ht="18" x14ac:dyDescent="0.35">
      <c r="A16" s="78" t="s">
        <v>52</v>
      </c>
      <c r="B16" s="91">
        <f>Summary!E11</f>
        <v>0</v>
      </c>
    </row>
    <row r="17" spans="1:2" ht="18" x14ac:dyDescent="0.35">
      <c r="A17" s="84" t="s">
        <v>53</v>
      </c>
      <c r="B17" s="85"/>
    </row>
    <row r="18" spans="1:2" ht="18" x14ac:dyDescent="0.35">
      <c r="A18" s="84"/>
      <c r="B18" s="85"/>
    </row>
    <row r="19" spans="1:2" ht="18" x14ac:dyDescent="0.35">
      <c r="A19" s="78" t="s">
        <v>54</v>
      </c>
      <c r="B19" s="95" t="s">
        <v>55</v>
      </c>
    </row>
    <row r="20" spans="1:2" ht="18" x14ac:dyDescent="0.35">
      <c r="A20" s="84" t="s">
        <v>56</v>
      </c>
      <c r="B20" s="94"/>
    </row>
    <row r="21" spans="1:2" ht="18" x14ac:dyDescent="0.35">
      <c r="A21" s="78"/>
      <c r="B21" s="94"/>
    </row>
    <row r="22" spans="1:2" ht="18" x14ac:dyDescent="0.35">
      <c r="A22" s="78"/>
      <c r="B22" s="85"/>
    </row>
    <row r="23" spans="1:2" ht="18" x14ac:dyDescent="0.35">
      <c r="A23" s="78"/>
      <c r="B23" s="85"/>
    </row>
    <row r="24" spans="1:2" ht="18" x14ac:dyDescent="0.35">
      <c r="A24" s="78" t="s">
        <v>52</v>
      </c>
      <c r="B24" s="91">
        <f>Summary!E15</f>
        <v>0</v>
      </c>
    </row>
    <row r="25" spans="1:2" ht="18" x14ac:dyDescent="0.35">
      <c r="A25" s="84" t="s">
        <v>57</v>
      </c>
      <c r="B25" s="85"/>
    </row>
    <row r="26" spans="1:2" ht="18" x14ac:dyDescent="0.35">
      <c r="A26" s="74"/>
      <c r="B26" s="79"/>
    </row>
    <row r="27" spans="1:2" ht="18" x14ac:dyDescent="0.35">
      <c r="A27" s="70" t="s">
        <v>58</v>
      </c>
      <c r="B27" s="96"/>
    </row>
    <row r="28" spans="1:2" ht="18" x14ac:dyDescent="0.35">
      <c r="A28" s="70"/>
      <c r="B28" s="86"/>
    </row>
    <row r="29" spans="1:2" ht="18" x14ac:dyDescent="0.35">
      <c r="A29" s="87"/>
      <c r="B29" s="86"/>
    </row>
    <row r="30" spans="1:2" ht="18" x14ac:dyDescent="0.35">
      <c r="A30" s="70"/>
      <c r="B30" s="79"/>
    </row>
    <row r="31" spans="1:2" ht="18" x14ac:dyDescent="0.35">
      <c r="A31" s="70" t="s">
        <v>59</v>
      </c>
      <c r="B31" s="92"/>
    </row>
    <row r="32" spans="1:2" ht="18" x14ac:dyDescent="0.35">
      <c r="A32" s="70"/>
      <c r="B32" s="79"/>
    </row>
    <row r="33" spans="1:2" ht="18" x14ac:dyDescent="0.35">
      <c r="A33" s="74"/>
      <c r="B33" s="79"/>
    </row>
    <row r="34" spans="1:2" ht="18" x14ac:dyDescent="0.35">
      <c r="A34" s="70"/>
      <c r="B34" s="79"/>
    </row>
    <row r="35" spans="1:2" ht="18" x14ac:dyDescent="0.35">
      <c r="A35" s="70" t="s">
        <v>60</v>
      </c>
      <c r="B35" s="92"/>
    </row>
    <row r="36" spans="1:2" ht="18" x14ac:dyDescent="0.35">
      <c r="A36" s="74"/>
      <c r="B36" s="88"/>
    </row>
    <row r="37" spans="1:2" ht="18" x14ac:dyDescent="0.35">
      <c r="A37" s="74"/>
      <c r="B37" s="88"/>
    </row>
    <row r="38" spans="1:2" ht="17.5" x14ac:dyDescent="0.35">
      <c r="A38" s="74"/>
      <c r="B38" s="73"/>
    </row>
    <row r="39" spans="1:2" ht="18" x14ac:dyDescent="0.35">
      <c r="A39" s="70" t="s">
        <v>61</v>
      </c>
      <c r="B39" s="92"/>
    </row>
    <row r="40" spans="1:2" ht="18.5" thickBot="1" x14ac:dyDescent="0.4">
      <c r="A40" s="89"/>
      <c r="B40" s="90"/>
    </row>
  </sheetData>
  <pageMargins left="0.7" right="0.7" top="0.75" bottom="0.75" header="0.3" footer="0.3"/>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FCEA3-DD5A-488F-823B-559F126DEAC0}">
  <sheetPr>
    <pageSetUpPr fitToPage="1"/>
  </sheetPr>
  <dimension ref="A1:B58"/>
  <sheetViews>
    <sheetView showGridLines="0" view="pageBreakPreview" topLeftCell="A36" zoomScaleNormal="100" zoomScaleSheetLayoutView="100" workbookViewId="0">
      <selection activeCell="E22" sqref="E22"/>
    </sheetView>
  </sheetViews>
  <sheetFormatPr defaultColWidth="9.1796875" defaultRowHeight="14" x14ac:dyDescent="0.3"/>
  <cols>
    <col min="1" max="1" width="3.453125" style="19" bestFit="1" customWidth="1"/>
    <col min="2" max="2" width="129.36328125" style="25" customWidth="1"/>
    <col min="3" max="16384" width="9.1796875" style="20"/>
  </cols>
  <sheetData>
    <row r="1" spans="1:2" x14ac:dyDescent="0.3">
      <c r="A1" s="97"/>
      <c r="B1" s="98"/>
    </row>
    <row r="2" spans="1:2" x14ac:dyDescent="0.3">
      <c r="A2" s="99"/>
      <c r="B2" s="100" t="s">
        <v>62</v>
      </c>
    </row>
    <row r="3" spans="1:2" ht="15.5" x14ac:dyDescent="0.35">
      <c r="A3" s="99"/>
      <c r="B3" s="101" t="s">
        <v>65</v>
      </c>
    </row>
    <row r="4" spans="1:2" ht="15.5" x14ac:dyDescent="0.35">
      <c r="A4" s="99"/>
      <c r="B4" s="101" t="s">
        <v>66</v>
      </c>
    </row>
    <row r="5" spans="1:2" ht="15.5" x14ac:dyDescent="0.35">
      <c r="A5" s="99"/>
      <c r="B5" s="101"/>
    </row>
    <row r="6" spans="1:2" x14ac:dyDescent="0.3">
      <c r="A6" s="99"/>
      <c r="B6" s="102" t="s">
        <v>8</v>
      </c>
    </row>
    <row r="7" spans="1:2" x14ac:dyDescent="0.3">
      <c r="A7" s="99"/>
      <c r="B7" s="102"/>
    </row>
    <row r="8" spans="1:2" x14ac:dyDescent="0.3">
      <c r="A8" s="99"/>
      <c r="B8" s="103" t="s">
        <v>9</v>
      </c>
    </row>
    <row r="9" spans="1:2" x14ac:dyDescent="0.3">
      <c r="A9" s="99"/>
      <c r="B9" s="104"/>
    </row>
    <row r="10" spans="1:2" ht="28" x14ac:dyDescent="0.3">
      <c r="A10" s="99">
        <v>1</v>
      </c>
      <c r="B10" s="105" t="s">
        <v>10</v>
      </c>
    </row>
    <row r="11" spans="1:2" x14ac:dyDescent="0.3">
      <c r="A11" s="99"/>
      <c r="B11" s="105"/>
    </row>
    <row r="12" spans="1:2" x14ac:dyDescent="0.3">
      <c r="A12" s="99">
        <v>2</v>
      </c>
      <c r="B12" s="105" t="s">
        <v>11</v>
      </c>
    </row>
    <row r="13" spans="1:2" x14ac:dyDescent="0.3">
      <c r="A13" s="99"/>
      <c r="B13" s="105"/>
    </row>
    <row r="14" spans="1:2" ht="28" x14ac:dyDescent="0.3">
      <c r="A14" s="99">
        <v>3</v>
      </c>
      <c r="B14" s="105" t="s">
        <v>12</v>
      </c>
    </row>
    <row r="15" spans="1:2" x14ac:dyDescent="0.3">
      <c r="A15" s="99"/>
      <c r="B15" s="105"/>
    </row>
    <row r="16" spans="1:2" ht="28" x14ac:dyDescent="0.3">
      <c r="A16" s="99">
        <v>4</v>
      </c>
      <c r="B16" s="105" t="s">
        <v>13</v>
      </c>
    </row>
    <row r="17" spans="1:2" x14ac:dyDescent="0.3">
      <c r="A17" s="99"/>
      <c r="B17" s="105"/>
    </row>
    <row r="18" spans="1:2" x14ac:dyDescent="0.3">
      <c r="A18" s="99">
        <v>5</v>
      </c>
      <c r="B18" s="105" t="s">
        <v>14</v>
      </c>
    </row>
    <row r="19" spans="1:2" x14ac:dyDescent="0.3">
      <c r="A19" s="99"/>
      <c r="B19" s="105"/>
    </row>
    <row r="20" spans="1:2" x14ac:dyDescent="0.3">
      <c r="A20" s="99">
        <v>6</v>
      </c>
      <c r="B20" s="105" t="s">
        <v>15</v>
      </c>
    </row>
    <row r="21" spans="1:2" x14ac:dyDescent="0.3">
      <c r="A21" s="99"/>
      <c r="B21" s="105"/>
    </row>
    <row r="22" spans="1:2" ht="28" x14ac:dyDescent="0.3">
      <c r="A22" s="106">
        <v>7</v>
      </c>
      <c r="B22" s="107" t="s">
        <v>79</v>
      </c>
    </row>
    <row r="23" spans="1:2" x14ac:dyDescent="0.3">
      <c r="A23" s="99"/>
      <c r="B23" s="105"/>
    </row>
    <row r="24" spans="1:2" x14ac:dyDescent="0.3">
      <c r="A24" s="99">
        <v>8</v>
      </c>
      <c r="B24" s="105" t="s">
        <v>63</v>
      </c>
    </row>
    <row r="25" spans="1:2" x14ac:dyDescent="0.3">
      <c r="A25" s="99"/>
      <c r="B25" s="105"/>
    </row>
    <row r="26" spans="1:2" x14ac:dyDescent="0.3">
      <c r="A26" s="106" t="s">
        <v>6</v>
      </c>
      <c r="B26" s="108" t="s">
        <v>16</v>
      </c>
    </row>
    <row r="27" spans="1:2" x14ac:dyDescent="0.3">
      <c r="A27" s="99"/>
      <c r="B27" s="105"/>
    </row>
    <row r="28" spans="1:2" x14ac:dyDescent="0.3">
      <c r="A28" s="106" t="s">
        <v>7</v>
      </c>
      <c r="B28" s="108" t="s">
        <v>17</v>
      </c>
    </row>
    <row r="29" spans="1:2" x14ac:dyDescent="0.3">
      <c r="A29" s="99"/>
      <c r="B29" s="105"/>
    </row>
    <row r="30" spans="1:2" ht="28" x14ac:dyDescent="0.3">
      <c r="A30" s="99"/>
      <c r="B30" s="105" t="s">
        <v>18</v>
      </c>
    </row>
    <row r="31" spans="1:2" x14ac:dyDescent="0.3">
      <c r="A31" s="99"/>
      <c r="B31" s="105"/>
    </row>
    <row r="32" spans="1:2" x14ac:dyDescent="0.3">
      <c r="A32" s="99"/>
      <c r="B32" s="105" t="s">
        <v>19</v>
      </c>
    </row>
    <row r="33" spans="1:2" x14ac:dyDescent="0.3">
      <c r="A33" s="99"/>
      <c r="B33" s="105"/>
    </row>
    <row r="34" spans="1:2" ht="28" x14ac:dyDescent="0.3">
      <c r="A34" s="99"/>
      <c r="B34" s="105" t="s">
        <v>20</v>
      </c>
    </row>
    <row r="35" spans="1:2" x14ac:dyDescent="0.3">
      <c r="A35" s="99"/>
      <c r="B35" s="105"/>
    </row>
    <row r="36" spans="1:2" ht="28" x14ac:dyDescent="0.3">
      <c r="A36" s="99"/>
      <c r="B36" s="105" t="s">
        <v>21</v>
      </c>
    </row>
    <row r="37" spans="1:2" x14ac:dyDescent="0.3">
      <c r="A37" s="99"/>
      <c r="B37" s="105"/>
    </row>
    <row r="38" spans="1:2" x14ac:dyDescent="0.3">
      <c r="A38" s="106" t="s">
        <v>22</v>
      </c>
      <c r="B38" s="108" t="s">
        <v>23</v>
      </c>
    </row>
    <row r="39" spans="1:2" x14ac:dyDescent="0.3">
      <c r="A39" s="99"/>
      <c r="B39" s="105"/>
    </row>
    <row r="40" spans="1:2" x14ac:dyDescent="0.3">
      <c r="A40" s="99"/>
      <c r="B40" s="105" t="s">
        <v>24</v>
      </c>
    </row>
    <row r="41" spans="1:2" x14ac:dyDescent="0.3">
      <c r="A41" s="99"/>
      <c r="B41" s="105"/>
    </row>
    <row r="42" spans="1:2" x14ac:dyDescent="0.3">
      <c r="A42" s="99"/>
      <c r="B42" s="105" t="s">
        <v>25</v>
      </c>
    </row>
    <row r="43" spans="1:2" x14ac:dyDescent="0.3">
      <c r="A43" s="99"/>
      <c r="B43" s="105"/>
    </row>
    <row r="44" spans="1:2" x14ac:dyDescent="0.3">
      <c r="A44" s="99"/>
      <c r="B44" s="105" t="s">
        <v>26</v>
      </c>
    </row>
    <row r="45" spans="1:2" x14ac:dyDescent="0.3">
      <c r="A45" s="99"/>
      <c r="B45" s="105"/>
    </row>
    <row r="46" spans="1:2" ht="56" x14ac:dyDescent="0.3">
      <c r="A46" s="99"/>
      <c r="B46" s="105" t="s">
        <v>27</v>
      </c>
    </row>
    <row r="47" spans="1:2" x14ac:dyDescent="0.3">
      <c r="A47" s="99"/>
      <c r="B47" s="105"/>
    </row>
    <row r="48" spans="1:2" ht="28" x14ac:dyDescent="0.3">
      <c r="A48" s="99"/>
      <c r="B48" s="105" t="s">
        <v>28</v>
      </c>
    </row>
    <row r="49" spans="1:2" x14ac:dyDescent="0.3">
      <c r="A49" s="99"/>
      <c r="B49" s="105"/>
    </row>
    <row r="50" spans="1:2" ht="28" x14ac:dyDescent="0.3">
      <c r="A50" s="99"/>
      <c r="B50" s="105" t="s">
        <v>29</v>
      </c>
    </row>
    <row r="51" spans="1:2" x14ac:dyDescent="0.3">
      <c r="A51" s="99"/>
      <c r="B51" s="105"/>
    </row>
    <row r="52" spans="1:2" ht="28" x14ac:dyDescent="0.3">
      <c r="A52" s="99"/>
      <c r="B52" s="105" t="s">
        <v>30</v>
      </c>
    </row>
    <row r="53" spans="1:2" x14ac:dyDescent="0.3">
      <c r="A53" s="99"/>
      <c r="B53" s="104"/>
    </row>
    <row r="54" spans="1:2" ht="28.5" thickBot="1" x14ac:dyDescent="0.35">
      <c r="A54" s="109"/>
      <c r="B54" s="110" t="s">
        <v>31</v>
      </c>
    </row>
    <row r="56" spans="1:2" x14ac:dyDescent="0.3">
      <c r="B56" s="24"/>
    </row>
    <row r="57" spans="1:2" x14ac:dyDescent="0.3">
      <c r="B57" s="24"/>
    </row>
    <row r="58" spans="1:2" x14ac:dyDescent="0.3">
      <c r="B58" s="24"/>
    </row>
  </sheetData>
  <pageMargins left="0.7" right="0.7"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DF86F-3373-41BA-AF39-BBF236C9D801}">
  <sheetPr>
    <pageSetUpPr fitToPage="1"/>
  </sheetPr>
  <dimension ref="A1:G23"/>
  <sheetViews>
    <sheetView showGridLines="0" topLeftCell="A4" workbookViewId="0">
      <selection activeCell="H22" sqref="H22"/>
    </sheetView>
  </sheetViews>
  <sheetFormatPr defaultColWidth="6.36328125" defaultRowHeight="17.5" x14ac:dyDescent="0.35"/>
  <cols>
    <col min="1" max="1" width="12.36328125" style="58" customWidth="1"/>
    <col min="2" max="2" width="35.6328125" style="59" customWidth="1"/>
    <col min="3" max="3" width="40.6328125" style="60" customWidth="1"/>
    <col min="4" max="4" width="9.453125" style="61" customWidth="1"/>
    <col min="5" max="5" width="29.90625" style="62" customWidth="1"/>
    <col min="6" max="6" width="6.36328125" style="26" bestFit="1" customWidth="1"/>
    <col min="7" max="7" width="14.453125" style="26" customWidth="1"/>
    <col min="8" max="252" width="6.36328125" style="26"/>
    <col min="253" max="253" width="12.36328125" style="26" customWidth="1"/>
    <col min="254" max="254" width="35.6328125" style="26" customWidth="1"/>
    <col min="255" max="255" width="40.6328125" style="26" customWidth="1"/>
    <col min="256" max="257" width="21.36328125" style="26" customWidth="1"/>
    <col min="258" max="258" width="6.36328125" style="26"/>
    <col min="259" max="259" width="11.36328125" style="26" bestFit="1" customWidth="1"/>
    <col min="260" max="508" width="6.36328125" style="26"/>
    <col min="509" max="509" width="12.36328125" style="26" customWidth="1"/>
    <col min="510" max="510" width="35.6328125" style="26" customWidth="1"/>
    <col min="511" max="511" width="40.6328125" style="26" customWidth="1"/>
    <col min="512" max="513" width="21.36328125" style="26" customWidth="1"/>
    <col min="514" max="514" width="6.36328125" style="26"/>
    <col min="515" max="515" width="11.36328125" style="26" bestFit="1" customWidth="1"/>
    <col min="516" max="764" width="6.36328125" style="26"/>
    <col min="765" max="765" width="12.36328125" style="26" customWidth="1"/>
    <col min="766" max="766" width="35.6328125" style="26" customWidth="1"/>
    <col min="767" max="767" width="40.6328125" style="26" customWidth="1"/>
    <col min="768" max="769" width="21.36328125" style="26" customWidth="1"/>
    <col min="770" max="770" width="6.36328125" style="26"/>
    <col min="771" max="771" width="11.36328125" style="26" bestFit="1" customWidth="1"/>
    <col min="772" max="1020" width="6.36328125" style="26"/>
    <col min="1021" max="1021" width="12.36328125" style="26" customWidth="1"/>
    <col min="1022" max="1022" width="35.6328125" style="26" customWidth="1"/>
    <col min="1023" max="1023" width="40.6328125" style="26" customWidth="1"/>
    <col min="1024" max="1025" width="21.36328125" style="26" customWidth="1"/>
    <col min="1026" max="1026" width="6.36328125" style="26"/>
    <col min="1027" max="1027" width="11.36328125" style="26" bestFit="1" customWidth="1"/>
    <col min="1028" max="1276" width="6.36328125" style="26"/>
    <col min="1277" max="1277" width="12.36328125" style="26" customWidth="1"/>
    <col min="1278" max="1278" width="35.6328125" style="26" customWidth="1"/>
    <col min="1279" max="1279" width="40.6328125" style="26" customWidth="1"/>
    <col min="1280" max="1281" width="21.36328125" style="26" customWidth="1"/>
    <col min="1282" max="1282" width="6.36328125" style="26"/>
    <col min="1283" max="1283" width="11.36328125" style="26" bestFit="1" customWidth="1"/>
    <col min="1284" max="1532" width="6.36328125" style="26"/>
    <col min="1533" max="1533" width="12.36328125" style="26" customWidth="1"/>
    <col min="1534" max="1534" width="35.6328125" style="26" customWidth="1"/>
    <col min="1535" max="1535" width="40.6328125" style="26" customWidth="1"/>
    <col min="1536" max="1537" width="21.36328125" style="26" customWidth="1"/>
    <col min="1538" max="1538" width="6.36328125" style="26"/>
    <col min="1539" max="1539" width="11.36328125" style="26" bestFit="1" customWidth="1"/>
    <col min="1540" max="1788" width="6.36328125" style="26"/>
    <col min="1789" max="1789" width="12.36328125" style="26" customWidth="1"/>
    <col min="1790" max="1790" width="35.6328125" style="26" customWidth="1"/>
    <col min="1791" max="1791" width="40.6328125" style="26" customWidth="1"/>
    <col min="1792" max="1793" width="21.36328125" style="26" customWidth="1"/>
    <col min="1794" max="1794" width="6.36328125" style="26"/>
    <col min="1795" max="1795" width="11.36328125" style="26" bestFit="1" customWidth="1"/>
    <col min="1796" max="2044" width="6.36328125" style="26"/>
    <col min="2045" max="2045" width="12.36328125" style="26" customWidth="1"/>
    <col min="2046" max="2046" width="35.6328125" style="26" customWidth="1"/>
    <col min="2047" max="2047" width="40.6328125" style="26" customWidth="1"/>
    <col min="2048" max="2049" width="21.36328125" style="26" customWidth="1"/>
    <col min="2050" max="2050" width="6.36328125" style="26"/>
    <col min="2051" max="2051" width="11.36328125" style="26" bestFit="1" customWidth="1"/>
    <col min="2052" max="2300" width="6.36328125" style="26"/>
    <col min="2301" max="2301" width="12.36328125" style="26" customWidth="1"/>
    <col min="2302" max="2302" width="35.6328125" style="26" customWidth="1"/>
    <col min="2303" max="2303" width="40.6328125" style="26" customWidth="1"/>
    <col min="2304" max="2305" width="21.36328125" style="26" customWidth="1"/>
    <col min="2306" max="2306" width="6.36328125" style="26"/>
    <col min="2307" max="2307" width="11.36328125" style="26" bestFit="1" customWidth="1"/>
    <col min="2308" max="2556" width="6.36328125" style="26"/>
    <col min="2557" max="2557" width="12.36328125" style="26" customWidth="1"/>
    <col min="2558" max="2558" width="35.6328125" style="26" customWidth="1"/>
    <col min="2559" max="2559" width="40.6328125" style="26" customWidth="1"/>
    <col min="2560" max="2561" width="21.36328125" style="26" customWidth="1"/>
    <col min="2562" max="2562" width="6.36328125" style="26"/>
    <col min="2563" max="2563" width="11.36328125" style="26" bestFit="1" customWidth="1"/>
    <col min="2564" max="2812" width="6.36328125" style="26"/>
    <col min="2813" max="2813" width="12.36328125" style="26" customWidth="1"/>
    <col min="2814" max="2814" width="35.6328125" style="26" customWidth="1"/>
    <col min="2815" max="2815" width="40.6328125" style="26" customWidth="1"/>
    <col min="2816" max="2817" width="21.36328125" style="26" customWidth="1"/>
    <col min="2818" max="2818" width="6.36328125" style="26"/>
    <col min="2819" max="2819" width="11.36328125" style="26" bestFit="1" customWidth="1"/>
    <col min="2820" max="3068" width="6.36328125" style="26"/>
    <col min="3069" max="3069" width="12.36328125" style="26" customWidth="1"/>
    <col min="3070" max="3070" width="35.6328125" style="26" customWidth="1"/>
    <col min="3071" max="3071" width="40.6328125" style="26" customWidth="1"/>
    <col min="3072" max="3073" width="21.36328125" style="26" customWidth="1"/>
    <col min="3074" max="3074" width="6.36328125" style="26"/>
    <col min="3075" max="3075" width="11.36328125" style="26" bestFit="1" customWidth="1"/>
    <col min="3076" max="3324" width="6.36328125" style="26"/>
    <col min="3325" max="3325" width="12.36328125" style="26" customWidth="1"/>
    <col min="3326" max="3326" width="35.6328125" style="26" customWidth="1"/>
    <col min="3327" max="3327" width="40.6328125" style="26" customWidth="1"/>
    <col min="3328" max="3329" width="21.36328125" style="26" customWidth="1"/>
    <col min="3330" max="3330" width="6.36328125" style="26"/>
    <col min="3331" max="3331" width="11.36328125" style="26" bestFit="1" customWidth="1"/>
    <col min="3332" max="3580" width="6.36328125" style="26"/>
    <col min="3581" max="3581" width="12.36328125" style="26" customWidth="1"/>
    <col min="3582" max="3582" width="35.6328125" style="26" customWidth="1"/>
    <col min="3583" max="3583" width="40.6328125" style="26" customWidth="1"/>
    <col min="3584" max="3585" width="21.36328125" style="26" customWidth="1"/>
    <col min="3586" max="3586" width="6.36328125" style="26"/>
    <col min="3587" max="3587" width="11.36328125" style="26" bestFit="1" customWidth="1"/>
    <col min="3588" max="3836" width="6.36328125" style="26"/>
    <col min="3837" max="3837" width="12.36328125" style="26" customWidth="1"/>
    <col min="3838" max="3838" width="35.6328125" style="26" customWidth="1"/>
    <col min="3839" max="3839" width="40.6328125" style="26" customWidth="1"/>
    <col min="3840" max="3841" width="21.36328125" style="26" customWidth="1"/>
    <col min="3842" max="3842" width="6.36328125" style="26"/>
    <col min="3843" max="3843" width="11.36328125" style="26" bestFit="1" customWidth="1"/>
    <col min="3844" max="4092" width="6.36328125" style="26"/>
    <col min="4093" max="4093" width="12.36328125" style="26" customWidth="1"/>
    <col min="4094" max="4094" width="35.6328125" style="26" customWidth="1"/>
    <col min="4095" max="4095" width="40.6328125" style="26" customWidth="1"/>
    <col min="4096" max="4097" width="21.36328125" style="26" customWidth="1"/>
    <col min="4098" max="4098" width="6.36328125" style="26"/>
    <col min="4099" max="4099" width="11.36328125" style="26" bestFit="1" customWidth="1"/>
    <col min="4100" max="4348" width="6.36328125" style="26"/>
    <col min="4349" max="4349" width="12.36328125" style="26" customWidth="1"/>
    <col min="4350" max="4350" width="35.6328125" style="26" customWidth="1"/>
    <col min="4351" max="4351" width="40.6328125" style="26" customWidth="1"/>
    <col min="4352" max="4353" width="21.36328125" style="26" customWidth="1"/>
    <col min="4354" max="4354" width="6.36328125" style="26"/>
    <col min="4355" max="4355" width="11.36328125" style="26" bestFit="1" customWidth="1"/>
    <col min="4356" max="4604" width="6.36328125" style="26"/>
    <col min="4605" max="4605" width="12.36328125" style="26" customWidth="1"/>
    <col min="4606" max="4606" width="35.6328125" style="26" customWidth="1"/>
    <col min="4607" max="4607" width="40.6328125" style="26" customWidth="1"/>
    <col min="4608" max="4609" width="21.36328125" style="26" customWidth="1"/>
    <col min="4610" max="4610" width="6.36328125" style="26"/>
    <col min="4611" max="4611" width="11.36328125" style="26" bestFit="1" customWidth="1"/>
    <col min="4612" max="4860" width="6.36328125" style="26"/>
    <col min="4861" max="4861" width="12.36328125" style="26" customWidth="1"/>
    <col min="4862" max="4862" width="35.6328125" style="26" customWidth="1"/>
    <col min="4863" max="4863" width="40.6328125" style="26" customWidth="1"/>
    <col min="4864" max="4865" width="21.36328125" style="26" customWidth="1"/>
    <col min="4866" max="4866" width="6.36328125" style="26"/>
    <col min="4867" max="4867" width="11.36328125" style="26" bestFit="1" customWidth="1"/>
    <col min="4868" max="5116" width="6.36328125" style="26"/>
    <col min="5117" max="5117" width="12.36328125" style="26" customWidth="1"/>
    <col min="5118" max="5118" width="35.6328125" style="26" customWidth="1"/>
    <col min="5119" max="5119" width="40.6328125" style="26" customWidth="1"/>
    <col min="5120" max="5121" width="21.36328125" style="26" customWidth="1"/>
    <col min="5122" max="5122" width="6.36328125" style="26"/>
    <col min="5123" max="5123" width="11.36328125" style="26" bestFit="1" customWidth="1"/>
    <col min="5124" max="5372" width="6.36328125" style="26"/>
    <col min="5373" max="5373" width="12.36328125" style="26" customWidth="1"/>
    <col min="5374" max="5374" width="35.6328125" style="26" customWidth="1"/>
    <col min="5375" max="5375" width="40.6328125" style="26" customWidth="1"/>
    <col min="5376" max="5377" width="21.36328125" style="26" customWidth="1"/>
    <col min="5378" max="5378" width="6.36328125" style="26"/>
    <col min="5379" max="5379" width="11.36328125" style="26" bestFit="1" customWidth="1"/>
    <col min="5380" max="5628" width="6.36328125" style="26"/>
    <col min="5629" max="5629" width="12.36328125" style="26" customWidth="1"/>
    <col min="5630" max="5630" width="35.6328125" style="26" customWidth="1"/>
    <col min="5631" max="5631" width="40.6328125" style="26" customWidth="1"/>
    <col min="5632" max="5633" width="21.36328125" style="26" customWidth="1"/>
    <col min="5634" max="5634" width="6.36328125" style="26"/>
    <col min="5635" max="5635" width="11.36328125" style="26" bestFit="1" customWidth="1"/>
    <col min="5636" max="5884" width="6.36328125" style="26"/>
    <col min="5885" max="5885" width="12.36328125" style="26" customWidth="1"/>
    <col min="5886" max="5886" width="35.6328125" style="26" customWidth="1"/>
    <col min="5887" max="5887" width="40.6328125" style="26" customWidth="1"/>
    <col min="5888" max="5889" width="21.36328125" style="26" customWidth="1"/>
    <col min="5890" max="5890" width="6.36328125" style="26"/>
    <col min="5891" max="5891" width="11.36328125" style="26" bestFit="1" customWidth="1"/>
    <col min="5892" max="6140" width="6.36328125" style="26"/>
    <col min="6141" max="6141" width="12.36328125" style="26" customWidth="1"/>
    <col min="6142" max="6142" width="35.6328125" style="26" customWidth="1"/>
    <col min="6143" max="6143" width="40.6328125" style="26" customWidth="1"/>
    <col min="6144" max="6145" width="21.36328125" style="26" customWidth="1"/>
    <col min="6146" max="6146" width="6.36328125" style="26"/>
    <col min="6147" max="6147" width="11.36328125" style="26" bestFit="1" customWidth="1"/>
    <col min="6148" max="6396" width="6.36328125" style="26"/>
    <col min="6397" max="6397" width="12.36328125" style="26" customWidth="1"/>
    <col min="6398" max="6398" width="35.6328125" style="26" customWidth="1"/>
    <col min="6399" max="6399" width="40.6328125" style="26" customWidth="1"/>
    <col min="6400" max="6401" width="21.36328125" style="26" customWidth="1"/>
    <col min="6402" max="6402" width="6.36328125" style="26"/>
    <col min="6403" max="6403" width="11.36328125" style="26" bestFit="1" customWidth="1"/>
    <col min="6404" max="6652" width="6.36328125" style="26"/>
    <col min="6653" max="6653" width="12.36328125" style="26" customWidth="1"/>
    <col min="6654" max="6654" width="35.6328125" style="26" customWidth="1"/>
    <col min="6655" max="6655" width="40.6328125" style="26" customWidth="1"/>
    <col min="6656" max="6657" width="21.36328125" style="26" customWidth="1"/>
    <col min="6658" max="6658" width="6.36328125" style="26"/>
    <col min="6659" max="6659" width="11.36328125" style="26" bestFit="1" customWidth="1"/>
    <col min="6660" max="6908" width="6.36328125" style="26"/>
    <col min="6909" max="6909" width="12.36328125" style="26" customWidth="1"/>
    <col min="6910" max="6910" width="35.6328125" style="26" customWidth="1"/>
    <col min="6911" max="6911" width="40.6328125" style="26" customWidth="1"/>
    <col min="6912" max="6913" width="21.36328125" style="26" customWidth="1"/>
    <col min="6914" max="6914" width="6.36328125" style="26"/>
    <col min="6915" max="6915" width="11.36328125" style="26" bestFit="1" customWidth="1"/>
    <col min="6916" max="7164" width="6.36328125" style="26"/>
    <col min="7165" max="7165" width="12.36328125" style="26" customWidth="1"/>
    <col min="7166" max="7166" width="35.6328125" style="26" customWidth="1"/>
    <col min="7167" max="7167" width="40.6328125" style="26" customWidth="1"/>
    <col min="7168" max="7169" width="21.36328125" style="26" customWidth="1"/>
    <col min="7170" max="7170" width="6.36328125" style="26"/>
    <col min="7171" max="7171" width="11.36328125" style="26" bestFit="1" customWidth="1"/>
    <col min="7172" max="7420" width="6.36328125" style="26"/>
    <col min="7421" max="7421" width="12.36328125" style="26" customWidth="1"/>
    <col min="7422" max="7422" width="35.6328125" style="26" customWidth="1"/>
    <col min="7423" max="7423" width="40.6328125" style="26" customWidth="1"/>
    <col min="7424" max="7425" width="21.36328125" style="26" customWidth="1"/>
    <col min="7426" max="7426" width="6.36328125" style="26"/>
    <col min="7427" max="7427" width="11.36328125" style="26" bestFit="1" customWidth="1"/>
    <col min="7428" max="7676" width="6.36328125" style="26"/>
    <col min="7677" max="7677" width="12.36328125" style="26" customWidth="1"/>
    <col min="7678" max="7678" width="35.6328125" style="26" customWidth="1"/>
    <col min="7679" max="7679" width="40.6328125" style="26" customWidth="1"/>
    <col min="7680" max="7681" width="21.36328125" style="26" customWidth="1"/>
    <col min="7682" max="7682" width="6.36328125" style="26"/>
    <col min="7683" max="7683" width="11.36328125" style="26" bestFit="1" customWidth="1"/>
    <col min="7684" max="7932" width="6.36328125" style="26"/>
    <col min="7933" max="7933" width="12.36328125" style="26" customWidth="1"/>
    <col min="7934" max="7934" width="35.6328125" style="26" customWidth="1"/>
    <col min="7935" max="7935" width="40.6328125" style="26" customWidth="1"/>
    <col min="7936" max="7937" width="21.36328125" style="26" customWidth="1"/>
    <col min="7938" max="7938" width="6.36328125" style="26"/>
    <col min="7939" max="7939" width="11.36328125" style="26" bestFit="1" customWidth="1"/>
    <col min="7940" max="8188" width="6.36328125" style="26"/>
    <col min="8189" max="8189" width="12.36328125" style="26" customWidth="1"/>
    <col min="8190" max="8190" width="35.6328125" style="26" customWidth="1"/>
    <col min="8191" max="8191" width="40.6328125" style="26" customWidth="1"/>
    <col min="8192" max="8193" width="21.36328125" style="26" customWidth="1"/>
    <col min="8194" max="8194" width="6.36328125" style="26"/>
    <col min="8195" max="8195" width="11.36328125" style="26" bestFit="1" customWidth="1"/>
    <col min="8196" max="8444" width="6.36328125" style="26"/>
    <col min="8445" max="8445" width="12.36328125" style="26" customWidth="1"/>
    <col min="8446" max="8446" width="35.6328125" style="26" customWidth="1"/>
    <col min="8447" max="8447" width="40.6328125" style="26" customWidth="1"/>
    <col min="8448" max="8449" width="21.36328125" style="26" customWidth="1"/>
    <col min="8450" max="8450" width="6.36328125" style="26"/>
    <col min="8451" max="8451" width="11.36328125" style="26" bestFit="1" customWidth="1"/>
    <col min="8452" max="8700" width="6.36328125" style="26"/>
    <col min="8701" max="8701" width="12.36328125" style="26" customWidth="1"/>
    <col min="8702" max="8702" width="35.6328125" style="26" customWidth="1"/>
    <col min="8703" max="8703" width="40.6328125" style="26" customWidth="1"/>
    <col min="8704" max="8705" width="21.36328125" style="26" customWidth="1"/>
    <col min="8706" max="8706" width="6.36328125" style="26"/>
    <col min="8707" max="8707" width="11.36328125" style="26" bestFit="1" customWidth="1"/>
    <col min="8708" max="8956" width="6.36328125" style="26"/>
    <col min="8957" max="8957" width="12.36328125" style="26" customWidth="1"/>
    <col min="8958" max="8958" width="35.6328125" style="26" customWidth="1"/>
    <col min="8959" max="8959" width="40.6328125" style="26" customWidth="1"/>
    <col min="8960" max="8961" width="21.36328125" style="26" customWidth="1"/>
    <col min="8962" max="8962" width="6.36328125" style="26"/>
    <col min="8963" max="8963" width="11.36328125" style="26" bestFit="1" customWidth="1"/>
    <col min="8964" max="9212" width="6.36328125" style="26"/>
    <col min="9213" max="9213" width="12.36328125" style="26" customWidth="1"/>
    <col min="9214" max="9214" width="35.6328125" style="26" customWidth="1"/>
    <col min="9215" max="9215" width="40.6328125" style="26" customWidth="1"/>
    <col min="9216" max="9217" width="21.36328125" style="26" customWidth="1"/>
    <col min="9218" max="9218" width="6.36328125" style="26"/>
    <col min="9219" max="9219" width="11.36328125" style="26" bestFit="1" customWidth="1"/>
    <col min="9220" max="9468" width="6.36328125" style="26"/>
    <col min="9469" max="9469" width="12.36328125" style="26" customWidth="1"/>
    <col min="9470" max="9470" width="35.6328125" style="26" customWidth="1"/>
    <col min="9471" max="9471" width="40.6328125" style="26" customWidth="1"/>
    <col min="9472" max="9473" width="21.36328125" style="26" customWidth="1"/>
    <col min="9474" max="9474" width="6.36328125" style="26"/>
    <col min="9475" max="9475" width="11.36328125" style="26" bestFit="1" customWidth="1"/>
    <col min="9476" max="9724" width="6.36328125" style="26"/>
    <col min="9725" max="9725" width="12.36328125" style="26" customWidth="1"/>
    <col min="9726" max="9726" width="35.6328125" style="26" customWidth="1"/>
    <col min="9727" max="9727" width="40.6328125" style="26" customWidth="1"/>
    <col min="9728" max="9729" width="21.36328125" style="26" customWidth="1"/>
    <col min="9730" max="9730" width="6.36328125" style="26"/>
    <col min="9731" max="9731" width="11.36328125" style="26" bestFit="1" customWidth="1"/>
    <col min="9732" max="9980" width="6.36328125" style="26"/>
    <col min="9981" max="9981" width="12.36328125" style="26" customWidth="1"/>
    <col min="9982" max="9982" width="35.6328125" style="26" customWidth="1"/>
    <col min="9983" max="9983" width="40.6328125" style="26" customWidth="1"/>
    <col min="9984" max="9985" width="21.36328125" style="26" customWidth="1"/>
    <col min="9986" max="9986" width="6.36328125" style="26"/>
    <col min="9987" max="9987" width="11.36328125" style="26" bestFit="1" customWidth="1"/>
    <col min="9988" max="10236" width="6.36328125" style="26"/>
    <col min="10237" max="10237" width="12.36328125" style="26" customWidth="1"/>
    <col min="10238" max="10238" width="35.6328125" style="26" customWidth="1"/>
    <col min="10239" max="10239" width="40.6328125" style="26" customWidth="1"/>
    <col min="10240" max="10241" width="21.36328125" style="26" customWidth="1"/>
    <col min="10242" max="10242" width="6.36328125" style="26"/>
    <col min="10243" max="10243" width="11.36328125" style="26" bestFit="1" customWidth="1"/>
    <col min="10244" max="10492" width="6.36328125" style="26"/>
    <col min="10493" max="10493" width="12.36328125" style="26" customWidth="1"/>
    <col min="10494" max="10494" width="35.6328125" style="26" customWidth="1"/>
    <col min="10495" max="10495" width="40.6328125" style="26" customWidth="1"/>
    <col min="10496" max="10497" width="21.36328125" style="26" customWidth="1"/>
    <col min="10498" max="10498" width="6.36328125" style="26"/>
    <col min="10499" max="10499" width="11.36328125" style="26" bestFit="1" customWidth="1"/>
    <col min="10500" max="10748" width="6.36328125" style="26"/>
    <col min="10749" max="10749" width="12.36328125" style="26" customWidth="1"/>
    <col min="10750" max="10750" width="35.6328125" style="26" customWidth="1"/>
    <col min="10751" max="10751" width="40.6328125" style="26" customWidth="1"/>
    <col min="10752" max="10753" width="21.36328125" style="26" customWidth="1"/>
    <col min="10754" max="10754" width="6.36328125" style="26"/>
    <col min="10755" max="10755" width="11.36328125" style="26" bestFit="1" customWidth="1"/>
    <col min="10756" max="11004" width="6.36328125" style="26"/>
    <col min="11005" max="11005" width="12.36328125" style="26" customWidth="1"/>
    <col min="11006" max="11006" width="35.6328125" style="26" customWidth="1"/>
    <col min="11007" max="11007" width="40.6328125" style="26" customWidth="1"/>
    <col min="11008" max="11009" width="21.36328125" style="26" customWidth="1"/>
    <col min="11010" max="11010" width="6.36328125" style="26"/>
    <col min="11011" max="11011" width="11.36328125" style="26" bestFit="1" customWidth="1"/>
    <col min="11012" max="11260" width="6.36328125" style="26"/>
    <col min="11261" max="11261" width="12.36328125" style="26" customWidth="1"/>
    <col min="11262" max="11262" width="35.6328125" style="26" customWidth="1"/>
    <col min="11263" max="11263" width="40.6328125" style="26" customWidth="1"/>
    <col min="11264" max="11265" width="21.36328125" style="26" customWidth="1"/>
    <col min="11266" max="11266" width="6.36328125" style="26"/>
    <col min="11267" max="11267" width="11.36328125" style="26" bestFit="1" customWidth="1"/>
    <col min="11268" max="11516" width="6.36328125" style="26"/>
    <col min="11517" max="11517" width="12.36328125" style="26" customWidth="1"/>
    <col min="11518" max="11518" width="35.6328125" style="26" customWidth="1"/>
    <col min="11519" max="11519" width="40.6328125" style="26" customWidth="1"/>
    <col min="11520" max="11521" width="21.36328125" style="26" customWidth="1"/>
    <col min="11522" max="11522" width="6.36328125" style="26"/>
    <col min="11523" max="11523" width="11.36328125" style="26" bestFit="1" customWidth="1"/>
    <col min="11524" max="11772" width="6.36328125" style="26"/>
    <col min="11773" max="11773" width="12.36328125" style="26" customWidth="1"/>
    <col min="11774" max="11774" width="35.6328125" style="26" customWidth="1"/>
    <col min="11775" max="11775" width="40.6328125" style="26" customWidth="1"/>
    <col min="11776" max="11777" width="21.36328125" style="26" customWidth="1"/>
    <col min="11778" max="11778" width="6.36328125" style="26"/>
    <col min="11779" max="11779" width="11.36328125" style="26" bestFit="1" customWidth="1"/>
    <col min="11780" max="12028" width="6.36328125" style="26"/>
    <col min="12029" max="12029" width="12.36328125" style="26" customWidth="1"/>
    <col min="12030" max="12030" width="35.6328125" style="26" customWidth="1"/>
    <col min="12031" max="12031" width="40.6328125" style="26" customWidth="1"/>
    <col min="12032" max="12033" width="21.36328125" style="26" customWidth="1"/>
    <col min="12034" max="12034" width="6.36328125" style="26"/>
    <col min="12035" max="12035" width="11.36328125" style="26" bestFit="1" customWidth="1"/>
    <col min="12036" max="12284" width="6.36328125" style="26"/>
    <col min="12285" max="12285" width="12.36328125" style="26" customWidth="1"/>
    <col min="12286" max="12286" width="35.6328125" style="26" customWidth="1"/>
    <col min="12287" max="12287" width="40.6328125" style="26" customWidth="1"/>
    <col min="12288" max="12289" width="21.36328125" style="26" customWidth="1"/>
    <col min="12290" max="12290" width="6.36328125" style="26"/>
    <col min="12291" max="12291" width="11.36328125" style="26" bestFit="1" customWidth="1"/>
    <col min="12292" max="12540" width="6.36328125" style="26"/>
    <col min="12541" max="12541" width="12.36328125" style="26" customWidth="1"/>
    <col min="12542" max="12542" width="35.6328125" style="26" customWidth="1"/>
    <col min="12543" max="12543" width="40.6328125" style="26" customWidth="1"/>
    <col min="12544" max="12545" width="21.36328125" style="26" customWidth="1"/>
    <col min="12546" max="12546" width="6.36328125" style="26"/>
    <col min="12547" max="12547" width="11.36328125" style="26" bestFit="1" customWidth="1"/>
    <col min="12548" max="12796" width="6.36328125" style="26"/>
    <col min="12797" max="12797" width="12.36328125" style="26" customWidth="1"/>
    <col min="12798" max="12798" width="35.6328125" style="26" customWidth="1"/>
    <col min="12799" max="12799" width="40.6328125" style="26" customWidth="1"/>
    <col min="12800" max="12801" width="21.36328125" style="26" customWidth="1"/>
    <col min="12802" max="12802" width="6.36328125" style="26"/>
    <col min="12803" max="12803" width="11.36328125" style="26" bestFit="1" customWidth="1"/>
    <col min="12804" max="13052" width="6.36328125" style="26"/>
    <col min="13053" max="13053" width="12.36328125" style="26" customWidth="1"/>
    <col min="13054" max="13054" width="35.6328125" style="26" customWidth="1"/>
    <col min="13055" max="13055" width="40.6328125" style="26" customWidth="1"/>
    <col min="13056" max="13057" width="21.36328125" style="26" customWidth="1"/>
    <col min="13058" max="13058" width="6.36328125" style="26"/>
    <col min="13059" max="13059" width="11.36328125" style="26" bestFit="1" customWidth="1"/>
    <col min="13060" max="13308" width="6.36328125" style="26"/>
    <col min="13309" max="13309" width="12.36328125" style="26" customWidth="1"/>
    <col min="13310" max="13310" width="35.6328125" style="26" customWidth="1"/>
    <col min="13311" max="13311" width="40.6328125" style="26" customWidth="1"/>
    <col min="13312" max="13313" width="21.36328125" style="26" customWidth="1"/>
    <col min="13314" max="13314" width="6.36328125" style="26"/>
    <col min="13315" max="13315" width="11.36328125" style="26" bestFit="1" customWidth="1"/>
    <col min="13316" max="13564" width="6.36328125" style="26"/>
    <col min="13565" max="13565" width="12.36328125" style="26" customWidth="1"/>
    <col min="13566" max="13566" width="35.6328125" style="26" customWidth="1"/>
    <col min="13567" max="13567" width="40.6328125" style="26" customWidth="1"/>
    <col min="13568" max="13569" width="21.36328125" style="26" customWidth="1"/>
    <col min="13570" max="13570" width="6.36328125" style="26"/>
    <col min="13571" max="13571" width="11.36328125" style="26" bestFit="1" customWidth="1"/>
    <col min="13572" max="13820" width="6.36328125" style="26"/>
    <col min="13821" max="13821" width="12.36328125" style="26" customWidth="1"/>
    <col min="13822" max="13822" width="35.6328125" style="26" customWidth="1"/>
    <col min="13823" max="13823" width="40.6328125" style="26" customWidth="1"/>
    <col min="13824" max="13825" width="21.36328125" style="26" customWidth="1"/>
    <col min="13826" max="13826" width="6.36328125" style="26"/>
    <col min="13827" max="13827" width="11.36328125" style="26" bestFit="1" customWidth="1"/>
    <col min="13828" max="14076" width="6.36328125" style="26"/>
    <col min="14077" max="14077" width="12.36328125" style="26" customWidth="1"/>
    <col min="14078" max="14078" width="35.6328125" style="26" customWidth="1"/>
    <col min="14079" max="14079" width="40.6328125" style="26" customWidth="1"/>
    <col min="14080" max="14081" width="21.36328125" style="26" customWidth="1"/>
    <col min="14082" max="14082" width="6.36328125" style="26"/>
    <col min="14083" max="14083" width="11.36328125" style="26" bestFit="1" customWidth="1"/>
    <col min="14084" max="14332" width="6.36328125" style="26"/>
    <col min="14333" max="14333" width="12.36328125" style="26" customWidth="1"/>
    <col min="14334" max="14334" width="35.6328125" style="26" customWidth="1"/>
    <col min="14335" max="14335" width="40.6328125" style="26" customWidth="1"/>
    <col min="14336" max="14337" width="21.36328125" style="26" customWidth="1"/>
    <col min="14338" max="14338" width="6.36328125" style="26"/>
    <col min="14339" max="14339" width="11.36328125" style="26" bestFit="1" customWidth="1"/>
    <col min="14340" max="14588" width="6.36328125" style="26"/>
    <col min="14589" max="14589" width="12.36328125" style="26" customWidth="1"/>
    <col min="14590" max="14590" width="35.6328125" style="26" customWidth="1"/>
    <col min="14591" max="14591" width="40.6328125" style="26" customWidth="1"/>
    <col min="14592" max="14593" width="21.36328125" style="26" customWidth="1"/>
    <col min="14594" max="14594" width="6.36328125" style="26"/>
    <col min="14595" max="14595" width="11.36328125" style="26" bestFit="1" customWidth="1"/>
    <col min="14596" max="14844" width="6.36328125" style="26"/>
    <col min="14845" max="14845" width="12.36328125" style="26" customWidth="1"/>
    <col min="14846" max="14846" width="35.6328125" style="26" customWidth="1"/>
    <col min="14847" max="14847" width="40.6328125" style="26" customWidth="1"/>
    <col min="14848" max="14849" width="21.36328125" style="26" customWidth="1"/>
    <col min="14850" max="14850" width="6.36328125" style="26"/>
    <col min="14851" max="14851" width="11.36328125" style="26" bestFit="1" customWidth="1"/>
    <col min="14852" max="15100" width="6.36328125" style="26"/>
    <col min="15101" max="15101" width="12.36328125" style="26" customWidth="1"/>
    <col min="15102" max="15102" width="35.6328125" style="26" customWidth="1"/>
    <col min="15103" max="15103" width="40.6328125" style="26" customWidth="1"/>
    <col min="15104" max="15105" width="21.36328125" style="26" customWidth="1"/>
    <col min="15106" max="15106" width="6.36328125" style="26"/>
    <col min="15107" max="15107" width="11.36328125" style="26" bestFit="1" customWidth="1"/>
    <col min="15108" max="15356" width="6.36328125" style="26"/>
    <col min="15357" max="15357" width="12.36328125" style="26" customWidth="1"/>
    <col min="15358" max="15358" width="35.6328125" style="26" customWidth="1"/>
    <col min="15359" max="15359" width="40.6328125" style="26" customWidth="1"/>
    <col min="15360" max="15361" width="21.36328125" style="26" customWidth="1"/>
    <col min="15362" max="15362" width="6.36328125" style="26"/>
    <col min="15363" max="15363" width="11.36328125" style="26" bestFit="1" customWidth="1"/>
    <col min="15364" max="15612" width="6.36328125" style="26"/>
    <col min="15613" max="15613" width="12.36328125" style="26" customWidth="1"/>
    <col min="15614" max="15614" width="35.6328125" style="26" customWidth="1"/>
    <col min="15615" max="15615" width="40.6328125" style="26" customWidth="1"/>
    <col min="15616" max="15617" width="21.36328125" style="26" customWidth="1"/>
    <col min="15618" max="15618" width="6.36328125" style="26"/>
    <col min="15619" max="15619" width="11.36328125" style="26" bestFit="1" customWidth="1"/>
    <col min="15620" max="15868" width="6.36328125" style="26"/>
    <col min="15869" max="15869" width="12.36328125" style="26" customWidth="1"/>
    <col min="15870" max="15870" width="35.6328125" style="26" customWidth="1"/>
    <col min="15871" max="15871" width="40.6328125" style="26" customWidth="1"/>
    <col min="15872" max="15873" width="21.36328125" style="26" customWidth="1"/>
    <col min="15874" max="15874" width="6.36328125" style="26"/>
    <col min="15875" max="15875" width="11.36328125" style="26" bestFit="1" customWidth="1"/>
    <col min="15876" max="16124" width="6.36328125" style="26"/>
    <col min="16125" max="16125" width="12.36328125" style="26" customWidth="1"/>
    <col min="16126" max="16126" width="35.6328125" style="26" customWidth="1"/>
    <col min="16127" max="16127" width="40.6328125" style="26" customWidth="1"/>
    <col min="16128" max="16129" width="21.36328125" style="26" customWidth="1"/>
    <col min="16130" max="16130" width="6.36328125" style="26"/>
    <col min="16131" max="16131" width="11.36328125" style="26" bestFit="1" customWidth="1"/>
    <col min="16132" max="16384" width="6.36328125" style="26"/>
  </cols>
  <sheetData>
    <row r="1" spans="1:7" x14ac:dyDescent="0.35">
      <c r="A1" s="65"/>
      <c r="B1" s="66"/>
      <c r="C1" s="67"/>
      <c r="D1" s="68"/>
      <c r="E1" s="69"/>
    </row>
    <row r="2" spans="1:7" ht="17.75" customHeight="1" x14ac:dyDescent="0.35">
      <c r="A2" s="111" t="s">
        <v>62</v>
      </c>
      <c r="B2" s="112"/>
      <c r="C2" s="113"/>
      <c r="D2" s="27"/>
      <c r="E2" s="28"/>
    </row>
    <row r="3" spans="1:7" ht="17.75" customHeight="1" x14ac:dyDescent="0.4">
      <c r="A3" s="114" t="str">
        <f>Preamble!B3</f>
        <v>NETWORK INTRUSION DETECTION SYSTEM(NIDS) &amp; ENDPOINT DETECTION</v>
      </c>
      <c r="B3" s="115"/>
      <c r="C3" s="113"/>
      <c r="D3" s="27"/>
      <c r="E3" s="28"/>
    </row>
    <row r="4" spans="1:7" ht="17.75" customHeight="1" x14ac:dyDescent="0.4">
      <c r="A4" s="114" t="str">
        <f>Preamble!B4</f>
        <v xml:space="preserve">RESPONSE(EDR) SOLUTION FOR NTCSA OT SYSTEMS </v>
      </c>
      <c r="B4" s="115"/>
      <c r="C4" s="113"/>
      <c r="D4" s="27"/>
      <c r="E4" s="28"/>
    </row>
    <row r="5" spans="1:7" ht="17.75" customHeight="1" x14ac:dyDescent="0.35">
      <c r="A5" s="29"/>
      <c r="B5" s="116"/>
      <c r="C5" s="113"/>
      <c r="D5" s="27"/>
      <c r="E5" s="28"/>
    </row>
    <row r="6" spans="1:7" ht="17.75" customHeight="1" x14ac:dyDescent="0.35">
      <c r="A6" s="252" t="s">
        <v>32</v>
      </c>
      <c r="B6" s="253"/>
      <c r="C6" s="253"/>
      <c r="D6" s="253"/>
      <c r="E6" s="28"/>
    </row>
    <row r="7" spans="1:7" ht="17.75" customHeight="1" thickBot="1" x14ac:dyDescent="0.4">
      <c r="A7" s="30"/>
      <c r="B7" s="31"/>
      <c r="C7" s="32"/>
      <c r="D7" s="33"/>
      <c r="E7" s="34"/>
    </row>
    <row r="8" spans="1:7" ht="30" customHeight="1" x14ac:dyDescent="0.35">
      <c r="A8" s="207" t="s">
        <v>33</v>
      </c>
      <c r="B8" s="208" t="s">
        <v>1</v>
      </c>
      <c r="C8" s="209"/>
      <c r="D8" s="210"/>
      <c r="E8" s="211" t="s">
        <v>34</v>
      </c>
    </row>
    <row r="9" spans="1:7" s="36" customFormat="1" ht="24.75" customHeight="1" x14ac:dyDescent="0.35">
      <c r="A9" s="117">
        <v>1</v>
      </c>
      <c r="B9" s="254" t="s">
        <v>89</v>
      </c>
      <c r="C9" s="255"/>
      <c r="D9" s="64"/>
      <c r="E9" s="63">
        <f>'NIDS BILL'!F39</f>
        <v>0</v>
      </c>
      <c r="F9" s="35"/>
    </row>
    <row r="10" spans="1:7" s="36" customFormat="1" ht="34.5" customHeight="1" thickBot="1" x14ac:dyDescent="0.4">
      <c r="A10" s="118">
        <f>A9+1</f>
        <v>2</v>
      </c>
      <c r="B10" s="256" t="s">
        <v>90</v>
      </c>
      <c r="C10" s="257"/>
      <c r="D10" s="37"/>
      <c r="E10" s="38">
        <f>'NIDS BILL'!F63</f>
        <v>0</v>
      </c>
      <c r="G10" s="39"/>
    </row>
    <row r="11" spans="1:7" s="36" customFormat="1" ht="30.75" customHeight="1" thickBot="1" x14ac:dyDescent="0.4">
      <c r="A11" s="119">
        <v>3</v>
      </c>
      <c r="B11" s="40" t="s">
        <v>91</v>
      </c>
      <c r="C11" s="41"/>
      <c r="D11" s="42"/>
      <c r="E11" s="43">
        <f>SUM(E9:E10)</f>
        <v>0</v>
      </c>
    </row>
    <row r="12" spans="1:7" s="36" customFormat="1" ht="47.25" hidden="1" customHeight="1" x14ac:dyDescent="0.35">
      <c r="A12" s="120" t="s">
        <v>35</v>
      </c>
      <c r="B12" s="44" t="s">
        <v>36</v>
      </c>
      <c r="C12" s="45"/>
      <c r="D12" s="46">
        <f>D11*E12</f>
        <v>0</v>
      </c>
      <c r="E12" s="47"/>
    </row>
    <row r="13" spans="1:7" s="36" customFormat="1" ht="30" hidden="1" customHeight="1" x14ac:dyDescent="0.35">
      <c r="A13" s="121"/>
      <c r="B13" s="48" t="s">
        <v>37</v>
      </c>
      <c r="C13" s="49"/>
      <c r="D13" s="50">
        <f>SUM(D11:D12)</f>
        <v>0</v>
      </c>
      <c r="E13" s="51"/>
    </row>
    <row r="14" spans="1:7" s="36" customFormat="1" ht="27.75" customHeight="1" thickBot="1" x14ac:dyDescent="0.4">
      <c r="A14" s="225" t="s">
        <v>35</v>
      </c>
      <c r="B14" s="228" t="s">
        <v>38</v>
      </c>
      <c r="C14" s="226"/>
      <c r="D14" s="227"/>
      <c r="E14" s="229">
        <f>E11*15%</f>
        <v>0</v>
      </c>
    </row>
    <row r="15" spans="1:7" s="56" customFormat="1" ht="25.5" customHeight="1" thickBot="1" x14ac:dyDescent="0.4">
      <c r="A15" s="122"/>
      <c r="B15" s="52" t="s">
        <v>39</v>
      </c>
      <c r="C15" s="53"/>
      <c r="D15" s="54"/>
      <c r="E15" s="55">
        <f>+E11+E14</f>
        <v>0</v>
      </c>
    </row>
    <row r="16" spans="1:7" s="56" customFormat="1" ht="25.5" customHeight="1" x14ac:dyDescent="0.35">
      <c r="A16" s="123"/>
      <c r="B16" s="124"/>
      <c r="C16" s="125"/>
      <c r="D16" s="126"/>
      <c r="E16" s="127"/>
    </row>
    <row r="17" spans="1:5" s="56" customFormat="1" ht="25.5" customHeight="1" x14ac:dyDescent="0.35">
      <c r="A17" s="123"/>
      <c r="B17" s="124"/>
      <c r="C17" s="125"/>
      <c r="D17" s="126"/>
      <c r="E17" s="128"/>
    </row>
    <row r="18" spans="1:5" s="36" customFormat="1" ht="19.5" customHeight="1" x14ac:dyDescent="0.35">
      <c r="A18" s="129"/>
      <c r="B18" s="130"/>
      <c r="C18" s="131"/>
      <c r="D18" s="132"/>
      <c r="E18" s="133"/>
    </row>
    <row r="19" spans="1:5" s="57" customFormat="1" ht="9.75" customHeight="1" x14ac:dyDescent="0.35">
      <c r="A19" s="134" t="s">
        <v>40</v>
      </c>
      <c r="B19" s="135"/>
      <c r="C19" s="136" t="s">
        <v>41</v>
      </c>
      <c r="D19" s="137"/>
      <c r="E19" s="138"/>
    </row>
    <row r="20" spans="1:5" s="36" customFormat="1" ht="25.25" customHeight="1" x14ac:dyDescent="0.35">
      <c r="A20" s="139" t="s">
        <v>42</v>
      </c>
      <c r="B20" s="140"/>
      <c r="C20" s="141" t="s">
        <v>43</v>
      </c>
      <c r="D20" s="132"/>
      <c r="E20" s="133"/>
    </row>
    <row r="21" spans="1:5" s="36" customFormat="1" ht="21" customHeight="1" x14ac:dyDescent="0.35">
      <c r="A21" s="139"/>
      <c r="B21" s="140"/>
      <c r="C21" s="141"/>
      <c r="D21" s="132"/>
      <c r="E21" s="133"/>
    </row>
    <row r="22" spans="1:5" s="57" customFormat="1" ht="25.25" customHeight="1" x14ac:dyDescent="0.35">
      <c r="A22" s="249"/>
      <c r="B22" s="250"/>
      <c r="C22" s="251"/>
      <c r="D22" s="137"/>
      <c r="E22" s="138"/>
    </row>
    <row r="23" spans="1:5" s="36" customFormat="1" ht="25.25" customHeight="1" thickBot="1" x14ac:dyDescent="0.4">
      <c r="A23" s="142" t="s">
        <v>44</v>
      </c>
      <c r="B23" s="143"/>
      <c r="C23" s="144" t="s">
        <v>45</v>
      </c>
      <c r="D23" s="145"/>
      <c r="E23" s="146"/>
    </row>
  </sheetData>
  <mergeCells count="3">
    <mergeCell ref="A6:D6"/>
    <mergeCell ref="B9:C9"/>
    <mergeCell ref="B10:C10"/>
  </mergeCells>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Y217"/>
  <sheetViews>
    <sheetView showGridLines="0" tabSelected="1" view="pageBreakPreview" topLeftCell="A11" zoomScale="68" zoomScaleNormal="55" zoomScaleSheetLayoutView="68" workbookViewId="0">
      <selection activeCell="F72" sqref="F72"/>
    </sheetView>
  </sheetViews>
  <sheetFormatPr defaultColWidth="9.6328125" defaultRowHeight="15.5" x14ac:dyDescent="0.35"/>
  <cols>
    <col min="1" max="1" width="14" style="161" customWidth="1"/>
    <col min="2" max="2" width="100.54296875" style="7" customWidth="1"/>
    <col min="3" max="3" width="14" style="5" bestFit="1" customWidth="1"/>
    <col min="4" max="4" width="20.54296875" style="214" customWidth="1"/>
    <col min="5" max="5" width="21" style="18" customWidth="1"/>
    <col min="6" max="6" width="24.90625" style="5" customWidth="1"/>
    <col min="7" max="7" width="1.453125" style="4" customWidth="1"/>
    <col min="8" max="8" width="1.453125" style="5" customWidth="1"/>
    <col min="9" max="9" width="9.6328125" style="5"/>
    <col min="10" max="10" width="12.08984375" style="200" bestFit="1" customWidth="1"/>
    <col min="11" max="11" width="9.6328125" style="200"/>
    <col min="12" max="12" width="16.54296875" style="200" customWidth="1"/>
    <col min="13" max="16384" width="9.6328125" style="5"/>
  </cols>
  <sheetData>
    <row r="1" spans="1:180" ht="16" thickBot="1" x14ac:dyDescent="0.4"/>
    <row r="2" spans="1:180" s="2" customFormat="1" ht="18" x14ac:dyDescent="0.35">
      <c r="A2" s="258" t="str">
        <f>Summary!A2</f>
        <v>ESKOM-NTCSA</v>
      </c>
      <c r="B2" s="259"/>
      <c r="C2" s="147"/>
      <c r="D2" s="148"/>
      <c r="E2" s="147"/>
      <c r="F2" s="149"/>
      <c r="G2" s="1"/>
      <c r="H2" s="1"/>
      <c r="I2" s="1"/>
      <c r="J2" s="201"/>
      <c r="K2" s="201"/>
      <c r="L2" s="20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row>
    <row r="3" spans="1:180" ht="18" x14ac:dyDescent="0.35">
      <c r="A3" s="192" t="str">
        <f>Summary!A3</f>
        <v>NETWORK INTRUSION DETECTION SYSTEM(NIDS) &amp; ENDPOINT DETECTION</v>
      </c>
      <c r="B3" s="193"/>
      <c r="C3" s="3"/>
      <c r="D3" s="150"/>
      <c r="E3" s="151"/>
      <c r="F3" s="152"/>
      <c r="H3" s="4"/>
      <c r="I3" s="4"/>
      <c r="J3" s="202"/>
      <c r="K3" s="202"/>
      <c r="L3" s="202"/>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row>
    <row r="4" spans="1:180" x14ac:dyDescent="0.35">
      <c r="A4" s="159" t="str">
        <f>Summary!A4</f>
        <v xml:space="preserve">RESPONSE(EDR) SOLUTION FOR NTCSA OT SYSTEMS </v>
      </c>
      <c r="B4" s="153"/>
      <c r="C4" s="151"/>
      <c r="D4" s="150"/>
      <c r="E4" s="151"/>
      <c r="F4" s="152"/>
      <c r="H4" s="4"/>
      <c r="I4" s="4"/>
      <c r="J4" s="202"/>
      <c r="K4" s="202"/>
      <c r="L4" s="202"/>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row>
    <row r="5" spans="1:180" ht="38" customHeight="1" thickBot="1" x14ac:dyDescent="0.4">
      <c r="A5" s="185"/>
      <c r="B5" s="186"/>
      <c r="C5" s="187"/>
      <c r="D5" s="188"/>
      <c r="E5" s="187"/>
      <c r="F5" s="189"/>
      <c r="H5" s="4"/>
      <c r="I5" s="4"/>
      <c r="J5" s="202"/>
      <c r="K5" s="202"/>
      <c r="L5" s="202"/>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row>
    <row r="6" spans="1:180" ht="16" thickBot="1" x14ac:dyDescent="0.4">
      <c r="A6" s="180" t="s">
        <v>0</v>
      </c>
      <c r="B6" s="181" t="s">
        <v>1</v>
      </c>
      <c r="C6" s="182" t="s">
        <v>2</v>
      </c>
      <c r="D6" s="215" t="s">
        <v>3</v>
      </c>
      <c r="E6" s="183" t="s">
        <v>4</v>
      </c>
      <c r="F6" s="184" t="s">
        <v>34</v>
      </c>
      <c r="J6" s="203"/>
    </row>
    <row r="7" spans="1:180" x14ac:dyDescent="0.35">
      <c r="A7" s="163"/>
      <c r="B7" s="8"/>
      <c r="C7" s="170"/>
      <c r="D7" s="216"/>
      <c r="E7" s="176"/>
      <c r="F7" s="173"/>
      <c r="G7" s="5"/>
      <c r="J7" s="204"/>
    </row>
    <row r="8" spans="1:180" x14ac:dyDescent="0.35">
      <c r="A8" s="164"/>
      <c r="B8" s="8"/>
      <c r="C8" s="171"/>
      <c r="D8" s="217"/>
      <c r="E8" s="177"/>
      <c r="F8" s="173"/>
      <c r="G8" s="5"/>
    </row>
    <row r="9" spans="1:180" x14ac:dyDescent="0.35">
      <c r="A9" s="165"/>
      <c r="B9" s="154"/>
      <c r="C9" s="172"/>
      <c r="D9" s="190"/>
      <c r="E9" s="178"/>
      <c r="F9" s="174"/>
      <c r="G9" s="5"/>
    </row>
    <row r="10" spans="1:180" x14ac:dyDescent="0.35">
      <c r="A10" s="165"/>
      <c r="B10" s="169" t="s">
        <v>75</v>
      </c>
      <c r="C10" s="172"/>
      <c r="D10" s="190"/>
      <c r="E10" s="178"/>
      <c r="F10" s="174"/>
      <c r="G10" s="5"/>
    </row>
    <row r="11" spans="1:180" x14ac:dyDescent="0.35">
      <c r="A11" s="165"/>
      <c r="B11" s="154"/>
      <c r="C11" s="172"/>
      <c r="D11" s="190"/>
      <c r="E11" s="178"/>
      <c r="F11" s="174"/>
      <c r="G11" s="5"/>
    </row>
    <row r="12" spans="1:180" ht="46.5" x14ac:dyDescent="0.35">
      <c r="A12" s="165"/>
      <c r="B12" s="162" t="s">
        <v>64</v>
      </c>
      <c r="C12" s="172"/>
      <c r="D12" s="190"/>
      <c r="E12" s="178"/>
      <c r="F12" s="174"/>
      <c r="G12" s="5"/>
    </row>
    <row r="13" spans="1:180" x14ac:dyDescent="0.35">
      <c r="A13" s="165"/>
      <c r="B13" s="162"/>
      <c r="C13" s="172"/>
      <c r="D13" s="190"/>
      <c r="E13" s="178"/>
      <c r="F13" s="174"/>
      <c r="G13" s="5"/>
    </row>
    <row r="14" spans="1:180" x14ac:dyDescent="0.35">
      <c r="A14" s="165"/>
      <c r="B14" s="154"/>
      <c r="C14" s="172"/>
      <c r="D14" s="190"/>
      <c r="E14" s="178"/>
      <c r="F14" s="174"/>
      <c r="G14" s="5"/>
    </row>
    <row r="15" spans="1:180" ht="31" x14ac:dyDescent="0.35">
      <c r="A15" s="165"/>
      <c r="B15" s="157" t="s">
        <v>92</v>
      </c>
      <c r="C15" s="172"/>
      <c r="D15" s="190"/>
      <c r="E15" s="178"/>
      <c r="F15" s="174"/>
      <c r="G15" s="5"/>
    </row>
    <row r="16" spans="1:180" x14ac:dyDescent="0.35">
      <c r="A16" s="165"/>
      <c r="B16" s="157"/>
      <c r="C16" s="172"/>
      <c r="D16" s="190"/>
      <c r="E16" s="178"/>
      <c r="F16" s="174"/>
      <c r="G16" s="5"/>
    </row>
    <row r="17" spans="1:12" x14ac:dyDescent="0.35">
      <c r="A17" s="194"/>
      <c r="B17" s="155" t="s">
        <v>81</v>
      </c>
      <c r="C17" s="172"/>
      <c r="D17" s="190"/>
      <c r="E17" s="178"/>
      <c r="F17" s="174"/>
      <c r="G17" s="5"/>
    </row>
    <row r="18" spans="1:12" x14ac:dyDescent="0.35">
      <c r="A18" s="165"/>
      <c r="B18" s="154"/>
      <c r="C18" s="172"/>
      <c r="D18" s="190"/>
      <c r="E18" s="178"/>
      <c r="F18" s="174"/>
      <c r="G18" s="5"/>
    </row>
    <row r="19" spans="1:12" ht="37.5" customHeight="1" x14ac:dyDescent="0.35">
      <c r="A19" s="165">
        <v>1.1000000000000001</v>
      </c>
      <c r="B19" s="154" t="s">
        <v>71</v>
      </c>
      <c r="C19" s="172" t="s">
        <v>5</v>
      </c>
      <c r="D19" s="190">
        <v>3</v>
      </c>
      <c r="E19" s="178"/>
      <c r="F19" s="174">
        <f>D19*E19</f>
        <v>0</v>
      </c>
      <c r="G19" s="5"/>
      <c r="J19" s="205"/>
      <c r="L19" s="205"/>
    </row>
    <row r="20" spans="1:12" ht="33" customHeight="1" x14ac:dyDescent="0.35">
      <c r="A20" s="167"/>
      <c r="B20" s="154"/>
      <c r="C20" s="172"/>
      <c r="D20" s="190"/>
      <c r="E20" s="178"/>
      <c r="F20" s="174"/>
      <c r="G20" s="5"/>
      <c r="L20" s="205"/>
    </row>
    <row r="21" spans="1:12" ht="49.5" customHeight="1" thickBot="1" x14ac:dyDescent="0.4">
      <c r="A21" s="167">
        <v>1.2</v>
      </c>
      <c r="B21" s="154" t="s">
        <v>72</v>
      </c>
      <c r="C21" s="172" t="s">
        <v>5</v>
      </c>
      <c r="D21" s="213">
        <v>2</v>
      </c>
      <c r="E21" s="178"/>
      <c r="F21" s="174">
        <f>D21*E21</f>
        <v>0</v>
      </c>
      <c r="G21" s="5"/>
      <c r="L21" s="205"/>
    </row>
    <row r="22" spans="1:12" ht="49.5" customHeight="1" thickBot="1" x14ac:dyDescent="0.4">
      <c r="A22" s="196"/>
      <c r="B22" s="239" t="s">
        <v>93</v>
      </c>
      <c r="C22" s="197"/>
      <c r="D22" s="237"/>
      <c r="E22" s="198"/>
      <c r="F22" s="238">
        <f>SUM(F19:F21)</f>
        <v>0</v>
      </c>
      <c r="G22" s="5"/>
      <c r="L22" s="205"/>
    </row>
    <row r="23" spans="1:12" ht="49.5" customHeight="1" x14ac:dyDescent="0.35">
      <c r="A23" s="167"/>
      <c r="B23" s="154"/>
      <c r="C23" s="172"/>
      <c r="D23" s="213"/>
      <c r="E23" s="178"/>
      <c r="F23" s="174"/>
      <c r="G23" s="5"/>
      <c r="L23" s="205"/>
    </row>
    <row r="24" spans="1:12" ht="46" customHeight="1" x14ac:dyDescent="0.35">
      <c r="A24" s="195">
        <v>2</v>
      </c>
      <c r="B24" s="155" t="s">
        <v>82</v>
      </c>
      <c r="C24" s="172"/>
      <c r="D24" s="218"/>
      <c r="E24" s="178"/>
      <c r="F24" s="174"/>
      <c r="G24" s="5"/>
      <c r="L24" s="205"/>
    </row>
    <row r="25" spans="1:12" ht="36" customHeight="1" x14ac:dyDescent="0.35">
      <c r="A25" s="165">
        <v>2.1</v>
      </c>
      <c r="B25" s="224" t="s">
        <v>73</v>
      </c>
      <c r="C25" s="172" t="s">
        <v>5</v>
      </c>
      <c r="D25" s="190">
        <v>2</v>
      </c>
      <c r="E25" s="178"/>
      <c r="F25" s="174">
        <f>D25*E25</f>
        <v>0</v>
      </c>
      <c r="G25" s="5"/>
      <c r="L25" s="205"/>
    </row>
    <row r="26" spans="1:12" s="4" customFormat="1" ht="29" customHeight="1" x14ac:dyDescent="0.35">
      <c r="A26" s="168">
        <v>2.2000000000000002</v>
      </c>
      <c r="B26" s="158" t="s">
        <v>80</v>
      </c>
      <c r="C26" s="172" t="s">
        <v>5</v>
      </c>
      <c r="D26" s="190">
        <v>26</v>
      </c>
      <c r="E26" s="179"/>
      <c r="F26" s="175">
        <f t="shared" ref="F26" si="0">D26*E26</f>
        <v>0</v>
      </c>
      <c r="J26" s="202"/>
      <c r="K26" s="202"/>
      <c r="L26" s="205"/>
    </row>
    <row r="27" spans="1:12" s="4" customFormat="1" ht="29" customHeight="1" x14ac:dyDescent="0.35">
      <c r="A27" s="168"/>
      <c r="B27" s="158"/>
      <c r="C27" s="172"/>
      <c r="D27" s="213"/>
      <c r="E27" s="179"/>
      <c r="F27" s="175"/>
      <c r="J27" s="202"/>
      <c r="K27" s="202"/>
      <c r="L27" s="205"/>
    </row>
    <row r="28" spans="1:12" ht="42.5" customHeight="1" thickBot="1" x14ac:dyDescent="0.4">
      <c r="A28" s="167">
        <v>2.4</v>
      </c>
      <c r="B28" s="154" t="s">
        <v>74</v>
      </c>
      <c r="C28" s="172" t="s">
        <v>5</v>
      </c>
      <c r="D28" s="190">
        <v>3</v>
      </c>
      <c r="E28" s="178"/>
      <c r="F28" s="174">
        <f>D28*E28</f>
        <v>0</v>
      </c>
      <c r="G28" s="5"/>
    </row>
    <row r="29" spans="1:12" ht="42.5" customHeight="1" thickBot="1" x14ac:dyDescent="0.4">
      <c r="A29" s="196"/>
      <c r="B29" s="239" t="s">
        <v>94</v>
      </c>
      <c r="C29" s="197"/>
      <c r="D29" s="219"/>
      <c r="E29" s="198"/>
      <c r="F29" s="206">
        <f>SUM(F25:F28)</f>
        <v>0</v>
      </c>
      <c r="G29" s="5"/>
    </row>
    <row r="30" spans="1:12" ht="42.5" customHeight="1" x14ac:dyDescent="0.35">
      <c r="A30" s="167"/>
      <c r="B30" s="154"/>
      <c r="C30" s="172"/>
      <c r="D30" s="190"/>
      <c r="E30" s="178"/>
      <c r="F30" s="174"/>
      <c r="G30" s="5"/>
    </row>
    <row r="31" spans="1:12" ht="42.5" customHeight="1" x14ac:dyDescent="0.35">
      <c r="A31" s="167"/>
      <c r="B31" s="155" t="s">
        <v>83</v>
      </c>
      <c r="C31" s="172"/>
      <c r="D31" s="190"/>
      <c r="E31" s="178"/>
      <c r="F31" s="174"/>
      <c r="G31" s="5"/>
    </row>
    <row r="32" spans="1:12" s="234" customFormat="1" ht="42.5" customHeight="1" x14ac:dyDescent="0.35">
      <c r="A32" s="167">
        <v>3.1</v>
      </c>
      <c r="B32" s="154" t="s">
        <v>84</v>
      </c>
      <c r="C32" s="230" t="s">
        <v>5</v>
      </c>
      <c r="D32" s="231">
        <v>2</v>
      </c>
      <c r="E32" s="232"/>
      <c r="F32" s="233">
        <f>D32*E32</f>
        <v>0</v>
      </c>
      <c r="J32" s="235"/>
      <c r="K32" s="235"/>
      <c r="L32" s="235"/>
    </row>
    <row r="33" spans="1:12" ht="42.5" customHeight="1" thickBot="1" x14ac:dyDescent="0.4">
      <c r="A33" s="167">
        <v>3.2</v>
      </c>
      <c r="B33" s="154" t="s">
        <v>85</v>
      </c>
      <c r="C33" s="172" t="s">
        <v>5</v>
      </c>
      <c r="D33" s="190">
        <v>4</v>
      </c>
      <c r="E33" s="178"/>
      <c r="F33" s="174">
        <f>D33*E33</f>
        <v>0</v>
      </c>
      <c r="G33" s="5"/>
    </row>
    <row r="34" spans="1:12" ht="42.5" customHeight="1" thickBot="1" x14ac:dyDescent="0.4">
      <c r="A34" s="196"/>
      <c r="B34" s="239" t="s">
        <v>95</v>
      </c>
      <c r="C34" s="197"/>
      <c r="D34" s="219"/>
      <c r="E34" s="198"/>
      <c r="F34" s="206">
        <f>SUM(F32:F33)</f>
        <v>0</v>
      </c>
      <c r="G34" s="5"/>
    </row>
    <row r="35" spans="1:12" ht="42.5" customHeight="1" x14ac:dyDescent="0.35">
      <c r="A35" s="167"/>
      <c r="B35" s="154"/>
      <c r="C35" s="172"/>
      <c r="D35" s="190"/>
      <c r="E35" s="178"/>
      <c r="F35" s="174"/>
      <c r="G35" s="5"/>
    </row>
    <row r="36" spans="1:12" ht="42.5" customHeight="1" x14ac:dyDescent="0.35">
      <c r="A36" s="195">
        <v>3</v>
      </c>
      <c r="B36" s="155" t="s">
        <v>77</v>
      </c>
      <c r="C36" s="172"/>
      <c r="D36" s="190"/>
      <c r="E36" s="178"/>
      <c r="F36" s="174"/>
      <c r="G36" s="5"/>
      <c r="L36" s="205"/>
    </row>
    <row r="37" spans="1:12" ht="42.5" customHeight="1" thickBot="1" x14ac:dyDescent="0.4">
      <c r="A37" s="167">
        <v>3.1</v>
      </c>
      <c r="B37" s="154" t="s">
        <v>76</v>
      </c>
      <c r="C37" s="172" t="s">
        <v>5</v>
      </c>
      <c r="D37" s="190">
        <v>6</v>
      </c>
      <c r="E37" s="178"/>
      <c r="F37" s="174">
        <f>D37*E37</f>
        <v>0</v>
      </c>
      <c r="G37" s="5"/>
      <c r="L37" s="205"/>
    </row>
    <row r="38" spans="1:12" ht="42.5" customHeight="1" thickBot="1" x14ac:dyDescent="0.4">
      <c r="A38" s="196"/>
      <c r="B38" s="239" t="s">
        <v>96</v>
      </c>
      <c r="C38" s="197"/>
      <c r="D38" s="219"/>
      <c r="E38" s="198"/>
      <c r="F38" s="206">
        <f>SUM(F37)</f>
        <v>0</v>
      </c>
      <c r="G38" s="5"/>
      <c r="L38" s="205"/>
    </row>
    <row r="39" spans="1:12" ht="42.5" customHeight="1" thickBot="1" x14ac:dyDescent="0.4">
      <c r="A39" s="196"/>
      <c r="B39" s="239" t="s">
        <v>88</v>
      </c>
      <c r="C39" s="197"/>
      <c r="D39" s="219"/>
      <c r="E39" s="198"/>
      <c r="F39" s="240">
        <f>F22+F29+F34+F38</f>
        <v>0</v>
      </c>
      <c r="G39" s="5"/>
      <c r="L39" s="205"/>
    </row>
    <row r="40" spans="1:12" ht="42.5" customHeight="1" x14ac:dyDescent="0.35">
      <c r="A40" s="167"/>
      <c r="B40" s="154"/>
      <c r="C40" s="172"/>
      <c r="D40" s="190"/>
      <c r="E40" s="178"/>
      <c r="F40" s="174"/>
      <c r="G40" s="5"/>
      <c r="L40" s="205"/>
    </row>
    <row r="41" spans="1:12" ht="29.5" customHeight="1" x14ac:dyDescent="0.35">
      <c r="A41" s="165"/>
      <c r="B41" s="157" t="s">
        <v>70</v>
      </c>
      <c r="C41" s="172"/>
      <c r="D41" s="190"/>
      <c r="E41" s="178"/>
      <c r="F41" s="174"/>
      <c r="G41" s="5"/>
      <c r="L41" s="205"/>
    </row>
    <row r="42" spans="1:12" ht="29.5" customHeight="1" x14ac:dyDescent="0.35">
      <c r="A42" s="165"/>
      <c r="B42" s="154"/>
      <c r="C42" s="172"/>
      <c r="D42" s="190"/>
      <c r="E42" s="178"/>
      <c r="F42" s="174"/>
      <c r="G42" s="5"/>
      <c r="L42" s="205"/>
    </row>
    <row r="43" spans="1:12" ht="34.5" customHeight="1" x14ac:dyDescent="0.35">
      <c r="A43" s="236"/>
      <c r="B43" s="155" t="s">
        <v>87</v>
      </c>
      <c r="C43" s="172"/>
      <c r="D43" s="190"/>
      <c r="E43" s="178"/>
      <c r="F43" s="174"/>
      <c r="G43" s="5"/>
      <c r="L43" s="205"/>
    </row>
    <row r="44" spans="1:12" ht="27" customHeight="1" x14ac:dyDescent="0.35">
      <c r="A44" s="165"/>
      <c r="B44" s="154"/>
      <c r="C44" s="172"/>
      <c r="D44" s="190"/>
      <c r="E44" s="178"/>
      <c r="F44" s="174"/>
      <c r="G44" s="5"/>
      <c r="L44" s="205"/>
    </row>
    <row r="45" spans="1:12" ht="31" x14ac:dyDescent="0.35">
      <c r="A45" s="165">
        <v>1.1000000000000001</v>
      </c>
      <c r="B45" s="154" t="s">
        <v>71</v>
      </c>
      <c r="C45" s="172" t="s">
        <v>5</v>
      </c>
      <c r="D45" s="190">
        <v>3</v>
      </c>
      <c r="E45" s="178"/>
      <c r="F45" s="174">
        <f t="shared" ref="F45:F54" si="1">D45*E45</f>
        <v>0</v>
      </c>
      <c r="G45" s="5"/>
      <c r="L45" s="205"/>
    </row>
    <row r="46" spans="1:12" x14ac:dyDescent="0.35">
      <c r="A46" s="165"/>
      <c r="B46" s="154"/>
      <c r="C46" s="172"/>
      <c r="D46" s="190"/>
      <c r="E46" s="178"/>
      <c r="F46" s="174"/>
      <c r="G46" s="5"/>
      <c r="L46" s="205"/>
    </row>
    <row r="47" spans="1:12" ht="31" x14ac:dyDescent="0.35">
      <c r="A47" s="166">
        <v>1.2</v>
      </c>
      <c r="B47" s="154" t="s">
        <v>72</v>
      </c>
      <c r="C47" s="172" t="s">
        <v>5</v>
      </c>
      <c r="D47" s="190">
        <v>2</v>
      </c>
      <c r="E47" s="178"/>
      <c r="F47" s="174">
        <f t="shared" si="1"/>
        <v>0</v>
      </c>
      <c r="G47" s="5"/>
      <c r="L47" s="205"/>
    </row>
    <row r="48" spans="1:12" ht="16" thickBot="1" x14ac:dyDescent="0.4">
      <c r="A48" s="166"/>
      <c r="B48" s="154"/>
      <c r="C48" s="172"/>
      <c r="D48" s="190"/>
      <c r="E48" s="178"/>
      <c r="F48" s="174"/>
      <c r="G48" s="5"/>
      <c r="L48" s="205"/>
    </row>
    <row r="49" spans="1:12" ht="30" customHeight="1" thickBot="1" x14ac:dyDescent="0.4">
      <c r="A49" s="241"/>
      <c r="B49" s="239" t="str">
        <f>B22</f>
        <v>SUBTOTAL SYSTEM 01 : NIDS FOR TEMSE</v>
      </c>
      <c r="C49" s="197"/>
      <c r="D49" s="219"/>
      <c r="E49" s="198"/>
      <c r="F49" s="206">
        <f>SUM(F45:F48)</f>
        <v>0</v>
      </c>
      <c r="G49" s="5"/>
      <c r="L49" s="205"/>
    </row>
    <row r="50" spans="1:12" x14ac:dyDescent="0.35">
      <c r="A50" s="166"/>
      <c r="B50" s="154"/>
      <c r="C50" s="172"/>
      <c r="D50" s="190"/>
      <c r="E50" s="178"/>
      <c r="F50" s="174"/>
      <c r="G50" s="5"/>
      <c r="L50" s="205"/>
    </row>
    <row r="51" spans="1:12" x14ac:dyDescent="0.35">
      <c r="A51" s="194"/>
      <c r="B51" s="155" t="s">
        <v>86</v>
      </c>
      <c r="C51" s="172"/>
      <c r="D51" s="218"/>
      <c r="E51" s="178"/>
      <c r="F51" s="174"/>
      <c r="G51" s="5"/>
      <c r="L51" s="205"/>
    </row>
    <row r="52" spans="1:12" x14ac:dyDescent="0.35">
      <c r="A52" s="165"/>
      <c r="B52" s="155"/>
      <c r="C52" s="172"/>
      <c r="D52" s="218"/>
      <c r="E52" s="178"/>
      <c r="F52" s="174"/>
      <c r="G52" s="5"/>
      <c r="L52" s="205"/>
    </row>
    <row r="53" spans="1:12" ht="44.5" customHeight="1" x14ac:dyDescent="0.35">
      <c r="A53" s="167">
        <v>2.1</v>
      </c>
      <c r="B53" s="154" t="s">
        <v>73</v>
      </c>
      <c r="C53" s="172" t="s">
        <v>5</v>
      </c>
      <c r="D53" s="190">
        <v>2</v>
      </c>
      <c r="E53" s="178"/>
      <c r="F53" s="174">
        <f t="shared" si="1"/>
        <v>0</v>
      </c>
      <c r="G53" s="5"/>
      <c r="L53" s="205"/>
    </row>
    <row r="54" spans="1:12" ht="35.5" customHeight="1" x14ac:dyDescent="0.35">
      <c r="A54" s="167">
        <v>2.2000000000000002</v>
      </c>
      <c r="B54" s="158" t="s">
        <v>80</v>
      </c>
      <c r="C54" s="172" t="s">
        <v>5</v>
      </c>
      <c r="D54" s="190">
        <v>26</v>
      </c>
      <c r="E54" s="179"/>
      <c r="F54" s="175">
        <f t="shared" si="1"/>
        <v>0</v>
      </c>
      <c r="G54" s="5"/>
      <c r="L54" s="205"/>
    </row>
    <row r="55" spans="1:12" s="4" customFormat="1" ht="39" customHeight="1" thickBot="1" x14ac:dyDescent="0.4">
      <c r="A55" s="168">
        <v>2.2999999999999998</v>
      </c>
      <c r="B55" s="156" t="s">
        <v>78</v>
      </c>
      <c r="C55" s="212" t="s">
        <v>5</v>
      </c>
      <c r="D55" s="213">
        <v>6</v>
      </c>
      <c r="E55" s="179"/>
      <c r="F55" s="175">
        <f>D55*E55</f>
        <v>0</v>
      </c>
      <c r="J55" s="202"/>
      <c r="K55" s="202"/>
      <c r="L55" s="201"/>
    </row>
    <row r="56" spans="1:12" s="4" customFormat="1" ht="39" customHeight="1" thickBot="1" x14ac:dyDescent="0.4">
      <c r="A56" s="242"/>
      <c r="B56" s="245" t="str">
        <f>B29</f>
        <v>SUBTOTAL SYSTEM 02 : TELECOMMUNICATIONS  NIDS</v>
      </c>
      <c r="C56" s="243"/>
      <c r="D56" s="237"/>
      <c r="E56" s="244"/>
      <c r="F56" s="246">
        <f>SUM(F53:F55)</f>
        <v>0</v>
      </c>
      <c r="J56" s="202"/>
      <c r="K56" s="202"/>
      <c r="L56" s="201"/>
    </row>
    <row r="57" spans="1:12" s="4" customFormat="1" ht="39" customHeight="1" x14ac:dyDescent="0.35">
      <c r="A57" s="168"/>
      <c r="B57" s="155" t="s">
        <v>83</v>
      </c>
      <c r="C57" s="172"/>
      <c r="D57" s="190"/>
      <c r="E57" s="178"/>
      <c r="F57" s="174"/>
      <c r="J57" s="202"/>
      <c r="K57" s="202"/>
      <c r="L57" s="201"/>
    </row>
    <row r="58" spans="1:12" s="4" customFormat="1" ht="39" customHeight="1" x14ac:dyDescent="0.35">
      <c r="A58" s="168">
        <v>3.1</v>
      </c>
      <c r="B58" s="154" t="s">
        <v>84</v>
      </c>
      <c r="C58" s="230" t="s">
        <v>5</v>
      </c>
      <c r="D58" s="231">
        <v>2</v>
      </c>
      <c r="E58" s="232"/>
      <c r="F58" s="233">
        <f>D58*E58</f>
        <v>0</v>
      </c>
      <c r="J58" s="202"/>
      <c r="K58" s="202"/>
      <c r="L58" s="201"/>
    </row>
    <row r="59" spans="1:12" s="4" customFormat="1" ht="39" customHeight="1" thickBot="1" x14ac:dyDescent="0.4">
      <c r="A59" s="168">
        <v>3.2</v>
      </c>
      <c r="B59" s="154" t="s">
        <v>85</v>
      </c>
      <c r="C59" s="172" t="s">
        <v>5</v>
      </c>
      <c r="D59" s="190">
        <v>4</v>
      </c>
      <c r="E59" s="178"/>
      <c r="F59" s="174">
        <f>D59*E59</f>
        <v>0</v>
      </c>
      <c r="J59" s="202"/>
      <c r="K59" s="202"/>
      <c r="L59" s="201"/>
    </row>
    <row r="60" spans="1:12" s="4" customFormat="1" ht="39" customHeight="1" thickBot="1" x14ac:dyDescent="0.4">
      <c r="A60" s="242"/>
      <c r="B60" s="239" t="str">
        <f>B34</f>
        <v>SUBTOTAL SYSTEM 03 : NIDS PHYSICAL SECURITY</v>
      </c>
      <c r="C60" s="197"/>
      <c r="D60" s="219"/>
      <c r="E60" s="198"/>
      <c r="F60" s="206">
        <f>SUM(F58:F59)</f>
        <v>0</v>
      </c>
      <c r="J60" s="202"/>
      <c r="K60" s="202"/>
      <c r="L60" s="201"/>
    </row>
    <row r="61" spans="1:12" s="2" customFormat="1" ht="42.5" customHeight="1" thickBot="1" x14ac:dyDescent="0.4">
      <c r="A61" s="165">
        <v>4</v>
      </c>
      <c r="B61" s="156" t="s">
        <v>78</v>
      </c>
      <c r="C61" s="212" t="s">
        <v>5</v>
      </c>
      <c r="D61" s="213">
        <v>6</v>
      </c>
      <c r="E61" s="178"/>
      <c r="F61" s="174">
        <f>D61*E61</f>
        <v>0</v>
      </c>
      <c r="J61" s="205"/>
      <c r="K61" s="205"/>
      <c r="L61" s="205"/>
    </row>
    <row r="62" spans="1:12" s="2" customFormat="1" ht="42.5" customHeight="1" thickBot="1" x14ac:dyDescent="0.4">
      <c r="A62" s="199"/>
      <c r="B62" s="245" t="s">
        <v>98</v>
      </c>
      <c r="C62" s="243"/>
      <c r="D62" s="237"/>
      <c r="E62" s="198"/>
      <c r="F62" s="206">
        <f>SUM(F61)</f>
        <v>0</v>
      </c>
      <c r="J62" s="205"/>
      <c r="K62" s="205"/>
      <c r="L62" s="205"/>
    </row>
    <row r="63" spans="1:12" ht="30.5" customHeight="1" thickBot="1" x14ac:dyDescent="0.4">
      <c r="A63" s="165"/>
      <c r="B63" s="247" t="s">
        <v>97</v>
      </c>
      <c r="C63" s="172"/>
      <c r="D63" s="220"/>
      <c r="E63" s="191"/>
      <c r="F63" s="248">
        <f>F49+F56+F60+F62</f>
        <v>0</v>
      </c>
      <c r="G63" s="5"/>
      <c r="L63" s="205"/>
    </row>
    <row r="64" spans="1:12" ht="30.5" customHeight="1" thickBot="1" x14ac:dyDescent="0.4">
      <c r="A64" s="260" t="s">
        <v>99</v>
      </c>
      <c r="B64" s="261"/>
      <c r="C64" s="261"/>
      <c r="D64" s="261"/>
      <c r="E64" s="262"/>
      <c r="F64" s="263">
        <f>F39+F63</f>
        <v>0</v>
      </c>
      <c r="G64" s="5"/>
      <c r="L64" s="205"/>
    </row>
    <row r="65" spans="1:181" x14ac:dyDescent="0.35">
      <c r="A65" s="160"/>
      <c r="B65" s="21"/>
      <c r="C65" s="22"/>
      <c r="D65" s="221"/>
      <c r="E65" s="6"/>
      <c r="F65" s="11"/>
      <c r="G65" s="5"/>
      <c r="L65" s="205"/>
    </row>
    <row r="66" spans="1:181" x14ac:dyDescent="0.35">
      <c r="A66" s="160"/>
      <c r="B66" s="23"/>
      <c r="C66" s="22"/>
      <c r="D66" s="221"/>
      <c r="E66" s="6"/>
      <c r="F66" s="14"/>
      <c r="G66" s="5"/>
      <c r="L66" s="205"/>
    </row>
    <row r="67" spans="1:181" x14ac:dyDescent="0.35">
      <c r="B67" s="8"/>
      <c r="C67" s="9"/>
      <c r="D67" s="222"/>
      <c r="E67" s="10"/>
      <c r="F67" s="11"/>
      <c r="G67" s="5"/>
      <c r="L67" s="205"/>
    </row>
    <row r="68" spans="1:181" x14ac:dyDescent="0.35">
      <c r="A68" s="160"/>
      <c r="B68" s="12"/>
      <c r="C68" s="13"/>
      <c r="D68" s="223"/>
      <c r="E68" s="14"/>
      <c r="F68" s="14"/>
      <c r="G68" s="5"/>
      <c r="L68" s="205"/>
    </row>
    <row r="69" spans="1:181" x14ac:dyDescent="0.35">
      <c r="B69" s="15"/>
      <c r="C69" s="2"/>
      <c r="D69" s="223"/>
      <c r="E69" s="14"/>
      <c r="F69" s="16"/>
      <c r="G69" s="5"/>
      <c r="L69" s="205"/>
    </row>
    <row r="70" spans="1:181" x14ac:dyDescent="0.35">
      <c r="B70" s="15"/>
      <c r="C70" s="2"/>
      <c r="D70" s="223"/>
      <c r="E70" s="14"/>
      <c r="F70" s="16"/>
      <c r="G70" s="5"/>
      <c r="L70" s="205"/>
    </row>
    <row r="71" spans="1:181" x14ac:dyDescent="0.35">
      <c r="B71" s="15"/>
      <c r="C71" s="2"/>
      <c r="D71" s="223"/>
      <c r="E71" s="14"/>
      <c r="F71" s="16"/>
      <c r="G71" s="5"/>
      <c r="L71" s="205"/>
    </row>
    <row r="72" spans="1:181" x14ac:dyDescent="0.35">
      <c r="B72" s="15"/>
      <c r="C72" s="2"/>
      <c r="D72" s="223"/>
      <c r="E72" s="14"/>
      <c r="F72" s="16"/>
      <c r="G72" s="5"/>
      <c r="L72" s="205"/>
    </row>
    <row r="73" spans="1:181" x14ac:dyDescent="0.35">
      <c r="B73" s="15"/>
      <c r="C73" s="2"/>
      <c r="D73" s="223"/>
      <c r="E73" s="14"/>
      <c r="F73" s="16"/>
      <c r="G73" s="5"/>
      <c r="L73" s="205"/>
    </row>
    <row r="74" spans="1:181" x14ac:dyDescent="0.35">
      <c r="B74" s="15"/>
      <c r="C74" s="2"/>
      <c r="D74" s="223"/>
      <c r="E74" s="14"/>
      <c r="F74" s="16"/>
      <c r="G74" s="5"/>
      <c r="L74" s="205"/>
    </row>
    <row r="75" spans="1:181" x14ac:dyDescent="0.35">
      <c r="B75" s="15"/>
      <c r="C75" s="2"/>
      <c r="D75" s="223"/>
      <c r="E75" s="14"/>
      <c r="F75" s="16"/>
      <c r="G75" s="5"/>
      <c r="L75" s="205"/>
    </row>
    <row r="76" spans="1:181" x14ac:dyDescent="0.35">
      <c r="B76" s="15"/>
      <c r="C76" s="2"/>
      <c r="D76" s="223"/>
      <c r="E76" s="14"/>
      <c r="F76" s="16"/>
      <c r="G76" s="5"/>
      <c r="L76" s="205"/>
    </row>
    <row r="77" spans="1:181" s="4" customFormat="1" x14ac:dyDescent="0.35">
      <c r="A77" s="161"/>
      <c r="B77" s="15"/>
      <c r="C77" s="2"/>
      <c r="D77" s="223"/>
      <c r="E77" s="14"/>
      <c r="F77" s="16"/>
      <c r="G77" s="5"/>
      <c r="H77" s="5"/>
      <c r="I77" s="5"/>
      <c r="J77" s="200"/>
      <c r="K77" s="200"/>
      <c r="L77" s="20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row>
    <row r="78" spans="1:181" s="4" customFormat="1" x14ac:dyDescent="0.35">
      <c r="A78" s="161"/>
      <c r="B78" s="15"/>
      <c r="C78" s="2"/>
      <c r="D78" s="223"/>
      <c r="E78" s="14"/>
      <c r="F78" s="16"/>
      <c r="G78" s="5"/>
      <c r="H78" s="5"/>
      <c r="I78" s="5"/>
      <c r="J78" s="200"/>
      <c r="K78" s="200"/>
      <c r="L78" s="20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row>
    <row r="79" spans="1:181" s="4" customFormat="1" x14ac:dyDescent="0.35">
      <c r="A79" s="161"/>
      <c r="B79" s="15"/>
      <c r="C79" s="2"/>
      <c r="D79" s="223"/>
      <c r="E79" s="14"/>
      <c r="F79" s="16"/>
      <c r="G79" s="5"/>
      <c r="H79" s="5"/>
      <c r="I79" s="5"/>
      <c r="J79" s="200"/>
      <c r="K79" s="200"/>
      <c r="L79" s="20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row>
    <row r="80" spans="1:181" s="4" customFormat="1" x14ac:dyDescent="0.35">
      <c r="A80" s="161"/>
      <c r="B80" s="15"/>
      <c r="C80" s="2"/>
      <c r="D80" s="223"/>
      <c r="E80" s="14"/>
      <c r="F80" s="16"/>
      <c r="G80" s="5"/>
      <c r="H80" s="5"/>
      <c r="I80" s="5"/>
      <c r="J80" s="200"/>
      <c r="K80" s="200"/>
      <c r="L80" s="20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row>
    <row r="81" spans="1:181" s="4" customFormat="1" x14ac:dyDescent="0.35">
      <c r="A81" s="161"/>
      <c r="B81" s="15"/>
      <c r="C81" s="2"/>
      <c r="D81" s="223"/>
      <c r="E81" s="14"/>
      <c r="F81" s="16"/>
      <c r="G81" s="5"/>
      <c r="H81" s="5"/>
      <c r="I81" s="5"/>
      <c r="J81" s="200"/>
      <c r="K81" s="200"/>
      <c r="L81" s="20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row>
    <row r="82" spans="1:181" s="4" customFormat="1" x14ac:dyDescent="0.35">
      <c r="A82" s="161"/>
      <c r="B82" s="15"/>
      <c r="C82" s="2"/>
      <c r="D82" s="223"/>
      <c r="E82" s="14"/>
      <c r="F82" s="16"/>
      <c r="G82" s="5"/>
      <c r="H82" s="5"/>
      <c r="I82" s="5"/>
      <c r="J82" s="200"/>
      <c r="K82" s="200"/>
      <c r="L82" s="20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row>
    <row r="83" spans="1:181" s="4" customFormat="1" x14ac:dyDescent="0.35">
      <c r="A83" s="161"/>
      <c r="B83" s="15"/>
      <c r="C83" s="2"/>
      <c r="D83" s="223"/>
      <c r="E83" s="14"/>
      <c r="F83" s="16"/>
      <c r="G83" s="5"/>
      <c r="H83" s="5"/>
      <c r="I83" s="5"/>
      <c r="J83" s="200"/>
      <c r="K83" s="200"/>
      <c r="L83" s="20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row>
    <row r="84" spans="1:181" s="4" customFormat="1" x14ac:dyDescent="0.35">
      <c r="A84" s="161"/>
      <c r="B84" s="15"/>
      <c r="C84" s="2"/>
      <c r="D84" s="223"/>
      <c r="E84" s="14"/>
      <c r="F84" s="16"/>
      <c r="G84" s="5"/>
      <c r="H84" s="5"/>
      <c r="I84" s="5"/>
      <c r="J84" s="200"/>
      <c r="K84" s="200"/>
      <c r="L84" s="20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row>
    <row r="85" spans="1:181" s="4" customFormat="1" x14ac:dyDescent="0.35">
      <c r="A85" s="161"/>
      <c r="B85" s="15"/>
      <c r="C85" s="2"/>
      <c r="D85" s="223"/>
      <c r="E85" s="14"/>
      <c r="F85" s="16"/>
      <c r="G85" s="5"/>
      <c r="H85" s="5"/>
      <c r="I85" s="5"/>
      <c r="J85" s="200"/>
      <c r="K85" s="200"/>
      <c r="L85" s="20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row>
    <row r="86" spans="1:181" s="4" customFormat="1" x14ac:dyDescent="0.35">
      <c r="A86" s="161"/>
      <c r="B86" s="15"/>
      <c r="C86" s="2"/>
      <c r="D86" s="223"/>
      <c r="E86" s="14"/>
      <c r="F86" s="16"/>
      <c r="G86" s="5"/>
      <c r="H86" s="5"/>
      <c r="I86" s="5"/>
      <c r="J86" s="200"/>
      <c r="K86" s="200"/>
      <c r="L86" s="200"/>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row>
    <row r="87" spans="1:181" s="4" customFormat="1" x14ac:dyDescent="0.35">
      <c r="A87" s="161"/>
      <c r="B87" s="15"/>
      <c r="C87" s="2"/>
      <c r="D87" s="223"/>
      <c r="E87" s="14"/>
      <c r="F87" s="16"/>
      <c r="G87" s="5"/>
      <c r="H87" s="5"/>
      <c r="I87" s="5"/>
      <c r="J87" s="200"/>
      <c r="K87" s="200"/>
      <c r="L87" s="200"/>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row>
    <row r="88" spans="1:181" s="4" customFormat="1" x14ac:dyDescent="0.35">
      <c r="A88" s="161"/>
      <c r="B88" s="15"/>
      <c r="C88" s="2"/>
      <c r="D88" s="223"/>
      <c r="E88" s="14"/>
      <c r="F88" s="16"/>
      <c r="G88" s="5"/>
      <c r="H88" s="5"/>
      <c r="I88" s="5"/>
      <c r="J88" s="200"/>
      <c r="K88" s="200"/>
      <c r="L88" s="200"/>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row>
    <row r="89" spans="1:181" s="4" customFormat="1" x14ac:dyDescent="0.35">
      <c r="A89" s="161"/>
      <c r="B89" s="15"/>
      <c r="C89" s="2"/>
      <c r="D89" s="223"/>
      <c r="E89" s="14"/>
      <c r="F89" s="16"/>
      <c r="G89" s="5"/>
      <c r="H89" s="5"/>
      <c r="I89" s="5"/>
      <c r="J89" s="200"/>
      <c r="K89" s="200"/>
      <c r="L89" s="200"/>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row>
    <row r="90" spans="1:181" s="4" customFormat="1" x14ac:dyDescent="0.35">
      <c r="A90" s="161"/>
      <c r="B90" s="15"/>
      <c r="C90" s="2"/>
      <c r="D90" s="223"/>
      <c r="E90" s="14"/>
      <c r="F90" s="16"/>
      <c r="G90" s="5"/>
      <c r="H90" s="5"/>
      <c r="I90" s="5"/>
      <c r="J90" s="200"/>
      <c r="K90" s="200"/>
      <c r="L90" s="200"/>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row>
    <row r="91" spans="1:181" s="4" customFormat="1" x14ac:dyDescent="0.35">
      <c r="A91" s="161"/>
      <c r="B91" s="15"/>
      <c r="C91" s="2"/>
      <c r="D91" s="223"/>
      <c r="E91" s="14"/>
      <c r="F91" s="16"/>
      <c r="G91" s="5"/>
      <c r="H91" s="5"/>
      <c r="I91" s="5"/>
      <c r="J91" s="200"/>
      <c r="K91" s="200"/>
      <c r="L91" s="200"/>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row>
    <row r="92" spans="1:181" s="4" customFormat="1" x14ac:dyDescent="0.35">
      <c r="A92" s="161"/>
      <c r="B92" s="15"/>
      <c r="C92" s="2"/>
      <c r="D92" s="223"/>
      <c r="E92" s="14"/>
      <c r="F92" s="16"/>
      <c r="G92" s="5"/>
      <c r="H92" s="5"/>
      <c r="I92" s="5"/>
      <c r="J92" s="200"/>
      <c r="K92" s="200"/>
      <c r="L92" s="200"/>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row>
    <row r="93" spans="1:181" s="4" customFormat="1" x14ac:dyDescent="0.35">
      <c r="A93" s="161"/>
      <c r="B93" s="15"/>
      <c r="C93" s="2"/>
      <c r="D93" s="223"/>
      <c r="E93" s="14"/>
      <c r="F93" s="16"/>
      <c r="G93" s="5"/>
      <c r="H93" s="5"/>
      <c r="I93" s="5"/>
      <c r="J93" s="200"/>
      <c r="K93" s="200"/>
      <c r="L93" s="200"/>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row>
    <row r="94" spans="1:181" s="4" customFormat="1" x14ac:dyDescent="0.35">
      <c r="A94" s="161"/>
      <c r="B94" s="15"/>
      <c r="C94" s="2"/>
      <c r="D94" s="223"/>
      <c r="E94" s="14"/>
      <c r="F94" s="16"/>
      <c r="H94" s="5"/>
      <c r="I94" s="5"/>
      <c r="J94" s="200"/>
      <c r="K94" s="200"/>
      <c r="L94" s="200"/>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c r="FI94" s="5"/>
      <c r="FJ94" s="5"/>
      <c r="FK94" s="5"/>
      <c r="FL94" s="5"/>
      <c r="FM94" s="5"/>
      <c r="FN94" s="5"/>
      <c r="FO94" s="5"/>
      <c r="FP94" s="5"/>
      <c r="FQ94" s="5"/>
      <c r="FR94" s="5"/>
      <c r="FS94" s="5"/>
      <c r="FT94" s="5"/>
      <c r="FU94" s="5"/>
      <c r="FV94" s="5"/>
      <c r="FW94" s="5"/>
      <c r="FX94" s="5"/>
      <c r="FY94" s="5"/>
    </row>
    <row r="95" spans="1:181" s="4" customFormat="1" x14ac:dyDescent="0.35">
      <c r="A95" s="161"/>
      <c r="B95" s="15"/>
      <c r="C95" s="2"/>
      <c r="D95" s="223"/>
      <c r="E95" s="14"/>
      <c r="F95" s="16"/>
      <c r="H95" s="5"/>
      <c r="I95" s="5"/>
      <c r="J95" s="200"/>
      <c r="K95" s="200"/>
      <c r="L95" s="200"/>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c r="ET95" s="5"/>
      <c r="EU95" s="5"/>
      <c r="EV95" s="5"/>
      <c r="EW95" s="5"/>
      <c r="EX95" s="5"/>
      <c r="EY95" s="5"/>
      <c r="EZ95" s="5"/>
      <c r="FA95" s="5"/>
      <c r="FB95" s="5"/>
      <c r="FC95" s="5"/>
      <c r="FD95" s="5"/>
      <c r="FE95" s="5"/>
      <c r="FF95" s="5"/>
      <c r="FG95" s="5"/>
      <c r="FH95" s="5"/>
      <c r="FI95" s="5"/>
      <c r="FJ95" s="5"/>
      <c r="FK95" s="5"/>
      <c r="FL95" s="5"/>
      <c r="FM95" s="5"/>
      <c r="FN95" s="5"/>
      <c r="FO95" s="5"/>
      <c r="FP95" s="5"/>
      <c r="FQ95" s="5"/>
      <c r="FR95" s="5"/>
      <c r="FS95" s="5"/>
      <c r="FT95" s="5"/>
      <c r="FU95" s="5"/>
      <c r="FV95" s="5"/>
      <c r="FW95" s="5"/>
      <c r="FX95" s="5"/>
      <c r="FY95" s="5"/>
    </row>
    <row r="96" spans="1:181" s="4" customFormat="1" x14ac:dyDescent="0.35">
      <c r="A96" s="161"/>
      <c r="B96" s="15"/>
      <c r="C96" s="2"/>
      <c r="D96" s="223"/>
      <c r="E96" s="14"/>
      <c r="F96" s="16"/>
      <c r="H96" s="5"/>
      <c r="I96" s="5"/>
      <c r="J96" s="200"/>
      <c r="K96" s="200"/>
      <c r="L96" s="200"/>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c r="EV96" s="5"/>
      <c r="EW96" s="5"/>
      <c r="EX96" s="5"/>
      <c r="EY96" s="5"/>
      <c r="EZ96" s="5"/>
      <c r="FA96" s="5"/>
      <c r="FB96" s="5"/>
      <c r="FC96" s="5"/>
      <c r="FD96" s="5"/>
      <c r="FE96" s="5"/>
      <c r="FF96" s="5"/>
      <c r="FG96" s="5"/>
      <c r="FH96" s="5"/>
      <c r="FI96" s="5"/>
      <c r="FJ96" s="5"/>
      <c r="FK96" s="5"/>
      <c r="FL96" s="5"/>
      <c r="FM96" s="5"/>
      <c r="FN96" s="5"/>
      <c r="FO96" s="5"/>
      <c r="FP96" s="5"/>
      <c r="FQ96" s="5"/>
      <c r="FR96" s="5"/>
      <c r="FS96" s="5"/>
      <c r="FT96" s="5"/>
      <c r="FU96" s="5"/>
      <c r="FV96" s="5"/>
      <c r="FW96" s="5"/>
      <c r="FX96" s="5"/>
      <c r="FY96" s="5"/>
    </row>
    <row r="97" spans="1:181" s="4" customFormat="1" x14ac:dyDescent="0.35">
      <c r="A97" s="161"/>
      <c r="B97" s="15"/>
      <c r="C97" s="2"/>
      <c r="D97" s="223"/>
      <c r="E97" s="14"/>
      <c r="F97" s="16"/>
      <c r="H97" s="5"/>
      <c r="I97" s="5"/>
      <c r="J97" s="200"/>
      <c r="K97" s="200"/>
      <c r="L97" s="200"/>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row>
    <row r="98" spans="1:181" s="4" customFormat="1" x14ac:dyDescent="0.35">
      <c r="A98" s="161"/>
      <c r="B98" s="15"/>
      <c r="C98" s="2"/>
      <c r="D98" s="223"/>
      <c r="E98" s="14"/>
      <c r="F98" s="16"/>
      <c r="H98" s="5"/>
      <c r="I98" s="5"/>
      <c r="J98" s="200"/>
      <c r="K98" s="200"/>
      <c r="L98" s="200"/>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row>
    <row r="99" spans="1:181" s="4" customFormat="1" x14ac:dyDescent="0.35">
      <c r="A99" s="161"/>
      <c r="B99" s="15"/>
      <c r="C99" s="2"/>
      <c r="D99" s="223"/>
      <c r="E99" s="14"/>
      <c r="F99" s="16"/>
      <c r="H99" s="5"/>
      <c r="I99" s="5"/>
      <c r="J99" s="200"/>
      <c r="K99" s="200"/>
      <c r="L99" s="200"/>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row>
    <row r="100" spans="1:181" s="4" customFormat="1" x14ac:dyDescent="0.35">
      <c r="A100" s="161"/>
      <c r="B100" s="15"/>
      <c r="C100" s="2"/>
      <c r="D100" s="223"/>
      <c r="E100" s="14"/>
      <c r="F100" s="16"/>
      <c r="H100" s="5"/>
      <c r="I100" s="5"/>
      <c r="J100" s="200"/>
      <c r="K100" s="200"/>
      <c r="L100" s="200"/>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row>
    <row r="101" spans="1:181" s="4" customFormat="1" x14ac:dyDescent="0.35">
      <c r="A101" s="161"/>
      <c r="B101" s="15"/>
      <c r="C101" s="2"/>
      <c r="D101" s="223"/>
      <c r="E101" s="14"/>
      <c r="F101" s="16"/>
      <c r="H101" s="5"/>
      <c r="I101" s="5"/>
      <c r="J101" s="200"/>
      <c r="K101" s="200"/>
      <c r="L101" s="200"/>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row>
    <row r="102" spans="1:181" s="4" customFormat="1" x14ac:dyDescent="0.35">
      <c r="A102" s="161"/>
      <c r="B102" s="15"/>
      <c r="C102" s="2"/>
      <c r="D102" s="223"/>
      <c r="E102" s="14"/>
      <c r="F102" s="2"/>
      <c r="H102" s="5"/>
      <c r="I102" s="5"/>
      <c r="J102" s="200"/>
      <c r="K102" s="200"/>
      <c r="L102" s="200"/>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row>
    <row r="103" spans="1:181" s="4" customFormat="1" x14ac:dyDescent="0.35">
      <c r="A103" s="161"/>
      <c r="B103" s="15"/>
      <c r="C103" s="2"/>
      <c r="D103" s="223"/>
      <c r="E103" s="14"/>
      <c r="F103" s="2"/>
      <c r="H103" s="5"/>
      <c r="I103" s="5"/>
      <c r="J103" s="200"/>
      <c r="K103" s="200"/>
      <c r="L103" s="200"/>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row>
    <row r="104" spans="1:181" s="4" customFormat="1" x14ac:dyDescent="0.35">
      <c r="A104" s="161"/>
      <c r="B104" s="15"/>
      <c r="C104" s="2"/>
      <c r="D104" s="223"/>
      <c r="E104" s="14"/>
      <c r="F104" s="2"/>
      <c r="H104" s="5"/>
      <c r="I104" s="5"/>
      <c r="J104" s="200"/>
      <c r="K104" s="200"/>
      <c r="L104" s="200"/>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row>
    <row r="105" spans="1:181" s="4" customFormat="1" x14ac:dyDescent="0.35">
      <c r="A105" s="161"/>
      <c r="B105" s="15"/>
      <c r="C105" s="2"/>
      <c r="D105" s="223"/>
      <c r="E105" s="14"/>
      <c r="F105" s="2"/>
      <c r="H105" s="5"/>
      <c r="I105" s="5"/>
      <c r="J105" s="200"/>
      <c r="K105" s="200"/>
      <c r="L105" s="200"/>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row>
    <row r="106" spans="1:181" s="4" customFormat="1" x14ac:dyDescent="0.35">
      <c r="A106" s="161"/>
      <c r="B106" s="15"/>
      <c r="C106" s="2"/>
      <c r="D106" s="223"/>
      <c r="E106" s="14"/>
      <c r="F106" s="2"/>
      <c r="H106" s="5"/>
      <c r="I106" s="5"/>
      <c r="J106" s="200"/>
      <c r="K106" s="200"/>
      <c r="L106" s="200"/>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row>
    <row r="107" spans="1:181" s="4" customFormat="1" x14ac:dyDescent="0.35">
      <c r="A107" s="161"/>
      <c r="B107" s="15"/>
      <c r="C107" s="2"/>
      <c r="D107" s="223"/>
      <c r="E107" s="14"/>
      <c r="F107" s="2"/>
      <c r="H107" s="5"/>
      <c r="I107" s="5"/>
      <c r="J107" s="200"/>
      <c r="K107" s="200"/>
      <c r="L107" s="200"/>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row>
    <row r="108" spans="1:181" s="4" customFormat="1" x14ac:dyDescent="0.35">
      <c r="A108" s="161"/>
      <c r="B108" s="15"/>
      <c r="C108" s="2"/>
      <c r="D108" s="223"/>
      <c r="E108" s="14"/>
      <c r="F108" s="2"/>
      <c r="H108" s="5"/>
      <c r="I108" s="5"/>
      <c r="J108" s="200"/>
      <c r="K108" s="200"/>
      <c r="L108" s="200"/>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c r="FC108" s="5"/>
      <c r="FD108" s="5"/>
      <c r="FE108" s="5"/>
      <c r="FF108" s="5"/>
      <c r="FG108" s="5"/>
      <c r="FH108" s="5"/>
      <c r="FI108" s="5"/>
      <c r="FJ108" s="5"/>
      <c r="FK108" s="5"/>
      <c r="FL108" s="5"/>
      <c r="FM108" s="5"/>
      <c r="FN108" s="5"/>
      <c r="FO108" s="5"/>
      <c r="FP108" s="5"/>
      <c r="FQ108" s="5"/>
      <c r="FR108" s="5"/>
      <c r="FS108" s="5"/>
      <c r="FT108" s="5"/>
      <c r="FU108" s="5"/>
      <c r="FV108" s="5"/>
      <c r="FW108" s="5"/>
      <c r="FX108" s="5"/>
      <c r="FY108" s="5"/>
    </row>
    <row r="109" spans="1:181" s="4" customFormat="1" x14ac:dyDescent="0.35">
      <c r="A109" s="161"/>
      <c r="B109" s="15"/>
      <c r="C109" s="2"/>
      <c r="D109" s="223"/>
      <c r="E109" s="14"/>
      <c r="F109" s="2"/>
      <c r="H109" s="5"/>
      <c r="I109" s="5"/>
      <c r="J109" s="200"/>
      <c r="K109" s="200"/>
      <c r="L109" s="200"/>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row>
    <row r="110" spans="1:181" s="4" customFormat="1" x14ac:dyDescent="0.35">
      <c r="A110" s="161"/>
      <c r="B110" s="15"/>
      <c r="C110" s="2"/>
      <c r="D110" s="223"/>
      <c r="E110" s="14"/>
      <c r="F110" s="2"/>
      <c r="H110" s="5"/>
      <c r="I110" s="5"/>
      <c r="J110" s="200"/>
      <c r="K110" s="200"/>
      <c r="L110" s="200"/>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c r="FI110" s="5"/>
      <c r="FJ110" s="5"/>
      <c r="FK110" s="5"/>
      <c r="FL110" s="5"/>
      <c r="FM110" s="5"/>
      <c r="FN110" s="5"/>
      <c r="FO110" s="5"/>
      <c r="FP110" s="5"/>
      <c r="FQ110" s="5"/>
      <c r="FR110" s="5"/>
      <c r="FS110" s="5"/>
      <c r="FT110" s="5"/>
      <c r="FU110" s="5"/>
      <c r="FV110" s="5"/>
      <c r="FW110" s="5"/>
      <c r="FX110" s="5"/>
      <c r="FY110" s="5"/>
    </row>
    <row r="111" spans="1:181" s="4" customFormat="1" x14ac:dyDescent="0.35">
      <c r="A111" s="161"/>
      <c r="B111" s="15"/>
      <c r="C111" s="2"/>
      <c r="D111" s="223"/>
      <c r="E111" s="14"/>
      <c r="F111" s="2"/>
      <c r="H111" s="5"/>
      <c r="I111" s="5"/>
      <c r="J111" s="200"/>
      <c r="K111" s="200"/>
      <c r="L111" s="200"/>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c r="FI111" s="5"/>
      <c r="FJ111" s="5"/>
      <c r="FK111" s="5"/>
      <c r="FL111" s="5"/>
      <c r="FM111" s="5"/>
      <c r="FN111" s="5"/>
      <c r="FO111" s="5"/>
      <c r="FP111" s="5"/>
      <c r="FQ111" s="5"/>
      <c r="FR111" s="5"/>
      <c r="FS111" s="5"/>
      <c r="FT111" s="5"/>
      <c r="FU111" s="5"/>
      <c r="FV111" s="5"/>
      <c r="FW111" s="5"/>
      <c r="FX111" s="5"/>
      <c r="FY111" s="5"/>
    </row>
    <row r="112" spans="1:181" s="4" customFormat="1" x14ac:dyDescent="0.35">
      <c r="A112" s="161"/>
      <c r="B112" s="15"/>
      <c r="C112" s="2"/>
      <c r="D112" s="223"/>
      <c r="E112" s="14"/>
      <c r="F112" s="2"/>
      <c r="H112" s="5"/>
      <c r="I112" s="5"/>
      <c r="J112" s="200"/>
      <c r="K112" s="200"/>
      <c r="L112" s="200"/>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row>
    <row r="113" spans="1:181" s="4" customFormat="1" x14ac:dyDescent="0.35">
      <c r="A113" s="161"/>
      <c r="B113" s="15"/>
      <c r="C113" s="2"/>
      <c r="D113" s="223"/>
      <c r="E113" s="14"/>
      <c r="F113" s="2"/>
      <c r="H113" s="5"/>
      <c r="I113" s="5"/>
      <c r="J113" s="200"/>
      <c r="K113" s="200"/>
      <c r="L113" s="200"/>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row>
    <row r="114" spans="1:181" s="4" customFormat="1" x14ac:dyDescent="0.35">
      <c r="A114" s="161"/>
      <c r="B114" s="15"/>
      <c r="C114" s="2"/>
      <c r="D114" s="223"/>
      <c r="E114" s="14"/>
      <c r="F114" s="2"/>
      <c r="H114" s="5"/>
      <c r="I114" s="5"/>
      <c r="J114" s="200"/>
      <c r="K114" s="200"/>
      <c r="L114" s="200"/>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c r="FG114" s="5"/>
      <c r="FH114" s="5"/>
      <c r="FI114" s="5"/>
      <c r="FJ114" s="5"/>
      <c r="FK114" s="5"/>
      <c r="FL114" s="5"/>
      <c r="FM114" s="5"/>
      <c r="FN114" s="5"/>
      <c r="FO114" s="5"/>
      <c r="FP114" s="5"/>
      <c r="FQ114" s="5"/>
      <c r="FR114" s="5"/>
      <c r="FS114" s="5"/>
      <c r="FT114" s="5"/>
      <c r="FU114" s="5"/>
      <c r="FV114" s="5"/>
      <c r="FW114" s="5"/>
      <c r="FX114" s="5"/>
      <c r="FY114" s="5"/>
    </row>
    <row r="115" spans="1:181" s="4" customFormat="1" x14ac:dyDescent="0.35">
      <c r="A115" s="161"/>
      <c r="B115" s="15"/>
      <c r="C115" s="2"/>
      <c r="D115" s="223"/>
      <c r="E115" s="14"/>
      <c r="F115" s="2"/>
      <c r="H115" s="5"/>
      <c r="I115" s="5"/>
      <c r="J115" s="200"/>
      <c r="K115" s="200"/>
      <c r="L115" s="200"/>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c r="FI115" s="5"/>
      <c r="FJ115" s="5"/>
      <c r="FK115" s="5"/>
      <c r="FL115" s="5"/>
      <c r="FM115" s="5"/>
      <c r="FN115" s="5"/>
      <c r="FO115" s="5"/>
      <c r="FP115" s="5"/>
      <c r="FQ115" s="5"/>
      <c r="FR115" s="5"/>
      <c r="FS115" s="5"/>
      <c r="FT115" s="5"/>
      <c r="FU115" s="5"/>
      <c r="FV115" s="5"/>
      <c r="FW115" s="5"/>
      <c r="FX115" s="5"/>
      <c r="FY115" s="5"/>
    </row>
    <row r="116" spans="1:181" s="4" customFormat="1" x14ac:dyDescent="0.35">
      <c r="A116" s="161"/>
      <c r="B116" s="15"/>
      <c r="C116" s="2"/>
      <c r="D116" s="223"/>
      <c r="E116" s="14"/>
      <c r="F116" s="2"/>
      <c r="H116" s="5"/>
      <c r="I116" s="5"/>
      <c r="J116" s="200"/>
      <c r="K116" s="200"/>
      <c r="L116" s="200"/>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c r="FI116" s="5"/>
      <c r="FJ116" s="5"/>
      <c r="FK116" s="5"/>
      <c r="FL116" s="5"/>
      <c r="FM116" s="5"/>
      <c r="FN116" s="5"/>
      <c r="FO116" s="5"/>
      <c r="FP116" s="5"/>
      <c r="FQ116" s="5"/>
      <c r="FR116" s="5"/>
      <c r="FS116" s="5"/>
      <c r="FT116" s="5"/>
      <c r="FU116" s="5"/>
      <c r="FV116" s="5"/>
      <c r="FW116" s="5"/>
      <c r="FX116" s="5"/>
      <c r="FY116" s="5"/>
    </row>
    <row r="117" spans="1:181" s="4" customFormat="1" x14ac:dyDescent="0.35">
      <c r="A117" s="161"/>
      <c r="B117" s="15"/>
      <c r="C117" s="2"/>
      <c r="D117" s="223"/>
      <c r="E117" s="14"/>
      <c r="F117" s="2"/>
      <c r="H117" s="5"/>
      <c r="I117" s="5"/>
      <c r="J117" s="200"/>
      <c r="K117" s="200"/>
      <c r="L117" s="200"/>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c r="FI117" s="5"/>
      <c r="FJ117" s="5"/>
      <c r="FK117" s="5"/>
      <c r="FL117" s="5"/>
      <c r="FM117" s="5"/>
      <c r="FN117" s="5"/>
      <c r="FO117" s="5"/>
      <c r="FP117" s="5"/>
      <c r="FQ117" s="5"/>
      <c r="FR117" s="5"/>
      <c r="FS117" s="5"/>
      <c r="FT117" s="5"/>
      <c r="FU117" s="5"/>
      <c r="FV117" s="5"/>
      <c r="FW117" s="5"/>
      <c r="FX117" s="5"/>
      <c r="FY117" s="5"/>
    </row>
    <row r="118" spans="1:181" s="4" customFormat="1" x14ac:dyDescent="0.35">
      <c r="A118" s="161"/>
      <c r="B118" s="15"/>
      <c r="C118" s="2"/>
      <c r="D118" s="223"/>
      <c r="E118" s="14"/>
      <c r="F118" s="2"/>
      <c r="H118" s="5"/>
      <c r="I118" s="5"/>
      <c r="J118" s="200"/>
      <c r="K118" s="200"/>
      <c r="L118" s="200"/>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c r="FI118" s="5"/>
      <c r="FJ118" s="5"/>
      <c r="FK118" s="5"/>
      <c r="FL118" s="5"/>
      <c r="FM118" s="5"/>
      <c r="FN118" s="5"/>
      <c r="FO118" s="5"/>
      <c r="FP118" s="5"/>
      <c r="FQ118" s="5"/>
      <c r="FR118" s="5"/>
      <c r="FS118" s="5"/>
      <c r="FT118" s="5"/>
      <c r="FU118" s="5"/>
      <c r="FV118" s="5"/>
      <c r="FW118" s="5"/>
      <c r="FX118" s="5"/>
      <c r="FY118" s="5"/>
    </row>
    <row r="119" spans="1:181" s="4" customFormat="1" x14ac:dyDescent="0.35">
      <c r="A119" s="161"/>
      <c r="B119" s="15"/>
      <c r="C119" s="2"/>
      <c r="D119" s="223"/>
      <c r="E119" s="14"/>
      <c r="F119" s="2"/>
      <c r="H119" s="5"/>
      <c r="I119" s="5"/>
      <c r="J119" s="200"/>
      <c r="K119" s="200"/>
      <c r="L119" s="200"/>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c r="FG119" s="5"/>
      <c r="FH119" s="5"/>
      <c r="FI119" s="5"/>
      <c r="FJ119" s="5"/>
      <c r="FK119" s="5"/>
      <c r="FL119" s="5"/>
      <c r="FM119" s="5"/>
      <c r="FN119" s="5"/>
      <c r="FO119" s="5"/>
      <c r="FP119" s="5"/>
      <c r="FQ119" s="5"/>
      <c r="FR119" s="5"/>
      <c r="FS119" s="5"/>
      <c r="FT119" s="5"/>
      <c r="FU119" s="5"/>
      <c r="FV119" s="5"/>
      <c r="FW119" s="5"/>
      <c r="FX119" s="5"/>
      <c r="FY119" s="5"/>
    </row>
    <row r="120" spans="1:181" s="4" customFormat="1" x14ac:dyDescent="0.35">
      <c r="A120" s="161"/>
      <c r="B120" s="15"/>
      <c r="C120" s="2"/>
      <c r="D120" s="223"/>
      <c r="E120" s="14"/>
      <c r="F120" s="2"/>
      <c r="H120" s="5"/>
      <c r="I120" s="5"/>
      <c r="J120" s="200"/>
      <c r="K120" s="200"/>
      <c r="L120" s="200"/>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c r="FI120" s="5"/>
      <c r="FJ120" s="5"/>
      <c r="FK120" s="5"/>
      <c r="FL120" s="5"/>
      <c r="FM120" s="5"/>
      <c r="FN120" s="5"/>
      <c r="FO120" s="5"/>
      <c r="FP120" s="5"/>
      <c r="FQ120" s="5"/>
      <c r="FR120" s="5"/>
      <c r="FS120" s="5"/>
      <c r="FT120" s="5"/>
      <c r="FU120" s="5"/>
      <c r="FV120" s="5"/>
      <c r="FW120" s="5"/>
      <c r="FX120" s="5"/>
      <c r="FY120" s="5"/>
    </row>
    <row r="121" spans="1:181" s="4" customFormat="1" x14ac:dyDescent="0.35">
      <c r="A121" s="161"/>
      <c r="B121" s="15"/>
      <c r="C121" s="2"/>
      <c r="D121" s="223"/>
      <c r="E121" s="14"/>
      <c r="F121" s="2"/>
      <c r="H121" s="5"/>
      <c r="I121" s="5"/>
      <c r="J121" s="200"/>
      <c r="K121" s="200"/>
      <c r="L121" s="200"/>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c r="FI121" s="5"/>
      <c r="FJ121" s="5"/>
      <c r="FK121" s="5"/>
      <c r="FL121" s="5"/>
      <c r="FM121" s="5"/>
      <c r="FN121" s="5"/>
      <c r="FO121" s="5"/>
      <c r="FP121" s="5"/>
      <c r="FQ121" s="5"/>
      <c r="FR121" s="5"/>
      <c r="FS121" s="5"/>
      <c r="FT121" s="5"/>
      <c r="FU121" s="5"/>
      <c r="FV121" s="5"/>
      <c r="FW121" s="5"/>
      <c r="FX121" s="5"/>
      <c r="FY121" s="5"/>
    </row>
    <row r="122" spans="1:181" s="4" customFormat="1" x14ac:dyDescent="0.35">
      <c r="A122" s="161"/>
      <c r="B122" s="15"/>
      <c r="C122" s="2"/>
      <c r="D122" s="223"/>
      <c r="E122" s="14"/>
      <c r="F122" s="2"/>
      <c r="H122" s="5"/>
      <c r="I122" s="5"/>
      <c r="J122" s="200"/>
      <c r="K122" s="200"/>
      <c r="L122" s="200"/>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c r="FI122" s="5"/>
      <c r="FJ122" s="5"/>
      <c r="FK122" s="5"/>
      <c r="FL122" s="5"/>
      <c r="FM122" s="5"/>
      <c r="FN122" s="5"/>
      <c r="FO122" s="5"/>
      <c r="FP122" s="5"/>
      <c r="FQ122" s="5"/>
      <c r="FR122" s="5"/>
      <c r="FS122" s="5"/>
      <c r="FT122" s="5"/>
      <c r="FU122" s="5"/>
      <c r="FV122" s="5"/>
      <c r="FW122" s="5"/>
      <c r="FX122" s="5"/>
      <c r="FY122" s="5"/>
    </row>
    <row r="123" spans="1:181" s="4" customFormat="1" x14ac:dyDescent="0.35">
      <c r="A123" s="161"/>
      <c r="B123" s="15"/>
      <c r="C123" s="2"/>
      <c r="D123" s="223"/>
      <c r="E123" s="14"/>
      <c r="F123" s="2"/>
      <c r="H123" s="5"/>
      <c r="I123" s="5"/>
      <c r="J123" s="200"/>
      <c r="K123" s="200"/>
      <c r="L123" s="200"/>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c r="FI123" s="5"/>
      <c r="FJ123" s="5"/>
      <c r="FK123" s="5"/>
      <c r="FL123" s="5"/>
      <c r="FM123" s="5"/>
      <c r="FN123" s="5"/>
      <c r="FO123" s="5"/>
      <c r="FP123" s="5"/>
      <c r="FQ123" s="5"/>
      <c r="FR123" s="5"/>
      <c r="FS123" s="5"/>
      <c r="FT123" s="5"/>
      <c r="FU123" s="5"/>
      <c r="FV123" s="5"/>
      <c r="FW123" s="5"/>
      <c r="FX123" s="5"/>
      <c r="FY123" s="5"/>
    </row>
    <row r="124" spans="1:181" s="4" customFormat="1" x14ac:dyDescent="0.35">
      <c r="A124" s="161"/>
      <c r="B124" s="15"/>
      <c r="C124" s="2"/>
      <c r="D124" s="223"/>
      <c r="E124" s="14"/>
      <c r="F124" s="2"/>
      <c r="H124" s="5"/>
      <c r="I124" s="5"/>
      <c r="J124" s="200"/>
      <c r="K124" s="200"/>
      <c r="L124" s="200"/>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c r="FG124" s="5"/>
      <c r="FH124" s="5"/>
      <c r="FI124" s="5"/>
      <c r="FJ124" s="5"/>
      <c r="FK124" s="5"/>
      <c r="FL124" s="5"/>
      <c r="FM124" s="5"/>
      <c r="FN124" s="5"/>
      <c r="FO124" s="5"/>
      <c r="FP124" s="5"/>
      <c r="FQ124" s="5"/>
      <c r="FR124" s="5"/>
      <c r="FS124" s="5"/>
      <c r="FT124" s="5"/>
      <c r="FU124" s="5"/>
      <c r="FV124" s="5"/>
      <c r="FW124" s="5"/>
      <c r="FX124" s="5"/>
      <c r="FY124" s="5"/>
    </row>
    <row r="125" spans="1:181" s="4" customFormat="1" x14ac:dyDescent="0.35">
      <c r="A125" s="161"/>
      <c r="B125" s="15"/>
      <c r="C125" s="2"/>
      <c r="D125" s="223"/>
      <c r="E125" s="14"/>
      <c r="F125" s="2"/>
      <c r="H125" s="5"/>
      <c r="I125" s="5"/>
      <c r="J125" s="200"/>
      <c r="K125" s="200"/>
      <c r="L125" s="200"/>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s="5"/>
      <c r="FG125" s="5"/>
      <c r="FH125" s="5"/>
      <c r="FI125" s="5"/>
      <c r="FJ125" s="5"/>
      <c r="FK125" s="5"/>
      <c r="FL125" s="5"/>
      <c r="FM125" s="5"/>
      <c r="FN125" s="5"/>
      <c r="FO125" s="5"/>
      <c r="FP125" s="5"/>
      <c r="FQ125" s="5"/>
      <c r="FR125" s="5"/>
      <c r="FS125" s="5"/>
      <c r="FT125" s="5"/>
      <c r="FU125" s="5"/>
      <c r="FV125" s="5"/>
      <c r="FW125" s="5"/>
      <c r="FX125" s="5"/>
      <c r="FY125" s="5"/>
    </row>
    <row r="126" spans="1:181" s="4" customFormat="1" x14ac:dyDescent="0.35">
      <c r="A126" s="161"/>
      <c r="B126" s="15"/>
      <c r="C126" s="2"/>
      <c r="D126" s="223"/>
      <c r="E126" s="14"/>
      <c r="F126" s="2"/>
      <c r="H126" s="5"/>
      <c r="I126" s="5"/>
      <c r="J126" s="200"/>
      <c r="K126" s="200"/>
      <c r="L126" s="200"/>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5"/>
      <c r="EV126" s="5"/>
      <c r="EW126" s="5"/>
      <c r="EX126" s="5"/>
      <c r="EY126" s="5"/>
      <c r="EZ126" s="5"/>
      <c r="FA126" s="5"/>
      <c r="FB126" s="5"/>
      <c r="FC126" s="5"/>
      <c r="FD126" s="5"/>
      <c r="FE126" s="5"/>
      <c r="FF126" s="5"/>
      <c r="FG126" s="5"/>
      <c r="FH126" s="5"/>
      <c r="FI126" s="5"/>
      <c r="FJ126" s="5"/>
      <c r="FK126" s="5"/>
      <c r="FL126" s="5"/>
      <c r="FM126" s="5"/>
      <c r="FN126" s="5"/>
      <c r="FO126" s="5"/>
      <c r="FP126" s="5"/>
      <c r="FQ126" s="5"/>
      <c r="FR126" s="5"/>
      <c r="FS126" s="5"/>
      <c r="FT126" s="5"/>
      <c r="FU126" s="5"/>
      <c r="FV126" s="5"/>
      <c r="FW126" s="5"/>
      <c r="FX126" s="5"/>
      <c r="FY126" s="5"/>
    </row>
    <row r="127" spans="1:181" s="4" customFormat="1" x14ac:dyDescent="0.35">
      <c r="A127" s="161"/>
      <c r="B127" s="15"/>
      <c r="C127" s="2"/>
      <c r="D127" s="223"/>
      <c r="E127" s="14"/>
      <c r="F127" s="2"/>
      <c r="H127" s="5"/>
      <c r="I127" s="5"/>
      <c r="J127" s="200"/>
      <c r="K127" s="200"/>
      <c r="L127" s="200"/>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c r="FG127" s="5"/>
      <c r="FH127" s="5"/>
      <c r="FI127" s="5"/>
      <c r="FJ127" s="5"/>
      <c r="FK127" s="5"/>
      <c r="FL127" s="5"/>
      <c r="FM127" s="5"/>
      <c r="FN127" s="5"/>
      <c r="FO127" s="5"/>
      <c r="FP127" s="5"/>
      <c r="FQ127" s="5"/>
      <c r="FR127" s="5"/>
      <c r="FS127" s="5"/>
      <c r="FT127" s="5"/>
      <c r="FU127" s="5"/>
      <c r="FV127" s="5"/>
      <c r="FW127" s="5"/>
      <c r="FX127" s="5"/>
      <c r="FY127" s="5"/>
    </row>
    <row r="128" spans="1:181" s="4" customFormat="1" x14ac:dyDescent="0.35">
      <c r="A128" s="161"/>
      <c r="B128" s="15"/>
      <c r="C128" s="2"/>
      <c r="D128" s="223"/>
      <c r="E128" s="14"/>
      <c r="F128" s="2"/>
      <c r="H128" s="5"/>
      <c r="I128" s="5"/>
      <c r="J128" s="200"/>
      <c r="K128" s="200"/>
      <c r="L128" s="200"/>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s="5"/>
      <c r="FG128" s="5"/>
      <c r="FH128" s="5"/>
      <c r="FI128" s="5"/>
      <c r="FJ128" s="5"/>
      <c r="FK128" s="5"/>
      <c r="FL128" s="5"/>
      <c r="FM128" s="5"/>
      <c r="FN128" s="5"/>
      <c r="FO128" s="5"/>
      <c r="FP128" s="5"/>
      <c r="FQ128" s="5"/>
      <c r="FR128" s="5"/>
      <c r="FS128" s="5"/>
      <c r="FT128" s="5"/>
      <c r="FU128" s="5"/>
      <c r="FV128" s="5"/>
      <c r="FW128" s="5"/>
      <c r="FX128" s="5"/>
      <c r="FY128" s="5"/>
    </row>
    <row r="129" spans="1:181" s="4" customFormat="1" x14ac:dyDescent="0.35">
      <c r="A129" s="161"/>
      <c r="B129" s="15"/>
      <c r="C129" s="2"/>
      <c r="D129" s="223"/>
      <c r="E129" s="14"/>
      <c r="F129" s="2"/>
      <c r="H129" s="5"/>
      <c r="I129" s="5"/>
      <c r="J129" s="200"/>
      <c r="K129" s="200"/>
      <c r="L129" s="200"/>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c r="DI129" s="5"/>
      <c r="DJ129" s="5"/>
      <c r="DK129" s="5"/>
      <c r="DL129" s="5"/>
      <c r="DM129" s="5"/>
      <c r="DN129" s="5"/>
      <c r="DO129" s="5"/>
      <c r="DP129" s="5"/>
      <c r="DQ129" s="5"/>
      <c r="DR129" s="5"/>
      <c r="DS129" s="5"/>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c r="ET129" s="5"/>
      <c r="EU129" s="5"/>
      <c r="EV129" s="5"/>
      <c r="EW129" s="5"/>
      <c r="EX129" s="5"/>
      <c r="EY129" s="5"/>
      <c r="EZ129" s="5"/>
      <c r="FA129" s="5"/>
      <c r="FB129" s="5"/>
      <c r="FC129" s="5"/>
      <c r="FD129" s="5"/>
      <c r="FE129" s="5"/>
      <c r="FF129" s="5"/>
      <c r="FG129" s="5"/>
      <c r="FH129" s="5"/>
      <c r="FI129" s="5"/>
      <c r="FJ129" s="5"/>
      <c r="FK129" s="5"/>
      <c r="FL129" s="5"/>
      <c r="FM129" s="5"/>
      <c r="FN129" s="5"/>
      <c r="FO129" s="5"/>
      <c r="FP129" s="5"/>
      <c r="FQ129" s="5"/>
      <c r="FR129" s="5"/>
      <c r="FS129" s="5"/>
      <c r="FT129" s="5"/>
      <c r="FU129" s="5"/>
      <c r="FV129" s="5"/>
      <c r="FW129" s="5"/>
      <c r="FX129" s="5"/>
      <c r="FY129" s="5"/>
    </row>
    <row r="130" spans="1:181" s="4" customFormat="1" x14ac:dyDescent="0.35">
      <c r="A130" s="161"/>
      <c r="B130" s="15"/>
      <c r="C130" s="2"/>
      <c r="D130" s="223"/>
      <c r="E130" s="14"/>
      <c r="F130" s="2"/>
      <c r="H130" s="5"/>
      <c r="I130" s="5"/>
      <c r="J130" s="200"/>
      <c r="K130" s="200"/>
      <c r="L130" s="200"/>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c r="FG130" s="5"/>
      <c r="FH130" s="5"/>
      <c r="FI130" s="5"/>
      <c r="FJ130" s="5"/>
      <c r="FK130" s="5"/>
      <c r="FL130" s="5"/>
      <c r="FM130" s="5"/>
      <c r="FN130" s="5"/>
      <c r="FO130" s="5"/>
      <c r="FP130" s="5"/>
      <c r="FQ130" s="5"/>
      <c r="FR130" s="5"/>
      <c r="FS130" s="5"/>
      <c r="FT130" s="5"/>
      <c r="FU130" s="5"/>
      <c r="FV130" s="5"/>
      <c r="FW130" s="5"/>
      <c r="FX130" s="5"/>
      <c r="FY130" s="5"/>
    </row>
    <row r="131" spans="1:181" s="4" customFormat="1" x14ac:dyDescent="0.35">
      <c r="A131" s="161"/>
      <c r="B131" s="15"/>
      <c r="C131" s="2"/>
      <c r="D131" s="223"/>
      <c r="E131" s="14"/>
      <c r="F131" s="2"/>
      <c r="H131" s="5"/>
      <c r="I131" s="5"/>
      <c r="J131" s="200"/>
      <c r="K131" s="200"/>
      <c r="L131" s="200"/>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c r="FG131" s="5"/>
      <c r="FH131" s="5"/>
      <c r="FI131" s="5"/>
      <c r="FJ131" s="5"/>
      <c r="FK131" s="5"/>
      <c r="FL131" s="5"/>
      <c r="FM131" s="5"/>
      <c r="FN131" s="5"/>
      <c r="FO131" s="5"/>
      <c r="FP131" s="5"/>
      <c r="FQ131" s="5"/>
      <c r="FR131" s="5"/>
      <c r="FS131" s="5"/>
      <c r="FT131" s="5"/>
      <c r="FU131" s="5"/>
      <c r="FV131" s="5"/>
      <c r="FW131" s="5"/>
      <c r="FX131" s="5"/>
      <c r="FY131" s="5"/>
    </row>
    <row r="132" spans="1:181" s="4" customFormat="1" x14ac:dyDescent="0.35">
      <c r="A132" s="161"/>
      <c r="B132" s="15"/>
      <c r="C132" s="2"/>
      <c r="D132" s="223"/>
      <c r="E132" s="14"/>
      <c r="F132" s="2"/>
      <c r="H132" s="5"/>
      <c r="I132" s="5"/>
      <c r="J132" s="200"/>
      <c r="K132" s="200"/>
      <c r="L132" s="200"/>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s="5"/>
      <c r="FG132" s="5"/>
      <c r="FH132" s="5"/>
      <c r="FI132" s="5"/>
      <c r="FJ132" s="5"/>
      <c r="FK132" s="5"/>
      <c r="FL132" s="5"/>
      <c r="FM132" s="5"/>
      <c r="FN132" s="5"/>
      <c r="FO132" s="5"/>
      <c r="FP132" s="5"/>
      <c r="FQ132" s="5"/>
      <c r="FR132" s="5"/>
      <c r="FS132" s="5"/>
      <c r="FT132" s="5"/>
      <c r="FU132" s="5"/>
      <c r="FV132" s="5"/>
      <c r="FW132" s="5"/>
      <c r="FX132" s="5"/>
      <c r="FY132" s="5"/>
    </row>
    <row r="133" spans="1:181" s="4" customFormat="1" x14ac:dyDescent="0.35">
      <c r="A133" s="161"/>
      <c r="B133" s="15"/>
      <c r="C133" s="2"/>
      <c r="D133" s="223"/>
      <c r="E133" s="14"/>
      <c r="F133" s="2"/>
      <c r="H133" s="5"/>
      <c r="I133" s="5"/>
      <c r="J133" s="200"/>
      <c r="K133" s="200"/>
      <c r="L133" s="200"/>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c r="DI133" s="5"/>
      <c r="DJ133" s="5"/>
      <c r="DK133" s="5"/>
      <c r="DL133" s="5"/>
      <c r="DM133" s="5"/>
      <c r="DN133" s="5"/>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c r="EV133" s="5"/>
      <c r="EW133" s="5"/>
      <c r="EX133" s="5"/>
      <c r="EY133" s="5"/>
      <c r="EZ133" s="5"/>
      <c r="FA133" s="5"/>
      <c r="FB133" s="5"/>
      <c r="FC133" s="5"/>
      <c r="FD133" s="5"/>
      <c r="FE133" s="5"/>
      <c r="FF133" s="5"/>
      <c r="FG133" s="5"/>
      <c r="FH133" s="5"/>
      <c r="FI133" s="5"/>
      <c r="FJ133" s="5"/>
      <c r="FK133" s="5"/>
      <c r="FL133" s="5"/>
      <c r="FM133" s="5"/>
      <c r="FN133" s="5"/>
      <c r="FO133" s="5"/>
      <c r="FP133" s="5"/>
      <c r="FQ133" s="5"/>
      <c r="FR133" s="5"/>
      <c r="FS133" s="5"/>
      <c r="FT133" s="5"/>
      <c r="FU133" s="5"/>
      <c r="FV133" s="5"/>
      <c r="FW133" s="5"/>
      <c r="FX133" s="5"/>
      <c r="FY133" s="5"/>
    </row>
    <row r="134" spans="1:181" s="4" customFormat="1" x14ac:dyDescent="0.35">
      <c r="A134" s="161"/>
      <c r="B134" s="15"/>
      <c r="C134" s="2"/>
      <c r="D134" s="223"/>
      <c r="E134" s="14"/>
      <c r="F134" s="2"/>
      <c r="H134" s="5"/>
      <c r="I134" s="5"/>
      <c r="J134" s="200"/>
      <c r="K134" s="200"/>
      <c r="L134" s="200"/>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5"/>
      <c r="EV134" s="5"/>
      <c r="EW134" s="5"/>
      <c r="EX134" s="5"/>
      <c r="EY134" s="5"/>
      <c r="EZ134" s="5"/>
      <c r="FA134" s="5"/>
      <c r="FB134" s="5"/>
      <c r="FC134" s="5"/>
      <c r="FD134" s="5"/>
      <c r="FE134" s="5"/>
      <c r="FF134" s="5"/>
      <c r="FG134" s="5"/>
      <c r="FH134" s="5"/>
      <c r="FI134" s="5"/>
      <c r="FJ134" s="5"/>
      <c r="FK134" s="5"/>
      <c r="FL134" s="5"/>
      <c r="FM134" s="5"/>
      <c r="FN134" s="5"/>
      <c r="FO134" s="5"/>
      <c r="FP134" s="5"/>
      <c r="FQ134" s="5"/>
      <c r="FR134" s="5"/>
      <c r="FS134" s="5"/>
      <c r="FT134" s="5"/>
      <c r="FU134" s="5"/>
      <c r="FV134" s="5"/>
      <c r="FW134" s="5"/>
      <c r="FX134" s="5"/>
      <c r="FY134" s="5"/>
    </row>
    <row r="135" spans="1:181" s="4" customFormat="1" x14ac:dyDescent="0.35">
      <c r="A135" s="161"/>
      <c r="B135" s="15"/>
      <c r="C135" s="2"/>
      <c r="D135" s="223"/>
      <c r="E135" s="14"/>
      <c r="F135" s="2"/>
      <c r="H135" s="5"/>
      <c r="I135" s="5"/>
      <c r="J135" s="200"/>
      <c r="K135" s="200"/>
      <c r="L135" s="200"/>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c r="DI135" s="5"/>
      <c r="DJ135" s="5"/>
      <c r="DK135" s="5"/>
      <c r="DL135" s="5"/>
      <c r="DM135" s="5"/>
      <c r="DN135" s="5"/>
      <c r="DO135" s="5"/>
      <c r="DP135" s="5"/>
      <c r="DQ135" s="5"/>
      <c r="DR135" s="5"/>
      <c r="DS135" s="5"/>
      <c r="DT135" s="5"/>
      <c r="DU135" s="5"/>
      <c r="DV135" s="5"/>
      <c r="DW135" s="5"/>
      <c r="DX135" s="5"/>
      <c r="DY135" s="5"/>
      <c r="DZ135" s="5"/>
      <c r="EA135" s="5"/>
      <c r="EB135" s="5"/>
      <c r="EC135" s="5"/>
      <c r="ED135" s="5"/>
      <c r="EE135" s="5"/>
      <c r="EF135" s="5"/>
      <c r="EG135" s="5"/>
      <c r="EH135" s="5"/>
      <c r="EI135" s="5"/>
      <c r="EJ135" s="5"/>
      <c r="EK135" s="5"/>
      <c r="EL135" s="5"/>
      <c r="EM135" s="5"/>
      <c r="EN135" s="5"/>
      <c r="EO135" s="5"/>
      <c r="EP135" s="5"/>
      <c r="EQ135" s="5"/>
      <c r="ER135" s="5"/>
      <c r="ES135" s="5"/>
      <c r="ET135" s="5"/>
      <c r="EU135" s="5"/>
      <c r="EV135" s="5"/>
      <c r="EW135" s="5"/>
      <c r="EX135" s="5"/>
      <c r="EY135" s="5"/>
      <c r="EZ135" s="5"/>
      <c r="FA135" s="5"/>
      <c r="FB135" s="5"/>
      <c r="FC135" s="5"/>
      <c r="FD135" s="5"/>
      <c r="FE135" s="5"/>
      <c r="FF135" s="5"/>
      <c r="FG135" s="5"/>
      <c r="FH135" s="5"/>
      <c r="FI135" s="5"/>
      <c r="FJ135" s="5"/>
      <c r="FK135" s="5"/>
      <c r="FL135" s="5"/>
      <c r="FM135" s="5"/>
      <c r="FN135" s="5"/>
      <c r="FO135" s="5"/>
      <c r="FP135" s="5"/>
      <c r="FQ135" s="5"/>
      <c r="FR135" s="5"/>
      <c r="FS135" s="5"/>
      <c r="FT135" s="5"/>
      <c r="FU135" s="5"/>
      <c r="FV135" s="5"/>
      <c r="FW135" s="5"/>
      <c r="FX135" s="5"/>
      <c r="FY135" s="5"/>
    </row>
    <row r="136" spans="1:181" s="4" customFormat="1" x14ac:dyDescent="0.35">
      <c r="A136" s="161"/>
      <c r="B136" s="15"/>
      <c r="C136" s="2"/>
      <c r="D136" s="223"/>
      <c r="E136" s="14"/>
      <c r="F136" s="2"/>
      <c r="H136" s="5"/>
      <c r="I136" s="5"/>
      <c r="J136" s="200"/>
      <c r="K136" s="200"/>
      <c r="L136" s="200"/>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c r="DI136" s="5"/>
      <c r="DJ136" s="5"/>
      <c r="DK136" s="5"/>
      <c r="DL136" s="5"/>
      <c r="DM136" s="5"/>
      <c r="DN136" s="5"/>
      <c r="DO136" s="5"/>
      <c r="DP136" s="5"/>
      <c r="DQ136" s="5"/>
      <c r="DR136" s="5"/>
      <c r="DS136" s="5"/>
      <c r="DT136" s="5"/>
      <c r="DU136" s="5"/>
      <c r="DV136" s="5"/>
      <c r="DW136" s="5"/>
      <c r="DX136" s="5"/>
      <c r="DY136" s="5"/>
      <c r="DZ136" s="5"/>
      <c r="EA136" s="5"/>
      <c r="EB136" s="5"/>
      <c r="EC136" s="5"/>
      <c r="ED136" s="5"/>
      <c r="EE136" s="5"/>
      <c r="EF136" s="5"/>
      <c r="EG136" s="5"/>
      <c r="EH136" s="5"/>
      <c r="EI136" s="5"/>
      <c r="EJ136" s="5"/>
      <c r="EK136" s="5"/>
      <c r="EL136" s="5"/>
      <c r="EM136" s="5"/>
      <c r="EN136" s="5"/>
      <c r="EO136" s="5"/>
      <c r="EP136" s="5"/>
      <c r="EQ136" s="5"/>
      <c r="ER136" s="5"/>
      <c r="ES136" s="5"/>
      <c r="ET136" s="5"/>
      <c r="EU136" s="5"/>
      <c r="EV136" s="5"/>
      <c r="EW136" s="5"/>
      <c r="EX136" s="5"/>
      <c r="EY136" s="5"/>
      <c r="EZ136" s="5"/>
      <c r="FA136" s="5"/>
      <c r="FB136" s="5"/>
      <c r="FC136" s="5"/>
      <c r="FD136" s="5"/>
      <c r="FE136" s="5"/>
      <c r="FF136" s="5"/>
      <c r="FG136" s="5"/>
      <c r="FH136" s="5"/>
      <c r="FI136" s="5"/>
      <c r="FJ136" s="5"/>
      <c r="FK136" s="5"/>
      <c r="FL136" s="5"/>
      <c r="FM136" s="5"/>
      <c r="FN136" s="5"/>
      <c r="FO136" s="5"/>
      <c r="FP136" s="5"/>
      <c r="FQ136" s="5"/>
      <c r="FR136" s="5"/>
      <c r="FS136" s="5"/>
      <c r="FT136" s="5"/>
      <c r="FU136" s="5"/>
      <c r="FV136" s="5"/>
      <c r="FW136" s="5"/>
      <c r="FX136" s="5"/>
      <c r="FY136" s="5"/>
    </row>
    <row r="137" spans="1:181" s="4" customFormat="1" x14ac:dyDescent="0.35">
      <c r="A137" s="161"/>
      <c r="B137" s="15"/>
      <c r="C137" s="2"/>
      <c r="D137" s="223"/>
      <c r="E137" s="14"/>
      <c r="F137" s="2"/>
      <c r="H137" s="5"/>
      <c r="I137" s="5"/>
      <c r="J137" s="200"/>
      <c r="K137" s="200"/>
      <c r="L137" s="200"/>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c r="DI137" s="5"/>
      <c r="DJ137" s="5"/>
      <c r="DK137" s="5"/>
      <c r="DL137" s="5"/>
      <c r="DM137" s="5"/>
      <c r="DN137" s="5"/>
      <c r="DO137" s="5"/>
      <c r="DP137" s="5"/>
      <c r="DQ137" s="5"/>
      <c r="DR137" s="5"/>
      <c r="DS137" s="5"/>
      <c r="DT137" s="5"/>
      <c r="DU137" s="5"/>
      <c r="DV137" s="5"/>
      <c r="DW137" s="5"/>
      <c r="DX137" s="5"/>
      <c r="DY137" s="5"/>
      <c r="DZ137" s="5"/>
      <c r="EA137" s="5"/>
      <c r="EB137" s="5"/>
      <c r="EC137" s="5"/>
      <c r="ED137" s="5"/>
      <c r="EE137" s="5"/>
      <c r="EF137" s="5"/>
      <c r="EG137" s="5"/>
      <c r="EH137" s="5"/>
      <c r="EI137" s="5"/>
      <c r="EJ137" s="5"/>
      <c r="EK137" s="5"/>
      <c r="EL137" s="5"/>
      <c r="EM137" s="5"/>
      <c r="EN137" s="5"/>
      <c r="EO137" s="5"/>
      <c r="EP137" s="5"/>
      <c r="EQ137" s="5"/>
      <c r="ER137" s="5"/>
      <c r="ES137" s="5"/>
      <c r="ET137" s="5"/>
      <c r="EU137" s="5"/>
      <c r="EV137" s="5"/>
      <c r="EW137" s="5"/>
      <c r="EX137" s="5"/>
      <c r="EY137" s="5"/>
      <c r="EZ137" s="5"/>
      <c r="FA137" s="5"/>
      <c r="FB137" s="5"/>
      <c r="FC137" s="5"/>
      <c r="FD137" s="5"/>
      <c r="FE137" s="5"/>
      <c r="FF137" s="5"/>
      <c r="FG137" s="5"/>
      <c r="FH137" s="5"/>
      <c r="FI137" s="5"/>
      <c r="FJ137" s="5"/>
      <c r="FK137" s="5"/>
      <c r="FL137" s="5"/>
      <c r="FM137" s="5"/>
      <c r="FN137" s="5"/>
      <c r="FO137" s="5"/>
      <c r="FP137" s="5"/>
      <c r="FQ137" s="5"/>
      <c r="FR137" s="5"/>
      <c r="FS137" s="5"/>
      <c r="FT137" s="5"/>
      <c r="FU137" s="5"/>
      <c r="FV137" s="5"/>
      <c r="FW137" s="5"/>
      <c r="FX137" s="5"/>
      <c r="FY137" s="5"/>
    </row>
    <row r="138" spans="1:181" s="4" customFormat="1" x14ac:dyDescent="0.35">
      <c r="A138" s="161"/>
      <c r="B138" s="15"/>
      <c r="C138" s="2"/>
      <c r="D138" s="223"/>
      <c r="E138" s="14"/>
      <c r="F138" s="2"/>
      <c r="H138" s="5"/>
      <c r="I138" s="5"/>
      <c r="J138" s="200"/>
      <c r="K138" s="200"/>
      <c r="L138" s="200"/>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c r="DI138" s="5"/>
      <c r="DJ138" s="5"/>
      <c r="DK138" s="5"/>
      <c r="DL138" s="5"/>
      <c r="DM138" s="5"/>
      <c r="DN138" s="5"/>
      <c r="DO138" s="5"/>
      <c r="DP138" s="5"/>
      <c r="DQ138" s="5"/>
      <c r="DR138" s="5"/>
      <c r="DS138" s="5"/>
      <c r="DT138" s="5"/>
      <c r="DU138" s="5"/>
      <c r="DV138" s="5"/>
      <c r="DW138" s="5"/>
      <c r="DX138" s="5"/>
      <c r="DY138" s="5"/>
      <c r="DZ138" s="5"/>
      <c r="EA138" s="5"/>
      <c r="EB138" s="5"/>
      <c r="EC138" s="5"/>
      <c r="ED138" s="5"/>
      <c r="EE138" s="5"/>
      <c r="EF138" s="5"/>
      <c r="EG138" s="5"/>
      <c r="EH138" s="5"/>
      <c r="EI138" s="5"/>
      <c r="EJ138" s="5"/>
      <c r="EK138" s="5"/>
      <c r="EL138" s="5"/>
      <c r="EM138" s="5"/>
      <c r="EN138" s="5"/>
      <c r="EO138" s="5"/>
      <c r="EP138" s="5"/>
      <c r="EQ138" s="5"/>
      <c r="ER138" s="5"/>
      <c r="ES138" s="5"/>
      <c r="ET138" s="5"/>
      <c r="EU138" s="5"/>
      <c r="EV138" s="5"/>
      <c r="EW138" s="5"/>
      <c r="EX138" s="5"/>
      <c r="EY138" s="5"/>
      <c r="EZ138" s="5"/>
      <c r="FA138" s="5"/>
      <c r="FB138" s="5"/>
      <c r="FC138" s="5"/>
      <c r="FD138" s="5"/>
      <c r="FE138" s="5"/>
      <c r="FF138" s="5"/>
      <c r="FG138" s="5"/>
      <c r="FH138" s="5"/>
      <c r="FI138" s="5"/>
      <c r="FJ138" s="5"/>
      <c r="FK138" s="5"/>
      <c r="FL138" s="5"/>
      <c r="FM138" s="5"/>
      <c r="FN138" s="5"/>
      <c r="FO138" s="5"/>
      <c r="FP138" s="5"/>
      <c r="FQ138" s="5"/>
      <c r="FR138" s="5"/>
      <c r="FS138" s="5"/>
      <c r="FT138" s="5"/>
      <c r="FU138" s="5"/>
      <c r="FV138" s="5"/>
      <c r="FW138" s="5"/>
      <c r="FX138" s="5"/>
      <c r="FY138" s="5"/>
    </row>
    <row r="139" spans="1:181" s="4" customFormat="1" x14ac:dyDescent="0.35">
      <c r="A139" s="161"/>
      <c r="B139" s="15"/>
      <c r="C139" s="2"/>
      <c r="D139" s="223"/>
      <c r="E139" s="14"/>
      <c r="F139" s="2"/>
      <c r="H139" s="5"/>
      <c r="I139" s="5"/>
      <c r="J139" s="200"/>
      <c r="K139" s="200"/>
      <c r="L139" s="200"/>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c r="DO139" s="5"/>
      <c r="DP139" s="5"/>
      <c r="DQ139" s="5"/>
      <c r="DR139" s="5"/>
      <c r="DS139" s="5"/>
      <c r="DT139" s="5"/>
      <c r="DU139" s="5"/>
      <c r="DV139" s="5"/>
      <c r="DW139" s="5"/>
      <c r="DX139" s="5"/>
      <c r="DY139" s="5"/>
      <c r="DZ139" s="5"/>
      <c r="EA139" s="5"/>
      <c r="EB139" s="5"/>
      <c r="EC139" s="5"/>
      <c r="ED139" s="5"/>
      <c r="EE139" s="5"/>
      <c r="EF139" s="5"/>
      <c r="EG139" s="5"/>
      <c r="EH139" s="5"/>
      <c r="EI139" s="5"/>
      <c r="EJ139" s="5"/>
      <c r="EK139" s="5"/>
      <c r="EL139" s="5"/>
      <c r="EM139" s="5"/>
      <c r="EN139" s="5"/>
      <c r="EO139" s="5"/>
      <c r="EP139" s="5"/>
      <c r="EQ139" s="5"/>
      <c r="ER139" s="5"/>
      <c r="ES139" s="5"/>
      <c r="ET139" s="5"/>
      <c r="EU139" s="5"/>
      <c r="EV139" s="5"/>
      <c r="EW139" s="5"/>
      <c r="EX139" s="5"/>
      <c r="EY139" s="5"/>
      <c r="EZ139" s="5"/>
      <c r="FA139" s="5"/>
      <c r="FB139" s="5"/>
      <c r="FC139" s="5"/>
      <c r="FD139" s="5"/>
      <c r="FE139" s="5"/>
      <c r="FF139" s="5"/>
      <c r="FG139" s="5"/>
      <c r="FH139" s="5"/>
      <c r="FI139" s="5"/>
      <c r="FJ139" s="5"/>
      <c r="FK139" s="5"/>
      <c r="FL139" s="5"/>
      <c r="FM139" s="5"/>
      <c r="FN139" s="5"/>
      <c r="FO139" s="5"/>
      <c r="FP139" s="5"/>
      <c r="FQ139" s="5"/>
      <c r="FR139" s="5"/>
      <c r="FS139" s="5"/>
      <c r="FT139" s="5"/>
      <c r="FU139" s="5"/>
      <c r="FV139" s="5"/>
      <c r="FW139" s="5"/>
      <c r="FX139" s="5"/>
      <c r="FY139" s="5"/>
    </row>
    <row r="140" spans="1:181" s="4" customFormat="1" x14ac:dyDescent="0.35">
      <c r="A140" s="161"/>
      <c r="B140" s="15"/>
      <c r="C140" s="2"/>
      <c r="D140" s="223"/>
      <c r="E140" s="14"/>
      <c r="F140" s="2"/>
      <c r="H140" s="5"/>
      <c r="I140" s="5"/>
      <c r="J140" s="200"/>
      <c r="K140" s="200"/>
      <c r="L140" s="200"/>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c r="DO140" s="5"/>
      <c r="DP140" s="5"/>
      <c r="DQ140" s="5"/>
      <c r="DR140" s="5"/>
      <c r="DS140" s="5"/>
      <c r="DT140" s="5"/>
      <c r="DU140" s="5"/>
      <c r="DV140" s="5"/>
      <c r="DW140" s="5"/>
      <c r="DX140" s="5"/>
      <c r="DY140" s="5"/>
      <c r="DZ140" s="5"/>
      <c r="EA140" s="5"/>
      <c r="EB140" s="5"/>
      <c r="EC140" s="5"/>
      <c r="ED140" s="5"/>
      <c r="EE140" s="5"/>
      <c r="EF140" s="5"/>
      <c r="EG140" s="5"/>
      <c r="EH140" s="5"/>
      <c r="EI140" s="5"/>
      <c r="EJ140" s="5"/>
      <c r="EK140" s="5"/>
      <c r="EL140" s="5"/>
      <c r="EM140" s="5"/>
      <c r="EN140" s="5"/>
      <c r="EO140" s="5"/>
      <c r="EP140" s="5"/>
      <c r="EQ140" s="5"/>
      <c r="ER140" s="5"/>
      <c r="ES140" s="5"/>
      <c r="ET140" s="5"/>
      <c r="EU140" s="5"/>
      <c r="EV140" s="5"/>
      <c r="EW140" s="5"/>
      <c r="EX140" s="5"/>
      <c r="EY140" s="5"/>
      <c r="EZ140" s="5"/>
      <c r="FA140" s="5"/>
      <c r="FB140" s="5"/>
      <c r="FC140" s="5"/>
      <c r="FD140" s="5"/>
      <c r="FE140" s="5"/>
      <c r="FF140" s="5"/>
      <c r="FG140" s="5"/>
      <c r="FH140" s="5"/>
      <c r="FI140" s="5"/>
      <c r="FJ140" s="5"/>
      <c r="FK140" s="5"/>
      <c r="FL140" s="5"/>
      <c r="FM140" s="5"/>
      <c r="FN140" s="5"/>
      <c r="FO140" s="5"/>
      <c r="FP140" s="5"/>
      <c r="FQ140" s="5"/>
      <c r="FR140" s="5"/>
      <c r="FS140" s="5"/>
      <c r="FT140" s="5"/>
      <c r="FU140" s="5"/>
      <c r="FV140" s="5"/>
      <c r="FW140" s="5"/>
      <c r="FX140" s="5"/>
      <c r="FY140" s="5"/>
    </row>
    <row r="141" spans="1:181" s="4" customFormat="1" x14ac:dyDescent="0.35">
      <c r="A141" s="161"/>
      <c r="B141" s="15"/>
      <c r="C141" s="2"/>
      <c r="D141" s="223"/>
      <c r="E141" s="14"/>
      <c r="F141" s="2"/>
      <c r="H141" s="5"/>
      <c r="I141" s="5"/>
      <c r="J141" s="200"/>
      <c r="K141" s="200"/>
      <c r="L141" s="200"/>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c r="DI141" s="5"/>
      <c r="DJ141" s="5"/>
      <c r="DK141" s="5"/>
      <c r="DL141" s="5"/>
      <c r="DM141" s="5"/>
      <c r="DN141" s="5"/>
      <c r="DO141" s="5"/>
      <c r="DP141" s="5"/>
      <c r="DQ141" s="5"/>
      <c r="DR141" s="5"/>
      <c r="DS141" s="5"/>
      <c r="DT141" s="5"/>
      <c r="DU141" s="5"/>
      <c r="DV141" s="5"/>
      <c r="DW141" s="5"/>
      <c r="DX141" s="5"/>
      <c r="DY141" s="5"/>
      <c r="DZ141" s="5"/>
      <c r="EA141" s="5"/>
      <c r="EB141" s="5"/>
      <c r="EC141" s="5"/>
      <c r="ED141" s="5"/>
      <c r="EE141" s="5"/>
      <c r="EF141" s="5"/>
      <c r="EG141" s="5"/>
      <c r="EH141" s="5"/>
      <c r="EI141" s="5"/>
      <c r="EJ141" s="5"/>
      <c r="EK141" s="5"/>
      <c r="EL141" s="5"/>
      <c r="EM141" s="5"/>
      <c r="EN141" s="5"/>
      <c r="EO141" s="5"/>
      <c r="EP141" s="5"/>
      <c r="EQ141" s="5"/>
      <c r="ER141" s="5"/>
      <c r="ES141" s="5"/>
      <c r="ET141" s="5"/>
      <c r="EU141" s="5"/>
      <c r="EV141" s="5"/>
      <c r="EW141" s="5"/>
      <c r="EX141" s="5"/>
      <c r="EY141" s="5"/>
      <c r="EZ141" s="5"/>
      <c r="FA141" s="5"/>
      <c r="FB141" s="5"/>
      <c r="FC141" s="5"/>
      <c r="FD141" s="5"/>
      <c r="FE141" s="5"/>
      <c r="FF141" s="5"/>
      <c r="FG141" s="5"/>
      <c r="FH141" s="5"/>
      <c r="FI141" s="5"/>
      <c r="FJ141" s="5"/>
      <c r="FK141" s="5"/>
      <c r="FL141" s="5"/>
      <c r="FM141" s="5"/>
      <c r="FN141" s="5"/>
      <c r="FO141" s="5"/>
      <c r="FP141" s="5"/>
      <c r="FQ141" s="5"/>
      <c r="FR141" s="5"/>
      <c r="FS141" s="5"/>
      <c r="FT141" s="5"/>
      <c r="FU141" s="5"/>
      <c r="FV141" s="5"/>
      <c r="FW141" s="5"/>
      <c r="FX141" s="5"/>
      <c r="FY141" s="5"/>
    </row>
    <row r="142" spans="1:181" s="4" customFormat="1" x14ac:dyDescent="0.35">
      <c r="A142" s="161"/>
      <c r="B142" s="15"/>
      <c r="C142" s="2"/>
      <c r="D142" s="223"/>
      <c r="E142" s="14"/>
      <c r="F142" s="2"/>
      <c r="H142" s="5"/>
      <c r="I142" s="5"/>
      <c r="J142" s="200"/>
      <c r="K142" s="200"/>
      <c r="L142" s="200"/>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c r="ET142" s="5"/>
      <c r="EU142" s="5"/>
      <c r="EV142" s="5"/>
      <c r="EW142" s="5"/>
      <c r="EX142" s="5"/>
      <c r="EY142" s="5"/>
      <c r="EZ142" s="5"/>
      <c r="FA142" s="5"/>
      <c r="FB142" s="5"/>
      <c r="FC142" s="5"/>
      <c r="FD142" s="5"/>
      <c r="FE142" s="5"/>
      <c r="FF142" s="5"/>
      <c r="FG142" s="5"/>
      <c r="FH142" s="5"/>
      <c r="FI142" s="5"/>
      <c r="FJ142" s="5"/>
      <c r="FK142" s="5"/>
      <c r="FL142" s="5"/>
      <c r="FM142" s="5"/>
      <c r="FN142" s="5"/>
      <c r="FO142" s="5"/>
      <c r="FP142" s="5"/>
      <c r="FQ142" s="5"/>
      <c r="FR142" s="5"/>
      <c r="FS142" s="5"/>
      <c r="FT142" s="5"/>
      <c r="FU142" s="5"/>
      <c r="FV142" s="5"/>
      <c r="FW142" s="5"/>
      <c r="FX142" s="5"/>
      <c r="FY142" s="5"/>
    </row>
    <row r="143" spans="1:181" s="4" customFormat="1" x14ac:dyDescent="0.35">
      <c r="A143" s="161"/>
      <c r="B143" s="15"/>
      <c r="C143" s="2"/>
      <c r="D143" s="223"/>
      <c r="E143" s="14"/>
      <c r="F143" s="2"/>
      <c r="H143" s="5"/>
      <c r="I143" s="5"/>
      <c r="J143" s="200"/>
      <c r="K143" s="200"/>
      <c r="L143" s="200"/>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c r="DI143" s="5"/>
      <c r="DJ143" s="5"/>
      <c r="DK143" s="5"/>
      <c r="DL143" s="5"/>
      <c r="DM143" s="5"/>
      <c r="DN143" s="5"/>
      <c r="DO143" s="5"/>
      <c r="DP143" s="5"/>
      <c r="DQ143" s="5"/>
      <c r="DR143" s="5"/>
      <c r="DS143" s="5"/>
      <c r="DT143" s="5"/>
      <c r="DU143" s="5"/>
      <c r="DV143" s="5"/>
      <c r="DW143" s="5"/>
      <c r="DX143" s="5"/>
      <c r="DY143" s="5"/>
      <c r="DZ143" s="5"/>
      <c r="EA143" s="5"/>
      <c r="EB143" s="5"/>
      <c r="EC143" s="5"/>
      <c r="ED143" s="5"/>
      <c r="EE143" s="5"/>
      <c r="EF143" s="5"/>
      <c r="EG143" s="5"/>
      <c r="EH143" s="5"/>
      <c r="EI143" s="5"/>
      <c r="EJ143" s="5"/>
      <c r="EK143" s="5"/>
      <c r="EL143" s="5"/>
      <c r="EM143" s="5"/>
      <c r="EN143" s="5"/>
      <c r="EO143" s="5"/>
      <c r="EP143" s="5"/>
      <c r="EQ143" s="5"/>
      <c r="ER143" s="5"/>
      <c r="ES143" s="5"/>
      <c r="ET143" s="5"/>
      <c r="EU143" s="5"/>
      <c r="EV143" s="5"/>
      <c r="EW143" s="5"/>
      <c r="EX143" s="5"/>
      <c r="EY143" s="5"/>
      <c r="EZ143" s="5"/>
      <c r="FA143" s="5"/>
      <c r="FB143" s="5"/>
      <c r="FC143" s="5"/>
      <c r="FD143" s="5"/>
      <c r="FE143" s="5"/>
      <c r="FF143" s="5"/>
      <c r="FG143" s="5"/>
      <c r="FH143" s="5"/>
      <c r="FI143" s="5"/>
      <c r="FJ143" s="5"/>
      <c r="FK143" s="5"/>
      <c r="FL143" s="5"/>
      <c r="FM143" s="5"/>
      <c r="FN143" s="5"/>
      <c r="FO143" s="5"/>
      <c r="FP143" s="5"/>
      <c r="FQ143" s="5"/>
      <c r="FR143" s="5"/>
      <c r="FS143" s="5"/>
      <c r="FT143" s="5"/>
      <c r="FU143" s="5"/>
      <c r="FV143" s="5"/>
      <c r="FW143" s="5"/>
      <c r="FX143" s="5"/>
      <c r="FY143" s="5"/>
    </row>
    <row r="144" spans="1:181" s="4" customFormat="1" x14ac:dyDescent="0.35">
      <c r="A144" s="161"/>
      <c r="B144" s="15"/>
      <c r="C144" s="2"/>
      <c r="D144" s="223"/>
      <c r="E144" s="14"/>
      <c r="F144" s="2"/>
      <c r="H144" s="5"/>
      <c r="I144" s="5"/>
      <c r="J144" s="200"/>
      <c r="K144" s="200"/>
      <c r="L144" s="200"/>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c r="DQ144" s="5"/>
      <c r="DR144" s="5"/>
      <c r="DS144" s="5"/>
      <c r="DT144" s="5"/>
      <c r="DU144" s="5"/>
      <c r="DV144" s="5"/>
      <c r="DW144" s="5"/>
      <c r="DX144" s="5"/>
      <c r="DY144" s="5"/>
      <c r="DZ144" s="5"/>
      <c r="EA144" s="5"/>
      <c r="EB144" s="5"/>
      <c r="EC144" s="5"/>
      <c r="ED144" s="5"/>
      <c r="EE144" s="5"/>
      <c r="EF144" s="5"/>
      <c r="EG144" s="5"/>
      <c r="EH144" s="5"/>
      <c r="EI144" s="5"/>
      <c r="EJ144" s="5"/>
      <c r="EK144" s="5"/>
      <c r="EL144" s="5"/>
      <c r="EM144" s="5"/>
      <c r="EN144" s="5"/>
      <c r="EO144" s="5"/>
      <c r="EP144" s="5"/>
      <c r="EQ144" s="5"/>
      <c r="ER144" s="5"/>
      <c r="ES144" s="5"/>
      <c r="ET144" s="5"/>
      <c r="EU144" s="5"/>
      <c r="EV144" s="5"/>
      <c r="EW144" s="5"/>
      <c r="EX144" s="5"/>
      <c r="EY144" s="5"/>
      <c r="EZ144" s="5"/>
      <c r="FA144" s="5"/>
      <c r="FB144" s="5"/>
      <c r="FC144" s="5"/>
      <c r="FD144" s="5"/>
      <c r="FE144" s="5"/>
      <c r="FF144" s="5"/>
      <c r="FG144" s="5"/>
      <c r="FH144" s="5"/>
      <c r="FI144" s="5"/>
      <c r="FJ144" s="5"/>
      <c r="FK144" s="5"/>
      <c r="FL144" s="5"/>
      <c r="FM144" s="5"/>
      <c r="FN144" s="5"/>
      <c r="FO144" s="5"/>
      <c r="FP144" s="5"/>
      <c r="FQ144" s="5"/>
      <c r="FR144" s="5"/>
      <c r="FS144" s="5"/>
      <c r="FT144" s="5"/>
      <c r="FU144" s="5"/>
      <c r="FV144" s="5"/>
      <c r="FW144" s="5"/>
      <c r="FX144" s="5"/>
      <c r="FY144" s="5"/>
    </row>
    <row r="145" spans="1:181" s="4" customFormat="1" x14ac:dyDescent="0.35">
      <c r="A145" s="161"/>
      <c r="B145" s="15"/>
      <c r="C145" s="2"/>
      <c r="D145" s="223"/>
      <c r="E145" s="14"/>
      <c r="F145" s="2"/>
      <c r="H145" s="5"/>
      <c r="I145" s="5"/>
      <c r="J145" s="200"/>
      <c r="K145" s="200"/>
      <c r="L145" s="200"/>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c r="DI145" s="5"/>
      <c r="DJ145" s="5"/>
      <c r="DK145" s="5"/>
      <c r="DL145" s="5"/>
      <c r="DM145" s="5"/>
      <c r="DN145" s="5"/>
      <c r="DO145" s="5"/>
      <c r="DP145" s="5"/>
      <c r="DQ145" s="5"/>
      <c r="DR145" s="5"/>
      <c r="DS145" s="5"/>
      <c r="DT145" s="5"/>
      <c r="DU145" s="5"/>
      <c r="DV145" s="5"/>
      <c r="DW145" s="5"/>
      <c r="DX145" s="5"/>
      <c r="DY145" s="5"/>
      <c r="DZ145" s="5"/>
      <c r="EA145" s="5"/>
      <c r="EB145" s="5"/>
      <c r="EC145" s="5"/>
      <c r="ED145" s="5"/>
      <c r="EE145" s="5"/>
      <c r="EF145" s="5"/>
      <c r="EG145" s="5"/>
      <c r="EH145" s="5"/>
      <c r="EI145" s="5"/>
      <c r="EJ145" s="5"/>
      <c r="EK145" s="5"/>
      <c r="EL145" s="5"/>
      <c r="EM145" s="5"/>
      <c r="EN145" s="5"/>
      <c r="EO145" s="5"/>
      <c r="EP145" s="5"/>
      <c r="EQ145" s="5"/>
      <c r="ER145" s="5"/>
      <c r="ES145" s="5"/>
      <c r="ET145" s="5"/>
      <c r="EU145" s="5"/>
      <c r="EV145" s="5"/>
      <c r="EW145" s="5"/>
      <c r="EX145" s="5"/>
      <c r="EY145" s="5"/>
      <c r="EZ145" s="5"/>
      <c r="FA145" s="5"/>
      <c r="FB145" s="5"/>
      <c r="FC145" s="5"/>
      <c r="FD145" s="5"/>
      <c r="FE145" s="5"/>
      <c r="FF145" s="5"/>
      <c r="FG145" s="5"/>
      <c r="FH145" s="5"/>
      <c r="FI145" s="5"/>
      <c r="FJ145" s="5"/>
      <c r="FK145" s="5"/>
      <c r="FL145" s="5"/>
      <c r="FM145" s="5"/>
      <c r="FN145" s="5"/>
      <c r="FO145" s="5"/>
      <c r="FP145" s="5"/>
      <c r="FQ145" s="5"/>
      <c r="FR145" s="5"/>
      <c r="FS145" s="5"/>
      <c r="FT145" s="5"/>
      <c r="FU145" s="5"/>
      <c r="FV145" s="5"/>
      <c r="FW145" s="5"/>
      <c r="FX145" s="5"/>
      <c r="FY145" s="5"/>
    </row>
    <row r="146" spans="1:181" s="4" customFormat="1" x14ac:dyDescent="0.35">
      <c r="A146" s="161"/>
      <c r="B146" s="15"/>
      <c r="C146" s="2"/>
      <c r="D146" s="223"/>
      <c r="E146" s="14"/>
      <c r="F146" s="2"/>
      <c r="H146" s="5"/>
      <c r="I146" s="5"/>
      <c r="J146" s="200"/>
      <c r="K146" s="200"/>
      <c r="L146" s="200"/>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c r="DI146" s="5"/>
      <c r="DJ146" s="5"/>
      <c r="DK146" s="5"/>
      <c r="DL146" s="5"/>
      <c r="DM146" s="5"/>
      <c r="DN146" s="5"/>
      <c r="DO146" s="5"/>
      <c r="DP146" s="5"/>
      <c r="DQ146" s="5"/>
      <c r="DR146" s="5"/>
      <c r="DS146" s="5"/>
      <c r="DT146" s="5"/>
      <c r="DU146" s="5"/>
      <c r="DV146" s="5"/>
      <c r="DW146" s="5"/>
      <c r="DX146" s="5"/>
      <c r="DY146" s="5"/>
      <c r="DZ146" s="5"/>
      <c r="EA146" s="5"/>
      <c r="EB146" s="5"/>
      <c r="EC146" s="5"/>
      <c r="ED146" s="5"/>
      <c r="EE146" s="5"/>
      <c r="EF146" s="5"/>
      <c r="EG146" s="5"/>
      <c r="EH146" s="5"/>
      <c r="EI146" s="5"/>
      <c r="EJ146" s="5"/>
      <c r="EK146" s="5"/>
      <c r="EL146" s="5"/>
      <c r="EM146" s="5"/>
      <c r="EN146" s="5"/>
      <c r="EO146" s="5"/>
      <c r="EP146" s="5"/>
      <c r="EQ146" s="5"/>
      <c r="ER146" s="5"/>
      <c r="ES146" s="5"/>
      <c r="ET146" s="5"/>
      <c r="EU146" s="5"/>
      <c r="EV146" s="5"/>
      <c r="EW146" s="5"/>
      <c r="EX146" s="5"/>
      <c r="EY146" s="5"/>
      <c r="EZ146" s="5"/>
      <c r="FA146" s="5"/>
      <c r="FB146" s="5"/>
      <c r="FC146" s="5"/>
      <c r="FD146" s="5"/>
      <c r="FE146" s="5"/>
      <c r="FF146" s="5"/>
      <c r="FG146" s="5"/>
      <c r="FH146" s="5"/>
      <c r="FI146" s="5"/>
      <c r="FJ146" s="5"/>
      <c r="FK146" s="5"/>
      <c r="FL146" s="5"/>
      <c r="FM146" s="5"/>
      <c r="FN146" s="5"/>
      <c r="FO146" s="5"/>
      <c r="FP146" s="5"/>
      <c r="FQ146" s="5"/>
      <c r="FR146" s="5"/>
      <c r="FS146" s="5"/>
      <c r="FT146" s="5"/>
      <c r="FU146" s="5"/>
      <c r="FV146" s="5"/>
      <c r="FW146" s="5"/>
      <c r="FX146" s="5"/>
      <c r="FY146" s="5"/>
    </row>
    <row r="147" spans="1:181" s="4" customFormat="1" x14ac:dyDescent="0.35">
      <c r="A147" s="161"/>
      <c r="B147" s="15"/>
      <c r="C147" s="2"/>
      <c r="D147" s="223"/>
      <c r="E147" s="14"/>
      <c r="F147" s="2"/>
      <c r="H147" s="5"/>
      <c r="I147" s="5"/>
      <c r="J147" s="200"/>
      <c r="K147" s="200"/>
      <c r="L147" s="200"/>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c r="DN147" s="5"/>
      <c r="DO147" s="5"/>
      <c r="DP147" s="5"/>
      <c r="DQ147" s="5"/>
      <c r="DR147" s="5"/>
      <c r="DS147" s="5"/>
      <c r="DT147" s="5"/>
      <c r="DU147" s="5"/>
      <c r="DV147" s="5"/>
      <c r="DW147" s="5"/>
      <c r="DX147" s="5"/>
      <c r="DY147" s="5"/>
      <c r="DZ147" s="5"/>
      <c r="EA147" s="5"/>
      <c r="EB147" s="5"/>
      <c r="EC147" s="5"/>
      <c r="ED147" s="5"/>
      <c r="EE147" s="5"/>
      <c r="EF147" s="5"/>
      <c r="EG147" s="5"/>
      <c r="EH147" s="5"/>
      <c r="EI147" s="5"/>
      <c r="EJ147" s="5"/>
      <c r="EK147" s="5"/>
      <c r="EL147" s="5"/>
      <c r="EM147" s="5"/>
      <c r="EN147" s="5"/>
      <c r="EO147" s="5"/>
      <c r="EP147" s="5"/>
      <c r="EQ147" s="5"/>
      <c r="ER147" s="5"/>
      <c r="ES147" s="5"/>
      <c r="ET147" s="5"/>
      <c r="EU147" s="5"/>
      <c r="EV147" s="5"/>
      <c r="EW147" s="5"/>
      <c r="EX147" s="5"/>
      <c r="EY147" s="5"/>
      <c r="EZ147" s="5"/>
      <c r="FA147" s="5"/>
      <c r="FB147" s="5"/>
      <c r="FC147" s="5"/>
      <c r="FD147" s="5"/>
      <c r="FE147" s="5"/>
      <c r="FF147" s="5"/>
      <c r="FG147" s="5"/>
      <c r="FH147" s="5"/>
      <c r="FI147" s="5"/>
      <c r="FJ147" s="5"/>
      <c r="FK147" s="5"/>
      <c r="FL147" s="5"/>
      <c r="FM147" s="5"/>
      <c r="FN147" s="5"/>
      <c r="FO147" s="5"/>
      <c r="FP147" s="5"/>
      <c r="FQ147" s="5"/>
      <c r="FR147" s="5"/>
      <c r="FS147" s="5"/>
      <c r="FT147" s="5"/>
      <c r="FU147" s="5"/>
      <c r="FV147" s="5"/>
      <c r="FW147" s="5"/>
      <c r="FX147" s="5"/>
      <c r="FY147" s="5"/>
    </row>
    <row r="148" spans="1:181" s="4" customFormat="1" x14ac:dyDescent="0.35">
      <c r="A148" s="161"/>
      <c r="B148" s="15"/>
      <c r="C148" s="2"/>
      <c r="D148" s="223"/>
      <c r="E148" s="14"/>
      <c r="F148" s="2"/>
      <c r="H148" s="5"/>
      <c r="I148" s="5"/>
      <c r="J148" s="200"/>
      <c r="K148" s="200"/>
      <c r="L148" s="200"/>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c r="DI148" s="5"/>
      <c r="DJ148" s="5"/>
      <c r="DK148" s="5"/>
      <c r="DL148" s="5"/>
      <c r="DM148" s="5"/>
      <c r="DN148" s="5"/>
      <c r="DO148" s="5"/>
      <c r="DP148" s="5"/>
      <c r="DQ148" s="5"/>
      <c r="DR148" s="5"/>
      <c r="DS148" s="5"/>
      <c r="DT148" s="5"/>
      <c r="DU148" s="5"/>
      <c r="DV148" s="5"/>
      <c r="DW148" s="5"/>
      <c r="DX148" s="5"/>
      <c r="DY148" s="5"/>
      <c r="DZ148" s="5"/>
      <c r="EA148" s="5"/>
      <c r="EB148" s="5"/>
      <c r="EC148" s="5"/>
      <c r="ED148" s="5"/>
      <c r="EE148" s="5"/>
      <c r="EF148" s="5"/>
      <c r="EG148" s="5"/>
      <c r="EH148" s="5"/>
      <c r="EI148" s="5"/>
      <c r="EJ148" s="5"/>
      <c r="EK148" s="5"/>
      <c r="EL148" s="5"/>
      <c r="EM148" s="5"/>
      <c r="EN148" s="5"/>
      <c r="EO148" s="5"/>
      <c r="EP148" s="5"/>
      <c r="EQ148" s="5"/>
      <c r="ER148" s="5"/>
      <c r="ES148" s="5"/>
      <c r="ET148" s="5"/>
      <c r="EU148" s="5"/>
      <c r="EV148" s="5"/>
      <c r="EW148" s="5"/>
      <c r="EX148" s="5"/>
      <c r="EY148" s="5"/>
      <c r="EZ148" s="5"/>
      <c r="FA148" s="5"/>
      <c r="FB148" s="5"/>
      <c r="FC148" s="5"/>
      <c r="FD148" s="5"/>
      <c r="FE148" s="5"/>
      <c r="FF148" s="5"/>
      <c r="FG148" s="5"/>
      <c r="FH148" s="5"/>
      <c r="FI148" s="5"/>
      <c r="FJ148" s="5"/>
      <c r="FK148" s="5"/>
      <c r="FL148" s="5"/>
      <c r="FM148" s="5"/>
      <c r="FN148" s="5"/>
      <c r="FO148" s="5"/>
      <c r="FP148" s="5"/>
      <c r="FQ148" s="5"/>
      <c r="FR148" s="5"/>
      <c r="FS148" s="5"/>
      <c r="FT148" s="5"/>
      <c r="FU148" s="5"/>
      <c r="FV148" s="5"/>
      <c r="FW148" s="5"/>
      <c r="FX148" s="5"/>
      <c r="FY148" s="5"/>
    </row>
    <row r="149" spans="1:181" s="4" customFormat="1" x14ac:dyDescent="0.35">
      <c r="A149" s="161"/>
      <c r="B149" s="15"/>
      <c r="C149" s="2"/>
      <c r="D149" s="223"/>
      <c r="E149" s="14"/>
      <c r="F149" s="2"/>
      <c r="H149" s="5"/>
      <c r="I149" s="5"/>
      <c r="J149" s="200"/>
      <c r="K149" s="200"/>
      <c r="L149" s="200"/>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c r="DI149" s="5"/>
      <c r="DJ149" s="5"/>
      <c r="DK149" s="5"/>
      <c r="DL149" s="5"/>
      <c r="DM149" s="5"/>
      <c r="DN149" s="5"/>
      <c r="DO149" s="5"/>
      <c r="DP149" s="5"/>
      <c r="DQ149" s="5"/>
      <c r="DR149" s="5"/>
      <c r="DS149" s="5"/>
      <c r="DT149" s="5"/>
      <c r="DU149" s="5"/>
      <c r="DV149" s="5"/>
      <c r="DW149" s="5"/>
      <c r="DX149" s="5"/>
      <c r="DY149" s="5"/>
      <c r="DZ149" s="5"/>
      <c r="EA149" s="5"/>
      <c r="EB149" s="5"/>
      <c r="EC149" s="5"/>
      <c r="ED149" s="5"/>
      <c r="EE149" s="5"/>
      <c r="EF149" s="5"/>
      <c r="EG149" s="5"/>
      <c r="EH149" s="5"/>
      <c r="EI149" s="5"/>
      <c r="EJ149" s="5"/>
      <c r="EK149" s="5"/>
      <c r="EL149" s="5"/>
      <c r="EM149" s="5"/>
      <c r="EN149" s="5"/>
      <c r="EO149" s="5"/>
      <c r="EP149" s="5"/>
      <c r="EQ149" s="5"/>
      <c r="ER149" s="5"/>
      <c r="ES149" s="5"/>
      <c r="ET149" s="5"/>
      <c r="EU149" s="5"/>
      <c r="EV149" s="5"/>
      <c r="EW149" s="5"/>
      <c r="EX149" s="5"/>
      <c r="EY149" s="5"/>
      <c r="EZ149" s="5"/>
      <c r="FA149" s="5"/>
      <c r="FB149" s="5"/>
      <c r="FC149" s="5"/>
      <c r="FD149" s="5"/>
      <c r="FE149" s="5"/>
      <c r="FF149" s="5"/>
      <c r="FG149" s="5"/>
      <c r="FH149" s="5"/>
      <c r="FI149" s="5"/>
      <c r="FJ149" s="5"/>
      <c r="FK149" s="5"/>
      <c r="FL149" s="5"/>
      <c r="FM149" s="5"/>
      <c r="FN149" s="5"/>
      <c r="FO149" s="5"/>
      <c r="FP149" s="5"/>
      <c r="FQ149" s="5"/>
      <c r="FR149" s="5"/>
      <c r="FS149" s="5"/>
      <c r="FT149" s="5"/>
      <c r="FU149" s="5"/>
      <c r="FV149" s="5"/>
      <c r="FW149" s="5"/>
      <c r="FX149" s="5"/>
      <c r="FY149" s="5"/>
    </row>
    <row r="150" spans="1:181" s="4" customFormat="1" x14ac:dyDescent="0.35">
      <c r="A150" s="161"/>
      <c r="B150" s="15"/>
      <c r="C150" s="2"/>
      <c r="D150" s="223"/>
      <c r="E150" s="14"/>
      <c r="F150" s="2"/>
      <c r="H150" s="5"/>
      <c r="I150" s="5"/>
      <c r="J150" s="200"/>
      <c r="K150" s="200"/>
      <c r="L150" s="200"/>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c r="DI150" s="5"/>
      <c r="DJ150" s="5"/>
      <c r="DK150" s="5"/>
      <c r="DL150" s="5"/>
      <c r="DM150" s="5"/>
      <c r="DN150" s="5"/>
      <c r="DO150" s="5"/>
      <c r="DP150" s="5"/>
      <c r="DQ150" s="5"/>
      <c r="DR150" s="5"/>
      <c r="DS150" s="5"/>
      <c r="DT150" s="5"/>
      <c r="DU150" s="5"/>
      <c r="DV150" s="5"/>
      <c r="DW150" s="5"/>
      <c r="DX150" s="5"/>
      <c r="DY150" s="5"/>
      <c r="DZ150" s="5"/>
      <c r="EA150" s="5"/>
      <c r="EB150" s="5"/>
      <c r="EC150" s="5"/>
      <c r="ED150" s="5"/>
      <c r="EE150" s="5"/>
      <c r="EF150" s="5"/>
      <c r="EG150" s="5"/>
      <c r="EH150" s="5"/>
      <c r="EI150" s="5"/>
      <c r="EJ150" s="5"/>
      <c r="EK150" s="5"/>
      <c r="EL150" s="5"/>
      <c r="EM150" s="5"/>
      <c r="EN150" s="5"/>
      <c r="EO150" s="5"/>
      <c r="EP150" s="5"/>
      <c r="EQ150" s="5"/>
      <c r="ER150" s="5"/>
      <c r="ES150" s="5"/>
      <c r="ET150" s="5"/>
      <c r="EU150" s="5"/>
      <c r="EV150" s="5"/>
      <c r="EW150" s="5"/>
      <c r="EX150" s="5"/>
      <c r="EY150" s="5"/>
      <c r="EZ150" s="5"/>
      <c r="FA150" s="5"/>
      <c r="FB150" s="5"/>
      <c r="FC150" s="5"/>
      <c r="FD150" s="5"/>
      <c r="FE150" s="5"/>
      <c r="FF150" s="5"/>
      <c r="FG150" s="5"/>
      <c r="FH150" s="5"/>
      <c r="FI150" s="5"/>
      <c r="FJ150" s="5"/>
      <c r="FK150" s="5"/>
      <c r="FL150" s="5"/>
      <c r="FM150" s="5"/>
      <c r="FN150" s="5"/>
      <c r="FO150" s="5"/>
      <c r="FP150" s="5"/>
      <c r="FQ150" s="5"/>
      <c r="FR150" s="5"/>
      <c r="FS150" s="5"/>
      <c r="FT150" s="5"/>
      <c r="FU150" s="5"/>
      <c r="FV150" s="5"/>
      <c r="FW150" s="5"/>
      <c r="FX150" s="5"/>
      <c r="FY150" s="5"/>
    </row>
    <row r="151" spans="1:181" s="4" customFormat="1" x14ac:dyDescent="0.35">
      <c r="A151" s="161"/>
      <c r="B151" s="15"/>
      <c r="C151" s="2"/>
      <c r="D151" s="223"/>
      <c r="E151" s="14"/>
      <c r="F151" s="2"/>
      <c r="H151" s="5"/>
      <c r="I151" s="5"/>
      <c r="J151" s="200"/>
      <c r="K151" s="200"/>
      <c r="L151" s="200"/>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c r="DI151" s="5"/>
      <c r="DJ151" s="5"/>
      <c r="DK151" s="5"/>
      <c r="DL151" s="5"/>
      <c r="DM151" s="5"/>
      <c r="DN151" s="5"/>
      <c r="DO151" s="5"/>
      <c r="DP151" s="5"/>
      <c r="DQ151" s="5"/>
      <c r="DR151" s="5"/>
      <c r="DS151" s="5"/>
      <c r="DT151" s="5"/>
      <c r="DU151" s="5"/>
      <c r="DV151" s="5"/>
      <c r="DW151" s="5"/>
      <c r="DX151" s="5"/>
      <c r="DY151" s="5"/>
      <c r="DZ151" s="5"/>
      <c r="EA151" s="5"/>
      <c r="EB151" s="5"/>
      <c r="EC151" s="5"/>
      <c r="ED151" s="5"/>
      <c r="EE151" s="5"/>
      <c r="EF151" s="5"/>
      <c r="EG151" s="5"/>
      <c r="EH151" s="5"/>
      <c r="EI151" s="5"/>
      <c r="EJ151" s="5"/>
      <c r="EK151" s="5"/>
      <c r="EL151" s="5"/>
      <c r="EM151" s="5"/>
      <c r="EN151" s="5"/>
      <c r="EO151" s="5"/>
      <c r="EP151" s="5"/>
      <c r="EQ151" s="5"/>
      <c r="ER151" s="5"/>
      <c r="ES151" s="5"/>
      <c r="ET151" s="5"/>
      <c r="EU151" s="5"/>
      <c r="EV151" s="5"/>
      <c r="EW151" s="5"/>
      <c r="EX151" s="5"/>
      <c r="EY151" s="5"/>
      <c r="EZ151" s="5"/>
      <c r="FA151" s="5"/>
      <c r="FB151" s="5"/>
      <c r="FC151" s="5"/>
      <c r="FD151" s="5"/>
      <c r="FE151" s="5"/>
      <c r="FF151" s="5"/>
      <c r="FG151" s="5"/>
      <c r="FH151" s="5"/>
      <c r="FI151" s="5"/>
      <c r="FJ151" s="5"/>
      <c r="FK151" s="5"/>
      <c r="FL151" s="5"/>
      <c r="FM151" s="5"/>
      <c r="FN151" s="5"/>
      <c r="FO151" s="5"/>
      <c r="FP151" s="5"/>
      <c r="FQ151" s="5"/>
      <c r="FR151" s="5"/>
      <c r="FS151" s="5"/>
      <c r="FT151" s="5"/>
      <c r="FU151" s="5"/>
      <c r="FV151" s="5"/>
      <c r="FW151" s="5"/>
      <c r="FX151" s="5"/>
      <c r="FY151" s="5"/>
    </row>
    <row r="152" spans="1:181" s="4" customFormat="1" x14ac:dyDescent="0.35">
      <c r="A152" s="161"/>
      <c r="B152" s="15"/>
      <c r="C152" s="2"/>
      <c r="D152" s="223"/>
      <c r="E152" s="14"/>
      <c r="F152" s="2"/>
      <c r="H152" s="5"/>
      <c r="I152" s="5"/>
      <c r="J152" s="200"/>
      <c r="K152" s="200"/>
      <c r="L152" s="200"/>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c r="DI152" s="5"/>
      <c r="DJ152" s="5"/>
      <c r="DK152" s="5"/>
      <c r="DL152" s="5"/>
      <c r="DM152" s="5"/>
      <c r="DN152" s="5"/>
      <c r="DO152" s="5"/>
      <c r="DP152" s="5"/>
      <c r="DQ152" s="5"/>
      <c r="DR152" s="5"/>
      <c r="DS152" s="5"/>
      <c r="DT152" s="5"/>
      <c r="DU152" s="5"/>
      <c r="DV152" s="5"/>
      <c r="DW152" s="5"/>
      <c r="DX152" s="5"/>
      <c r="DY152" s="5"/>
      <c r="DZ152" s="5"/>
      <c r="EA152" s="5"/>
      <c r="EB152" s="5"/>
      <c r="EC152" s="5"/>
      <c r="ED152" s="5"/>
      <c r="EE152" s="5"/>
      <c r="EF152" s="5"/>
      <c r="EG152" s="5"/>
      <c r="EH152" s="5"/>
      <c r="EI152" s="5"/>
      <c r="EJ152" s="5"/>
      <c r="EK152" s="5"/>
      <c r="EL152" s="5"/>
      <c r="EM152" s="5"/>
      <c r="EN152" s="5"/>
      <c r="EO152" s="5"/>
      <c r="EP152" s="5"/>
      <c r="EQ152" s="5"/>
      <c r="ER152" s="5"/>
      <c r="ES152" s="5"/>
      <c r="ET152" s="5"/>
      <c r="EU152" s="5"/>
      <c r="EV152" s="5"/>
      <c r="EW152" s="5"/>
      <c r="EX152" s="5"/>
      <c r="EY152" s="5"/>
      <c r="EZ152" s="5"/>
      <c r="FA152" s="5"/>
      <c r="FB152" s="5"/>
      <c r="FC152" s="5"/>
      <c r="FD152" s="5"/>
      <c r="FE152" s="5"/>
      <c r="FF152" s="5"/>
      <c r="FG152" s="5"/>
      <c r="FH152" s="5"/>
      <c r="FI152" s="5"/>
      <c r="FJ152" s="5"/>
      <c r="FK152" s="5"/>
      <c r="FL152" s="5"/>
      <c r="FM152" s="5"/>
      <c r="FN152" s="5"/>
      <c r="FO152" s="5"/>
      <c r="FP152" s="5"/>
      <c r="FQ152" s="5"/>
      <c r="FR152" s="5"/>
      <c r="FS152" s="5"/>
      <c r="FT152" s="5"/>
      <c r="FU152" s="5"/>
      <c r="FV152" s="5"/>
      <c r="FW152" s="5"/>
      <c r="FX152" s="5"/>
      <c r="FY152" s="5"/>
    </row>
    <row r="153" spans="1:181" s="4" customFormat="1" x14ac:dyDescent="0.35">
      <c r="A153" s="161"/>
      <c r="B153" s="15"/>
      <c r="C153" s="2"/>
      <c r="D153" s="223"/>
      <c r="E153" s="14"/>
      <c r="F153" s="2"/>
      <c r="H153" s="5"/>
      <c r="I153" s="5"/>
      <c r="J153" s="200"/>
      <c r="K153" s="200"/>
      <c r="L153" s="200"/>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c r="DT153" s="5"/>
      <c r="DU153" s="5"/>
      <c r="DV153" s="5"/>
      <c r="DW153" s="5"/>
      <c r="DX153" s="5"/>
      <c r="DY153" s="5"/>
      <c r="DZ153" s="5"/>
      <c r="EA153" s="5"/>
      <c r="EB153" s="5"/>
      <c r="EC153" s="5"/>
      <c r="ED153" s="5"/>
      <c r="EE153" s="5"/>
      <c r="EF153" s="5"/>
      <c r="EG153" s="5"/>
      <c r="EH153" s="5"/>
      <c r="EI153" s="5"/>
      <c r="EJ153" s="5"/>
      <c r="EK153" s="5"/>
      <c r="EL153" s="5"/>
      <c r="EM153" s="5"/>
      <c r="EN153" s="5"/>
      <c r="EO153" s="5"/>
      <c r="EP153" s="5"/>
      <c r="EQ153" s="5"/>
      <c r="ER153" s="5"/>
      <c r="ES153" s="5"/>
      <c r="ET153" s="5"/>
      <c r="EU153" s="5"/>
      <c r="EV153" s="5"/>
      <c r="EW153" s="5"/>
      <c r="EX153" s="5"/>
      <c r="EY153" s="5"/>
      <c r="EZ153" s="5"/>
      <c r="FA153" s="5"/>
      <c r="FB153" s="5"/>
      <c r="FC153" s="5"/>
      <c r="FD153" s="5"/>
      <c r="FE153" s="5"/>
      <c r="FF153" s="5"/>
      <c r="FG153" s="5"/>
      <c r="FH153" s="5"/>
      <c r="FI153" s="5"/>
      <c r="FJ153" s="5"/>
      <c r="FK153" s="5"/>
      <c r="FL153" s="5"/>
      <c r="FM153" s="5"/>
      <c r="FN153" s="5"/>
      <c r="FO153" s="5"/>
      <c r="FP153" s="5"/>
      <c r="FQ153" s="5"/>
      <c r="FR153" s="5"/>
      <c r="FS153" s="5"/>
      <c r="FT153" s="5"/>
      <c r="FU153" s="5"/>
      <c r="FV153" s="5"/>
      <c r="FW153" s="5"/>
      <c r="FX153" s="5"/>
      <c r="FY153" s="5"/>
    </row>
    <row r="154" spans="1:181" s="4" customFormat="1" x14ac:dyDescent="0.35">
      <c r="A154" s="161"/>
      <c r="B154" s="15"/>
      <c r="C154" s="2"/>
      <c r="D154" s="223"/>
      <c r="E154" s="14"/>
      <c r="F154" s="2"/>
      <c r="H154" s="5"/>
      <c r="I154" s="5"/>
      <c r="J154" s="200"/>
      <c r="K154" s="200"/>
      <c r="L154" s="200"/>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c r="DI154" s="5"/>
      <c r="DJ154" s="5"/>
      <c r="DK154" s="5"/>
      <c r="DL154" s="5"/>
      <c r="DM154" s="5"/>
      <c r="DN154" s="5"/>
      <c r="DO154" s="5"/>
      <c r="DP154" s="5"/>
      <c r="DQ154" s="5"/>
      <c r="DR154" s="5"/>
      <c r="DS154" s="5"/>
      <c r="DT154" s="5"/>
      <c r="DU154" s="5"/>
      <c r="DV154" s="5"/>
      <c r="DW154" s="5"/>
      <c r="DX154" s="5"/>
      <c r="DY154" s="5"/>
      <c r="DZ154" s="5"/>
      <c r="EA154" s="5"/>
      <c r="EB154" s="5"/>
      <c r="EC154" s="5"/>
      <c r="ED154" s="5"/>
      <c r="EE154" s="5"/>
      <c r="EF154" s="5"/>
      <c r="EG154" s="5"/>
      <c r="EH154" s="5"/>
      <c r="EI154" s="5"/>
      <c r="EJ154" s="5"/>
      <c r="EK154" s="5"/>
      <c r="EL154" s="5"/>
      <c r="EM154" s="5"/>
      <c r="EN154" s="5"/>
      <c r="EO154" s="5"/>
      <c r="EP154" s="5"/>
      <c r="EQ154" s="5"/>
      <c r="ER154" s="5"/>
      <c r="ES154" s="5"/>
      <c r="ET154" s="5"/>
      <c r="EU154" s="5"/>
      <c r="EV154" s="5"/>
      <c r="EW154" s="5"/>
      <c r="EX154" s="5"/>
      <c r="EY154" s="5"/>
      <c r="EZ154" s="5"/>
      <c r="FA154" s="5"/>
      <c r="FB154" s="5"/>
      <c r="FC154" s="5"/>
      <c r="FD154" s="5"/>
      <c r="FE154" s="5"/>
      <c r="FF154" s="5"/>
      <c r="FG154" s="5"/>
      <c r="FH154" s="5"/>
      <c r="FI154" s="5"/>
      <c r="FJ154" s="5"/>
      <c r="FK154" s="5"/>
      <c r="FL154" s="5"/>
      <c r="FM154" s="5"/>
      <c r="FN154" s="5"/>
      <c r="FO154" s="5"/>
      <c r="FP154" s="5"/>
      <c r="FQ154" s="5"/>
      <c r="FR154" s="5"/>
      <c r="FS154" s="5"/>
      <c r="FT154" s="5"/>
      <c r="FU154" s="5"/>
      <c r="FV154" s="5"/>
      <c r="FW154" s="5"/>
      <c r="FX154" s="5"/>
      <c r="FY154" s="5"/>
    </row>
    <row r="155" spans="1:181" s="4" customFormat="1" x14ac:dyDescent="0.35">
      <c r="A155" s="161"/>
      <c r="B155" s="15"/>
      <c r="C155" s="2"/>
      <c r="D155" s="223"/>
      <c r="E155" s="14"/>
      <c r="F155" s="2"/>
      <c r="H155" s="5"/>
      <c r="I155" s="5"/>
      <c r="J155" s="200"/>
      <c r="K155" s="200"/>
      <c r="L155" s="200"/>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c r="DI155" s="5"/>
      <c r="DJ155" s="5"/>
      <c r="DK155" s="5"/>
      <c r="DL155" s="5"/>
      <c r="DM155" s="5"/>
      <c r="DN155" s="5"/>
      <c r="DO155" s="5"/>
      <c r="DP155" s="5"/>
      <c r="DQ155" s="5"/>
      <c r="DR155" s="5"/>
      <c r="DS155" s="5"/>
      <c r="DT155" s="5"/>
      <c r="DU155" s="5"/>
      <c r="DV155" s="5"/>
      <c r="DW155" s="5"/>
      <c r="DX155" s="5"/>
      <c r="DY155" s="5"/>
      <c r="DZ155" s="5"/>
      <c r="EA155" s="5"/>
      <c r="EB155" s="5"/>
      <c r="EC155" s="5"/>
      <c r="ED155" s="5"/>
      <c r="EE155" s="5"/>
      <c r="EF155" s="5"/>
      <c r="EG155" s="5"/>
      <c r="EH155" s="5"/>
      <c r="EI155" s="5"/>
      <c r="EJ155" s="5"/>
      <c r="EK155" s="5"/>
      <c r="EL155" s="5"/>
      <c r="EM155" s="5"/>
      <c r="EN155" s="5"/>
      <c r="EO155" s="5"/>
      <c r="EP155" s="5"/>
      <c r="EQ155" s="5"/>
      <c r="ER155" s="5"/>
      <c r="ES155" s="5"/>
      <c r="ET155" s="5"/>
      <c r="EU155" s="5"/>
      <c r="EV155" s="5"/>
      <c r="EW155" s="5"/>
      <c r="EX155" s="5"/>
      <c r="EY155" s="5"/>
      <c r="EZ155" s="5"/>
      <c r="FA155" s="5"/>
      <c r="FB155" s="5"/>
      <c r="FC155" s="5"/>
      <c r="FD155" s="5"/>
      <c r="FE155" s="5"/>
      <c r="FF155" s="5"/>
      <c r="FG155" s="5"/>
      <c r="FH155" s="5"/>
      <c r="FI155" s="5"/>
      <c r="FJ155" s="5"/>
      <c r="FK155" s="5"/>
      <c r="FL155" s="5"/>
      <c r="FM155" s="5"/>
      <c r="FN155" s="5"/>
      <c r="FO155" s="5"/>
      <c r="FP155" s="5"/>
      <c r="FQ155" s="5"/>
      <c r="FR155" s="5"/>
      <c r="FS155" s="5"/>
      <c r="FT155" s="5"/>
      <c r="FU155" s="5"/>
      <c r="FV155" s="5"/>
      <c r="FW155" s="5"/>
      <c r="FX155" s="5"/>
      <c r="FY155" s="5"/>
    </row>
    <row r="156" spans="1:181" s="4" customFormat="1" x14ac:dyDescent="0.35">
      <c r="A156" s="161"/>
      <c r="B156" s="15"/>
      <c r="C156" s="2"/>
      <c r="D156" s="223"/>
      <c r="E156" s="14"/>
      <c r="F156" s="2"/>
      <c r="H156" s="5"/>
      <c r="I156" s="5"/>
      <c r="J156" s="200"/>
      <c r="K156" s="200"/>
      <c r="L156" s="200"/>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c r="DI156" s="5"/>
      <c r="DJ156" s="5"/>
      <c r="DK156" s="5"/>
      <c r="DL156" s="5"/>
      <c r="DM156" s="5"/>
      <c r="DN156" s="5"/>
      <c r="DO156" s="5"/>
      <c r="DP156" s="5"/>
      <c r="DQ156" s="5"/>
      <c r="DR156" s="5"/>
      <c r="DS156" s="5"/>
      <c r="DT156" s="5"/>
      <c r="DU156" s="5"/>
      <c r="DV156" s="5"/>
      <c r="DW156" s="5"/>
      <c r="DX156" s="5"/>
      <c r="DY156" s="5"/>
      <c r="DZ156" s="5"/>
      <c r="EA156" s="5"/>
      <c r="EB156" s="5"/>
      <c r="EC156" s="5"/>
      <c r="ED156" s="5"/>
      <c r="EE156" s="5"/>
      <c r="EF156" s="5"/>
      <c r="EG156" s="5"/>
      <c r="EH156" s="5"/>
      <c r="EI156" s="5"/>
      <c r="EJ156" s="5"/>
      <c r="EK156" s="5"/>
      <c r="EL156" s="5"/>
      <c r="EM156" s="5"/>
      <c r="EN156" s="5"/>
      <c r="EO156" s="5"/>
      <c r="EP156" s="5"/>
      <c r="EQ156" s="5"/>
      <c r="ER156" s="5"/>
      <c r="ES156" s="5"/>
      <c r="ET156" s="5"/>
      <c r="EU156" s="5"/>
      <c r="EV156" s="5"/>
      <c r="EW156" s="5"/>
      <c r="EX156" s="5"/>
      <c r="EY156" s="5"/>
      <c r="EZ156" s="5"/>
      <c r="FA156" s="5"/>
      <c r="FB156" s="5"/>
      <c r="FC156" s="5"/>
      <c r="FD156" s="5"/>
      <c r="FE156" s="5"/>
      <c r="FF156" s="5"/>
      <c r="FG156" s="5"/>
      <c r="FH156" s="5"/>
      <c r="FI156" s="5"/>
      <c r="FJ156" s="5"/>
      <c r="FK156" s="5"/>
      <c r="FL156" s="5"/>
      <c r="FM156" s="5"/>
      <c r="FN156" s="5"/>
      <c r="FO156" s="5"/>
      <c r="FP156" s="5"/>
      <c r="FQ156" s="5"/>
      <c r="FR156" s="5"/>
      <c r="FS156" s="5"/>
      <c r="FT156" s="5"/>
      <c r="FU156" s="5"/>
      <c r="FV156" s="5"/>
      <c r="FW156" s="5"/>
      <c r="FX156" s="5"/>
      <c r="FY156" s="5"/>
    </row>
    <row r="157" spans="1:181" s="4" customFormat="1" x14ac:dyDescent="0.35">
      <c r="A157" s="161"/>
      <c r="B157" s="15"/>
      <c r="C157" s="2"/>
      <c r="D157" s="223"/>
      <c r="E157" s="14"/>
      <c r="F157" s="2"/>
      <c r="H157" s="5"/>
      <c r="I157" s="5"/>
      <c r="J157" s="200"/>
      <c r="K157" s="200"/>
      <c r="L157" s="200"/>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c r="DD157" s="5"/>
      <c r="DE157" s="5"/>
      <c r="DF157" s="5"/>
      <c r="DG157" s="5"/>
      <c r="DH157" s="5"/>
      <c r="DI157" s="5"/>
      <c r="DJ157" s="5"/>
      <c r="DK157" s="5"/>
      <c r="DL157" s="5"/>
      <c r="DM157" s="5"/>
      <c r="DN157" s="5"/>
      <c r="DO157" s="5"/>
      <c r="DP157" s="5"/>
      <c r="DQ157" s="5"/>
      <c r="DR157" s="5"/>
      <c r="DS157" s="5"/>
      <c r="DT157" s="5"/>
      <c r="DU157" s="5"/>
      <c r="DV157" s="5"/>
      <c r="DW157" s="5"/>
      <c r="DX157" s="5"/>
      <c r="DY157" s="5"/>
      <c r="DZ157" s="5"/>
      <c r="EA157" s="5"/>
      <c r="EB157" s="5"/>
      <c r="EC157" s="5"/>
      <c r="ED157" s="5"/>
      <c r="EE157" s="5"/>
      <c r="EF157" s="5"/>
      <c r="EG157" s="5"/>
      <c r="EH157" s="5"/>
      <c r="EI157" s="5"/>
      <c r="EJ157" s="5"/>
      <c r="EK157" s="5"/>
      <c r="EL157" s="5"/>
      <c r="EM157" s="5"/>
      <c r="EN157" s="5"/>
      <c r="EO157" s="5"/>
      <c r="EP157" s="5"/>
      <c r="EQ157" s="5"/>
      <c r="ER157" s="5"/>
      <c r="ES157" s="5"/>
      <c r="ET157" s="5"/>
      <c r="EU157" s="5"/>
      <c r="EV157" s="5"/>
      <c r="EW157" s="5"/>
      <c r="EX157" s="5"/>
      <c r="EY157" s="5"/>
      <c r="EZ157" s="5"/>
      <c r="FA157" s="5"/>
      <c r="FB157" s="5"/>
      <c r="FC157" s="5"/>
      <c r="FD157" s="5"/>
      <c r="FE157" s="5"/>
      <c r="FF157" s="5"/>
      <c r="FG157" s="5"/>
      <c r="FH157" s="5"/>
      <c r="FI157" s="5"/>
      <c r="FJ157" s="5"/>
      <c r="FK157" s="5"/>
      <c r="FL157" s="5"/>
      <c r="FM157" s="5"/>
      <c r="FN157" s="5"/>
      <c r="FO157" s="5"/>
      <c r="FP157" s="5"/>
      <c r="FQ157" s="5"/>
      <c r="FR157" s="5"/>
      <c r="FS157" s="5"/>
      <c r="FT157" s="5"/>
      <c r="FU157" s="5"/>
      <c r="FV157" s="5"/>
      <c r="FW157" s="5"/>
      <c r="FX157" s="5"/>
      <c r="FY157" s="5"/>
    </row>
    <row r="158" spans="1:181" s="4" customFormat="1" x14ac:dyDescent="0.35">
      <c r="A158" s="161"/>
      <c r="B158" s="15"/>
      <c r="C158" s="2"/>
      <c r="D158" s="223"/>
      <c r="E158" s="14"/>
      <c r="F158" s="2"/>
      <c r="H158" s="5"/>
      <c r="I158" s="5"/>
      <c r="J158" s="200"/>
      <c r="K158" s="200"/>
      <c r="L158" s="200"/>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c r="DI158" s="5"/>
      <c r="DJ158" s="5"/>
      <c r="DK158" s="5"/>
      <c r="DL158" s="5"/>
      <c r="DM158" s="5"/>
      <c r="DN158" s="5"/>
      <c r="DO158" s="5"/>
      <c r="DP158" s="5"/>
      <c r="DQ158" s="5"/>
      <c r="DR158" s="5"/>
      <c r="DS158" s="5"/>
      <c r="DT158" s="5"/>
      <c r="DU158" s="5"/>
      <c r="DV158" s="5"/>
      <c r="DW158" s="5"/>
      <c r="DX158" s="5"/>
      <c r="DY158" s="5"/>
      <c r="DZ158" s="5"/>
      <c r="EA158" s="5"/>
      <c r="EB158" s="5"/>
      <c r="EC158" s="5"/>
      <c r="ED158" s="5"/>
      <c r="EE158" s="5"/>
      <c r="EF158" s="5"/>
      <c r="EG158" s="5"/>
      <c r="EH158" s="5"/>
      <c r="EI158" s="5"/>
      <c r="EJ158" s="5"/>
      <c r="EK158" s="5"/>
      <c r="EL158" s="5"/>
      <c r="EM158" s="5"/>
      <c r="EN158" s="5"/>
      <c r="EO158" s="5"/>
      <c r="EP158" s="5"/>
      <c r="EQ158" s="5"/>
      <c r="ER158" s="5"/>
      <c r="ES158" s="5"/>
      <c r="ET158" s="5"/>
      <c r="EU158" s="5"/>
      <c r="EV158" s="5"/>
      <c r="EW158" s="5"/>
      <c r="EX158" s="5"/>
      <c r="EY158" s="5"/>
      <c r="EZ158" s="5"/>
      <c r="FA158" s="5"/>
      <c r="FB158" s="5"/>
      <c r="FC158" s="5"/>
      <c r="FD158" s="5"/>
      <c r="FE158" s="5"/>
      <c r="FF158" s="5"/>
      <c r="FG158" s="5"/>
      <c r="FH158" s="5"/>
      <c r="FI158" s="5"/>
      <c r="FJ158" s="5"/>
      <c r="FK158" s="5"/>
      <c r="FL158" s="5"/>
      <c r="FM158" s="5"/>
      <c r="FN158" s="5"/>
      <c r="FO158" s="5"/>
      <c r="FP158" s="5"/>
      <c r="FQ158" s="5"/>
      <c r="FR158" s="5"/>
      <c r="FS158" s="5"/>
      <c r="FT158" s="5"/>
      <c r="FU158" s="5"/>
      <c r="FV158" s="5"/>
      <c r="FW158" s="5"/>
      <c r="FX158" s="5"/>
      <c r="FY158" s="5"/>
    </row>
    <row r="159" spans="1:181" s="4" customFormat="1" x14ac:dyDescent="0.35">
      <c r="A159" s="161"/>
      <c r="B159" s="15"/>
      <c r="C159" s="2"/>
      <c r="D159" s="223"/>
      <c r="E159" s="14"/>
      <c r="F159" s="2"/>
      <c r="H159" s="5"/>
      <c r="I159" s="5"/>
      <c r="J159" s="200"/>
      <c r="K159" s="200"/>
      <c r="L159" s="200"/>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c r="DD159" s="5"/>
      <c r="DE159" s="5"/>
      <c r="DF159" s="5"/>
      <c r="DG159" s="5"/>
      <c r="DH159" s="5"/>
      <c r="DI159" s="5"/>
      <c r="DJ159" s="5"/>
      <c r="DK159" s="5"/>
      <c r="DL159" s="5"/>
      <c r="DM159" s="5"/>
      <c r="DN159" s="5"/>
      <c r="DO159" s="5"/>
      <c r="DP159" s="5"/>
      <c r="DQ159" s="5"/>
      <c r="DR159" s="5"/>
      <c r="DS159" s="5"/>
      <c r="DT159" s="5"/>
      <c r="DU159" s="5"/>
      <c r="DV159" s="5"/>
      <c r="DW159" s="5"/>
      <c r="DX159" s="5"/>
      <c r="DY159" s="5"/>
      <c r="DZ159" s="5"/>
      <c r="EA159" s="5"/>
      <c r="EB159" s="5"/>
      <c r="EC159" s="5"/>
      <c r="ED159" s="5"/>
      <c r="EE159" s="5"/>
      <c r="EF159" s="5"/>
      <c r="EG159" s="5"/>
      <c r="EH159" s="5"/>
      <c r="EI159" s="5"/>
      <c r="EJ159" s="5"/>
      <c r="EK159" s="5"/>
      <c r="EL159" s="5"/>
      <c r="EM159" s="5"/>
      <c r="EN159" s="5"/>
      <c r="EO159" s="5"/>
      <c r="EP159" s="5"/>
      <c r="EQ159" s="5"/>
      <c r="ER159" s="5"/>
      <c r="ES159" s="5"/>
      <c r="ET159" s="5"/>
      <c r="EU159" s="5"/>
      <c r="EV159" s="5"/>
      <c r="EW159" s="5"/>
      <c r="EX159" s="5"/>
      <c r="EY159" s="5"/>
      <c r="EZ159" s="5"/>
      <c r="FA159" s="5"/>
      <c r="FB159" s="5"/>
      <c r="FC159" s="5"/>
      <c r="FD159" s="5"/>
      <c r="FE159" s="5"/>
      <c r="FF159" s="5"/>
      <c r="FG159" s="5"/>
      <c r="FH159" s="5"/>
      <c r="FI159" s="5"/>
      <c r="FJ159" s="5"/>
      <c r="FK159" s="5"/>
      <c r="FL159" s="5"/>
      <c r="FM159" s="5"/>
      <c r="FN159" s="5"/>
      <c r="FO159" s="5"/>
      <c r="FP159" s="5"/>
      <c r="FQ159" s="5"/>
      <c r="FR159" s="5"/>
      <c r="FS159" s="5"/>
      <c r="FT159" s="5"/>
      <c r="FU159" s="5"/>
      <c r="FV159" s="5"/>
      <c r="FW159" s="5"/>
      <c r="FX159" s="5"/>
      <c r="FY159" s="5"/>
    </row>
    <row r="160" spans="1:181" s="4" customFormat="1" x14ac:dyDescent="0.35">
      <c r="A160" s="161"/>
      <c r="B160" s="15"/>
      <c r="C160" s="2"/>
      <c r="D160" s="223"/>
      <c r="E160" s="14"/>
      <c r="F160" s="2"/>
      <c r="H160" s="5"/>
      <c r="I160" s="5"/>
      <c r="J160" s="200"/>
      <c r="K160" s="200"/>
      <c r="L160" s="200"/>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c r="DI160" s="5"/>
      <c r="DJ160" s="5"/>
      <c r="DK160" s="5"/>
      <c r="DL160" s="5"/>
      <c r="DM160" s="5"/>
      <c r="DN160" s="5"/>
      <c r="DO160" s="5"/>
      <c r="DP160" s="5"/>
      <c r="DQ160" s="5"/>
      <c r="DR160" s="5"/>
      <c r="DS160" s="5"/>
      <c r="DT160" s="5"/>
      <c r="DU160" s="5"/>
      <c r="DV160" s="5"/>
      <c r="DW160" s="5"/>
      <c r="DX160" s="5"/>
      <c r="DY160" s="5"/>
      <c r="DZ160" s="5"/>
      <c r="EA160" s="5"/>
      <c r="EB160" s="5"/>
      <c r="EC160" s="5"/>
      <c r="ED160" s="5"/>
      <c r="EE160" s="5"/>
      <c r="EF160" s="5"/>
      <c r="EG160" s="5"/>
      <c r="EH160" s="5"/>
      <c r="EI160" s="5"/>
      <c r="EJ160" s="5"/>
      <c r="EK160" s="5"/>
      <c r="EL160" s="5"/>
      <c r="EM160" s="5"/>
      <c r="EN160" s="5"/>
      <c r="EO160" s="5"/>
      <c r="EP160" s="5"/>
      <c r="EQ160" s="5"/>
      <c r="ER160" s="5"/>
      <c r="ES160" s="5"/>
      <c r="ET160" s="5"/>
      <c r="EU160" s="5"/>
      <c r="EV160" s="5"/>
      <c r="EW160" s="5"/>
      <c r="EX160" s="5"/>
      <c r="EY160" s="5"/>
      <c r="EZ160" s="5"/>
      <c r="FA160" s="5"/>
      <c r="FB160" s="5"/>
      <c r="FC160" s="5"/>
      <c r="FD160" s="5"/>
      <c r="FE160" s="5"/>
      <c r="FF160" s="5"/>
      <c r="FG160" s="5"/>
      <c r="FH160" s="5"/>
      <c r="FI160" s="5"/>
      <c r="FJ160" s="5"/>
      <c r="FK160" s="5"/>
      <c r="FL160" s="5"/>
      <c r="FM160" s="5"/>
      <c r="FN160" s="5"/>
      <c r="FO160" s="5"/>
      <c r="FP160" s="5"/>
      <c r="FQ160" s="5"/>
      <c r="FR160" s="5"/>
      <c r="FS160" s="5"/>
      <c r="FT160" s="5"/>
      <c r="FU160" s="5"/>
      <c r="FV160" s="5"/>
      <c r="FW160" s="5"/>
      <c r="FX160" s="5"/>
      <c r="FY160" s="5"/>
    </row>
    <row r="161" spans="1:181" s="4" customFormat="1" x14ac:dyDescent="0.35">
      <c r="A161" s="161"/>
      <c r="B161" s="15"/>
      <c r="C161" s="2"/>
      <c r="D161" s="223"/>
      <c r="E161" s="14"/>
      <c r="F161" s="2"/>
      <c r="H161" s="5"/>
      <c r="I161" s="5"/>
      <c r="J161" s="200"/>
      <c r="K161" s="200"/>
      <c r="L161" s="200"/>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c r="DI161" s="5"/>
      <c r="DJ161" s="5"/>
      <c r="DK161" s="5"/>
      <c r="DL161" s="5"/>
      <c r="DM161" s="5"/>
      <c r="DN161" s="5"/>
      <c r="DO161" s="5"/>
      <c r="DP161" s="5"/>
      <c r="DQ161" s="5"/>
      <c r="DR161" s="5"/>
      <c r="DS161" s="5"/>
      <c r="DT161" s="5"/>
      <c r="DU161" s="5"/>
      <c r="DV161" s="5"/>
      <c r="DW161" s="5"/>
      <c r="DX161" s="5"/>
      <c r="DY161" s="5"/>
      <c r="DZ161" s="5"/>
      <c r="EA161" s="5"/>
      <c r="EB161" s="5"/>
      <c r="EC161" s="5"/>
      <c r="ED161" s="5"/>
      <c r="EE161" s="5"/>
      <c r="EF161" s="5"/>
      <c r="EG161" s="5"/>
      <c r="EH161" s="5"/>
      <c r="EI161" s="5"/>
      <c r="EJ161" s="5"/>
      <c r="EK161" s="5"/>
      <c r="EL161" s="5"/>
      <c r="EM161" s="5"/>
      <c r="EN161" s="5"/>
      <c r="EO161" s="5"/>
      <c r="EP161" s="5"/>
      <c r="EQ161" s="5"/>
      <c r="ER161" s="5"/>
      <c r="ES161" s="5"/>
      <c r="ET161" s="5"/>
      <c r="EU161" s="5"/>
      <c r="EV161" s="5"/>
      <c r="EW161" s="5"/>
      <c r="EX161" s="5"/>
      <c r="EY161" s="5"/>
      <c r="EZ161" s="5"/>
      <c r="FA161" s="5"/>
      <c r="FB161" s="5"/>
      <c r="FC161" s="5"/>
      <c r="FD161" s="5"/>
      <c r="FE161" s="5"/>
      <c r="FF161" s="5"/>
      <c r="FG161" s="5"/>
      <c r="FH161" s="5"/>
      <c r="FI161" s="5"/>
      <c r="FJ161" s="5"/>
      <c r="FK161" s="5"/>
      <c r="FL161" s="5"/>
      <c r="FM161" s="5"/>
      <c r="FN161" s="5"/>
      <c r="FO161" s="5"/>
      <c r="FP161" s="5"/>
      <c r="FQ161" s="5"/>
      <c r="FR161" s="5"/>
      <c r="FS161" s="5"/>
      <c r="FT161" s="5"/>
      <c r="FU161" s="5"/>
      <c r="FV161" s="5"/>
      <c r="FW161" s="5"/>
      <c r="FX161" s="5"/>
      <c r="FY161" s="5"/>
    </row>
    <row r="162" spans="1:181" s="4" customFormat="1" x14ac:dyDescent="0.35">
      <c r="A162" s="161"/>
      <c r="B162" s="15"/>
      <c r="C162" s="2"/>
      <c r="D162" s="223"/>
      <c r="E162" s="14"/>
      <c r="F162" s="2"/>
      <c r="H162" s="5"/>
      <c r="I162" s="5"/>
      <c r="J162" s="200"/>
      <c r="K162" s="200"/>
      <c r="L162" s="200"/>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c r="DI162" s="5"/>
      <c r="DJ162" s="5"/>
      <c r="DK162" s="5"/>
      <c r="DL162" s="5"/>
      <c r="DM162" s="5"/>
      <c r="DN162" s="5"/>
      <c r="DO162" s="5"/>
      <c r="DP162" s="5"/>
      <c r="DQ162" s="5"/>
      <c r="DR162" s="5"/>
      <c r="DS162" s="5"/>
      <c r="DT162" s="5"/>
      <c r="DU162" s="5"/>
      <c r="DV162" s="5"/>
      <c r="DW162" s="5"/>
      <c r="DX162" s="5"/>
      <c r="DY162" s="5"/>
      <c r="DZ162" s="5"/>
      <c r="EA162" s="5"/>
      <c r="EB162" s="5"/>
      <c r="EC162" s="5"/>
      <c r="ED162" s="5"/>
      <c r="EE162" s="5"/>
      <c r="EF162" s="5"/>
      <c r="EG162" s="5"/>
      <c r="EH162" s="5"/>
      <c r="EI162" s="5"/>
      <c r="EJ162" s="5"/>
      <c r="EK162" s="5"/>
      <c r="EL162" s="5"/>
      <c r="EM162" s="5"/>
      <c r="EN162" s="5"/>
      <c r="EO162" s="5"/>
      <c r="EP162" s="5"/>
      <c r="EQ162" s="5"/>
      <c r="ER162" s="5"/>
      <c r="ES162" s="5"/>
      <c r="ET162" s="5"/>
      <c r="EU162" s="5"/>
      <c r="EV162" s="5"/>
      <c r="EW162" s="5"/>
      <c r="EX162" s="5"/>
      <c r="EY162" s="5"/>
      <c r="EZ162" s="5"/>
      <c r="FA162" s="5"/>
      <c r="FB162" s="5"/>
      <c r="FC162" s="5"/>
      <c r="FD162" s="5"/>
      <c r="FE162" s="5"/>
      <c r="FF162" s="5"/>
      <c r="FG162" s="5"/>
      <c r="FH162" s="5"/>
      <c r="FI162" s="5"/>
      <c r="FJ162" s="5"/>
      <c r="FK162" s="5"/>
      <c r="FL162" s="5"/>
      <c r="FM162" s="5"/>
      <c r="FN162" s="5"/>
      <c r="FO162" s="5"/>
      <c r="FP162" s="5"/>
      <c r="FQ162" s="5"/>
      <c r="FR162" s="5"/>
      <c r="FS162" s="5"/>
      <c r="FT162" s="5"/>
      <c r="FU162" s="5"/>
      <c r="FV162" s="5"/>
      <c r="FW162" s="5"/>
      <c r="FX162" s="5"/>
      <c r="FY162" s="5"/>
    </row>
    <row r="163" spans="1:181" s="4" customFormat="1" x14ac:dyDescent="0.35">
      <c r="A163" s="161"/>
      <c r="B163" s="15"/>
      <c r="C163" s="2"/>
      <c r="D163" s="223"/>
      <c r="E163" s="14"/>
      <c r="F163" s="2"/>
      <c r="H163" s="5"/>
      <c r="I163" s="5"/>
      <c r="J163" s="200"/>
      <c r="K163" s="200"/>
      <c r="L163" s="200"/>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row>
    <row r="164" spans="1:181" s="4" customFormat="1" x14ac:dyDescent="0.35">
      <c r="A164" s="161"/>
      <c r="B164" s="15"/>
      <c r="C164" s="2"/>
      <c r="D164" s="223"/>
      <c r="E164" s="14"/>
      <c r="F164" s="2"/>
      <c r="H164" s="5"/>
      <c r="I164" s="5"/>
      <c r="J164" s="200"/>
      <c r="K164" s="200"/>
      <c r="L164" s="200"/>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row>
    <row r="165" spans="1:181" s="4" customFormat="1" x14ac:dyDescent="0.35">
      <c r="A165" s="161"/>
      <c r="B165" s="15"/>
      <c r="C165" s="2"/>
      <c r="D165" s="223"/>
      <c r="E165" s="14"/>
      <c r="F165" s="2"/>
      <c r="H165" s="5"/>
      <c r="I165" s="5"/>
      <c r="J165" s="200"/>
      <c r="K165" s="200"/>
      <c r="L165" s="200"/>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c r="DI165" s="5"/>
      <c r="DJ165" s="5"/>
      <c r="DK165" s="5"/>
      <c r="DL165" s="5"/>
      <c r="DM165" s="5"/>
      <c r="DN165" s="5"/>
      <c r="DO165" s="5"/>
      <c r="DP165" s="5"/>
      <c r="DQ165" s="5"/>
      <c r="DR165" s="5"/>
      <c r="DS165" s="5"/>
      <c r="DT165" s="5"/>
      <c r="DU165" s="5"/>
      <c r="DV165" s="5"/>
      <c r="DW165" s="5"/>
      <c r="DX165" s="5"/>
      <c r="DY165" s="5"/>
      <c r="DZ165" s="5"/>
      <c r="EA165" s="5"/>
      <c r="EB165" s="5"/>
      <c r="EC165" s="5"/>
      <c r="ED165" s="5"/>
      <c r="EE165" s="5"/>
      <c r="EF165" s="5"/>
      <c r="EG165" s="5"/>
      <c r="EH165" s="5"/>
      <c r="EI165" s="5"/>
      <c r="EJ165" s="5"/>
      <c r="EK165" s="5"/>
      <c r="EL165" s="5"/>
      <c r="EM165" s="5"/>
      <c r="EN165" s="5"/>
      <c r="EO165" s="5"/>
      <c r="EP165" s="5"/>
      <c r="EQ165" s="5"/>
      <c r="ER165" s="5"/>
      <c r="ES165" s="5"/>
      <c r="ET165" s="5"/>
      <c r="EU165" s="5"/>
      <c r="EV165" s="5"/>
      <c r="EW165" s="5"/>
      <c r="EX165" s="5"/>
      <c r="EY165" s="5"/>
      <c r="EZ165" s="5"/>
      <c r="FA165" s="5"/>
      <c r="FB165" s="5"/>
      <c r="FC165" s="5"/>
      <c r="FD165" s="5"/>
      <c r="FE165" s="5"/>
      <c r="FF165" s="5"/>
      <c r="FG165" s="5"/>
      <c r="FH165" s="5"/>
      <c r="FI165" s="5"/>
      <c r="FJ165" s="5"/>
      <c r="FK165" s="5"/>
      <c r="FL165" s="5"/>
      <c r="FM165" s="5"/>
      <c r="FN165" s="5"/>
      <c r="FO165" s="5"/>
      <c r="FP165" s="5"/>
      <c r="FQ165" s="5"/>
      <c r="FR165" s="5"/>
      <c r="FS165" s="5"/>
      <c r="FT165" s="5"/>
      <c r="FU165" s="5"/>
      <c r="FV165" s="5"/>
      <c r="FW165" s="5"/>
      <c r="FX165" s="5"/>
      <c r="FY165" s="5"/>
    </row>
    <row r="166" spans="1:181" s="4" customFormat="1" x14ac:dyDescent="0.35">
      <c r="A166" s="161"/>
      <c r="B166" s="15"/>
      <c r="C166" s="2"/>
      <c r="D166" s="223"/>
      <c r="E166" s="14"/>
      <c r="F166" s="2"/>
      <c r="H166" s="5"/>
      <c r="I166" s="5"/>
      <c r="J166" s="200"/>
      <c r="K166" s="200"/>
      <c r="L166" s="200"/>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c r="DI166" s="5"/>
      <c r="DJ166" s="5"/>
      <c r="DK166" s="5"/>
      <c r="DL166" s="5"/>
      <c r="DM166" s="5"/>
      <c r="DN166" s="5"/>
      <c r="DO166" s="5"/>
      <c r="DP166" s="5"/>
      <c r="DQ166" s="5"/>
      <c r="DR166" s="5"/>
      <c r="DS166" s="5"/>
      <c r="DT166" s="5"/>
      <c r="DU166" s="5"/>
      <c r="DV166" s="5"/>
      <c r="DW166" s="5"/>
      <c r="DX166" s="5"/>
      <c r="DY166" s="5"/>
      <c r="DZ166" s="5"/>
      <c r="EA166" s="5"/>
      <c r="EB166" s="5"/>
      <c r="EC166" s="5"/>
      <c r="ED166" s="5"/>
      <c r="EE166" s="5"/>
      <c r="EF166" s="5"/>
      <c r="EG166" s="5"/>
      <c r="EH166" s="5"/>
      <c r="EI166" s="5"/>
      <c r="EJ166" s="5"/>
      <c r="EK166" s="5"/>
      <c r="EL166" s="5"/>
      <c r="EM166" s="5"/>
      <c r="EN166" s="5"/>
      <c r="EO166" s="5"/>
      <c r="EP166" s="5"/>
      <c r="EQ166" s="5"/>
      <c r="ER166" s="5"/>
      <c r="ES166" s="5"/>
      <c r="ET166" s="5"/>
      <c r="EU166" s="5"/>
      <c r="EV166" s="5"/>
      <c r="EW166" s="5"/>
      <c r="EX166" s="5"/>
      <c r="EY166" s="5"/>
      <c r="EZ166" s="5"/>
      <c r="FA166" s="5"/>
      <c r="FB166" s="5"/>
      <c r="FC166" s="5"/>
      <c r="FD166" s="5"/>
      <c r="FE166" s="5"/>
      <c r="FF166" s="5"/>
      <c r="FG166" s="5"/>
      <c r="FH166" s="5"/>
      <c r="FI166" s="5"/>
      <c r="FJ166" s="5"/>
      <c r="FK166" s="5"/>
      <c r="FL166" s="5"/>
      <c r="FM166" s="5"/>
      <c r="FN166" s="5"/>
      <c r="FO166" s="5"/>
      <c r="FP166" s="5"/>
      <c r="FQ166" s="5"/>
      <c r="FR166" s="5"/>
      <c r="FS166" s="5"/>
      <c r="FT166" s="5"/>
      <c r="FU166" s="5"/>
      <c r="FV166" s="5"/>
      <c r="FW166" s="5"/>
      <c r="FX166" s="5"/>
      <c r="FY166" s="5"/>
    </row>
    <row r="167" spans="1:181" s="4" customFormat="1" x14ac:dyDescent="0.35">
      <c r="A167" s="161"/>
      <c r="B167" s="15"/>
      <c r="C167" s="2"/>
      <c r="D167" s="223"/>
      <c r="E167" s="14"/>
      <c r="F167" s="2"/>
      <c r="H167" s="5"/>
      <c r="I167" s="5"/>
      <c r="J167" s="200"/>
      <c r="K167" s="200"/>
      <c r="L167" s="200"/>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c r="DI167" s="5"/>
      <c r="DJ167" s="5"/>
      <c r="DK167" s="5"/>
      <c r="DL167" s="5"/>
      <c r="DM167" s="5"/>
      <c r="DN167" s="5"/>
      <c r="DO167" s="5"/>
      <c r="DP167" s="5"/>
      <c r="DQ167" s="5"/>
      <c r="DR167" s="5"/>
      <c r="DS167" s="5"/>
      <c r="DT167" s="5"/>
      <c r="DU167" s="5"/>
      <c r="DV167" s="5"/>
      <c r="DW167" s="5"/>
      <c r="DX167" s="5"/>
      <c r="DY167" s="5"/>
      <c r="DZ167" s="5"/>
      <c r="EA167" s="5"/>
      <c r="EB167" s="5"/>
      <c r="EC167" s="5"/>
      <c r="ED167" s="5"/>
      <c r="EE167" s="5"/>
      <c r="EF167" s="5"/>
      <c r="EG167" s="5"/>
      <c r="EH167" s="5"/>
      <c r="EI167" s="5"/>
      <c r="EJ167" s="5"/>
      <c r="EK167" s="5"/>
      <c r="EL167" s="5"/>
      <c r="EM167" s="5"/>
      <c r="EN167" s="5"/>
      <c r="EO167" s="5"/>
      <c r="EP167" s="5"/>
      <c r="EQ167" s="5"/>
      <c r="ER167" s="5"/>
      <c r="ES167" s="5"/>
      <c r="ET167" s="5"/>
      <c r="EU167" s="5"/>
      <c r="EV167" s="5"/>
      <c r="EW167" s="5"/>
      <c r="EX167" s="5"/>
      <c r="EY167" s="5"/>
      <c r="EZ167" s="5"/>
      <c r="FA167" s="5"/>
      <c r="FB167" s="5"/>
      <c r="FC167" s="5"/>
      <c r="FD167" s="5"/>
      <c r="FE167" s="5"/>
      <c r="FF167" s="5"/>
      <c r="FG167" s="5"/>
      <c r="FH167" s="5"/>
      <c r="FI167" s="5"/>
      <c r="FJ167" s="5"/>
      <c r="FK167" s="5"/>
      <c r="FL167" s="5"/>
      <c r="FM167" s="5"/>
      <c r="FN167" s="5"/>
      <c r="FO167" s="5"/>
      <c r="FP167" s="5"/>
      <c r="FQ167" s="5"/>
      <c r="FR167" s="5"/>
      <c r="FS167" s="5"/>
      <c r="FT167" s="5"/>
      <c r="FU167" s="5"/>
      <c r="FV167" s="5"/>
      <c r="FW167" s="5"/>
      <c r="FX167" s="5"/>
      <c r="FY167" s="5"/>
    </row>
    <row r="168" spans="1:181" s="4" customFormat="1" x14ac:dyDescent="0.35">
      <c r="A168" s="161"/>
      <c r="B168" s="15"/>
      <c r="C168" s="2"/>
      <c r="D168" s="223"/>
      <c r="E168" s="14"/>
      <c r="F168" s="2"/>
      <c r="H168" s="5"/>
      <c r="I168" s="5"/>
      <c r="J168" s="200"/>
      <c r="K168" s="200"/>
      <c r="L168" s="200"/>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c r="DI168" s="5"/>
      <c r="DJ168" s="5"/>
      <c r="DK168" s="5"/>
      <c r="DL168" s="5"/>
      <c r="DM168" s="5"/>
      <c r="DN168" s="5"/>
      <c r="DO168" s="5"/>
      <c r="DP168" s="5"/>
      <c r="DQ168" s="5"/>
      <c r="DR168" s="5"/>
      <c r="DS168" s="5"/>
      <c r="DT168" s="5"/>
      <c r="DU168" s="5"/>
      <c r="DV168" s="5"/>
      <c r="DW168" s="5"/>
      <c r="DX168" s="5"/>
      <c r="DY168" s="5"/>
      <c r="DZ168" s="5"/>
      <c r="EA168" s="5"/>
      <c r="EB168" s="5"/>
      <c r="EC168" s="5"/>
      <c r="ED168" s="5"/>
      <c r="EE168" s="5"/>
      <c r="EF168" s="5"/>
      <c r="EG168" s="5"/>
      <c r="EH168" s="5"/>
      <c r="EI168" s="5"/>
      <c r="EJ168" s="5"/>
      <c r="EK168" s="5"/>
      <c r="EL168" s="5"/>
      <c r="EM168" s="5"/>
      <c r="EN168" s="5"/>
      <c r="EO168" s="5"/>
      <c r="EP168" s="5"/>
      <c r="EQ168" s="5"/>
      <c r="ER168" s="5"/>
      <c r="ES168" s="5"/>
      <c r="ET168" s="5"/>
      <c r="EU168" s="5"/>
      <c r="EV168" s="5"/>
      <c r="EW168" s="5"/>
      <c r="EX168" s="5"/>
      <c r="EY168" s="5"/>
      <c r="EZ168" s="5"/>
      <c r="FA168" s="5"/>
      <c r="FB168" s="5"/>
      <c r="FC168" s="5"/>
      <c r="FD168" s="5"/>
      <c r="FE168" s="5"/>
      <c r="FF168" s="5"/>
      <c r="FG168" s="5"/>
      <c r="FH168" s="5"/>
      <c r="FI168" s="5"/>
      <c r="FJ168" s="5"/>
      <c r="FK168" s="5"/>
      <c r="FL168" s="5"/>
      <c r="FM168" s="5"/>
      <c r="FN168" s="5"/>
      <c r="FO168" s="5"/>
      <c r="FP168" s="5"/>
      <c r="FQ168" s="5"/>
      <c r="FR168" s="5"/>
      <c r="FS168" s="5"/>
      <c r="FT168" s="5"/>
      <c r="FU168" s="5"/>
      <c r="FV168" s="5"/>
      <c r="FW168" s="5"/>
      <c r="FX168" s="5"/>
      <c r="FY168" s="5"/>
    </row>
    <row r="169" spans="1:181" s="4" customFormat="1" x14ac:dyDescent="0.35">
      <c r="A169" s="161"/>
      <c r="B169" s="15"/>
      <c r="C169" s="2"/>
      <c r="D169" s="223"/>
      <c r="E169" s="14"/>
      <c r="F169" s="2"/>
      <c r="H169" s="5"/>
      <c r="I169" s="5"/>
      <c r="J169" s="200"/>
      <c r="K169" s="200"/>
      <c r="L169" s="200"/>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c r="DI169" s="5"/>
      <c r="DJ169" s="5"/>
      <c r="DK169" s="5"/>
      <c r="DL169" s="5"/>
      <c r="DM169" s="5"/>
      <c r="DN169" s="5"/>
      <c r="DO169" s="5"/>
      <c r="DP169" s="5"/>
      <c r="DQ169" s="5"/>
      <c r="DR169" s="5"/>
      <c r="DS169" s="5"/>
      <c r="DT169" s="5"/>
      <c r="DU169" s="5"/>
      <c r="DV169" s="5"/>
      <c r="DW169" s="5"/>
      <c r="DX169" s="5"/>
      <c r="DY169" s="5"/>
      <c r="DZ169" s="5"/>
      <c r="EA169" s="5"/>
      <c r="EB169" s="5"/>
      <c r="EC169" s="5"/>
      <c r="ED169" s="5"/>
      <c r="EE169" s="5"/>
      <c r="EF169" s="5"/>
      <c r="EG169" s="5"/>
      <c r="EH169" s="5"/>
      <c r="EI169" s="5"/>
      <c r="EJ169" s="5"/>
      <c r="EK169" s="5"/>
      <c r="EL169" s="5"/>
      <c r="EM169" s="5"/>
      <c r="EN169" s="5"/>
      <c r="EO169" s="5"/>
      <c r="EP169" s="5"/>
      <c r="EQ169" s="5"/>
      <c r="ER169" s="5"/>
      <c r="ES169" s="5"/>
      <c r="ET169" s="5"/>
      <c r="EU169" s="5"/>
      <c r="EV169" s="5"/>
      <c r="EW169" s="5"/>
      <c r="EX169" s="5"/>
      <c r="EY169" s="5"/>
      <c r="EZ169" s="5"/>
      <c r="FA169" s="5"/>
      <c r="FB169" s="5"/>
      <c r="FC169" s="5"/>
      <c r="FD169" s="5"/>
      <c r="FE169" s="5"/>
      <c r="FF169" s="5"/>
      <c r="FG169" s="5"/>
      <c r="FH169" s="5"/>
      <c r="FI169" s="5"/>
      <c r="FJ169" s="5"/>
      <c r="FK169" s="5"/>
      <c r="FL169" s="5"/>
      <c r="FM169" s="5"/>
      <c r="FN169" s="5"/>
      <c r="FO169" s="5"/>
      <c r="FP169" s="5"/>
      <c r="FQ169" s="5"/>
      <c r="FR169" s="5"/>
      <c r="FS169" s="5"/>
      <c r="FT169" s="5"/>
      <c r="FU169" s="5"/>
      <c r="FV169" s="5"/>
      <c r="FW169" s="5"/>
      <c r="FX169" s="5"/>
      <c r="FY169" s="5"/>
    </row>
    <row r="170" spans="1:181" s="4" customFormat="1" x14ac:dyDescent="0.35">
      <c r="A170" s="161"/>
      <c r="B170" s="15"/>
      <c r="C170" s="2"/>
      <c r="D170" s="223"/>
      <c r="E170" s="14"/>
      <c r="F170" s="2"/>
      <c r="H170" s="5"/>
      <c r="I170" s="5"/>
      <c r="J170" s="200"/>
      <c r="K170" s="200"/>
      <c r="L170" s="200"/>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c r="DI170" s="5"/>
      <c r="DJ170" s="5"/>
      <c r="DK170" s="5"/>
      <c r="DL170" s="5"/>
      <c r="DM170" s="5"/>
      <c r="DN170" s="5"/>
      <c r="DO170" s="5"/>
      <c r="DP170" s="5"/>
      <c r="DQ170" s="5"/>
      <c r="DR170" s="5"/>
      <c r="DS170" s="5"/>
      <c r="DT170" s="5"/>
      <c r="DU170" s="5"/>
      <c r="DV170" s="5"/>
      <c r="DW170" s="5"/>
      <c r="DX170" s="5"/>
      <c r="DY170" s="5"/>
      <c r="DZ170" s="5"/>
      <c r="EA170" s="5"/>
      <c r="EB170" s="5"/>
      <c r="EC170" s="5"/>
      <c r="ED170" s="5"/>
      <c r="EE170" s="5"/>
      <c r="EF170" s="5"/>
      <c r="EG170" s="5"/>
      <c r="EH170" s="5"/>
      <c r="EI170" s="5"/>
      <c r="EJ170" s="5"/>
      <c r="EK170" s="5"/>
      <c r="EL170" s="5"/>
      <c r="EM170" s="5"/>
      <c r="EN170" s="5"/>
      <c r="EO170" s="5"/>
      <c r="EP170" s="5"/>
      <c r="EQ170" s="5"/>
      <c r="ER170" s="5"/>
      <c r="ES170" s="5"/>
      <c r="ET170" s="5"/>
      <c r="EU170" s="5"/>
      <c r="EV170" s="5"/>
      <c r="EW170" s="5"/>
      <c r="EX170" s="5"/>
      <c r="EY170" s="5"/>
      <c r="EZ170" s="5"/>
      <c r="FA170" s="5"/>
      <c r="FB170" s="5"/>
      <c r="FC170" s="5"/>
      <c r="FD170" s="5"/>
      <c r="FE170" s="5"/>
      <c r="FF170" s="5"/>
      <c r="FG170" s="5"/>
      <c r="FH170" s="5"/>
      <c r="FI170" s="5"/>
      <c r="FJ170" s="5"/>
      <c r="FK170" s="5"/>
      <c r="FL170" s="5"/>
      <c r="FM170" s="5"/>
      <c r="FN170" s="5"/>
      <c r="FO170" s="5"/>
      <c r="FP170" s="5"/>
      <c r="FQ170" s="5"/>
      <c r="FR170" s="5"/>
      <c r="FS170" s="5"/>
      <c r="FT170" s="5"/>
      <c r="FU170" s="5"/>
      <c r="FV170" s="5"/>
      <c r="FW170" s="5"/>
      <c r="FX170" s="5"/>
      <c r="FY170" s="5"/>
    </row>
    <row r="171" spans="1:181" s="4" customFormat="1" x14ac:dyDescent="0.35">
      <c r="A171" s="161"/>
      <c r="B171" s="15"/>
      <c r="C171" s="2"/>
      <c r="D171" s="223"/>
      <c r="E171" s="14"/>
      <c r="F171" s="2"/>
      <c r="H171" s="5"/>
      <c r="I171" s="5"/>
      <c r="J171" s="200"/>
      <c r="K171" s="200"/>
      <c r="L171" s="200"/>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c r="DI171" s="5"/>
      <c r="DJ171" s="5"/>
      <c r="DK171" s="5"/>
      <c r="DL171" s="5"/>
      <c r="DM171" s="5"/>
      <c r="DN171" s="5"/>
      <c r="DO171" s="5"/>
      <c r="DP171" s="5"/>
      <c r="DQ171" s="5"/>
      <c r="DR171" s="5"/>
      <c r="DS171" s="5"/>
      <c r="DT171" s="5"/>
      <c r="DU171" s="5"/>
      <c r="DV171" s="5"/>
      <c r="DW171" s="5"/>
      <c r="DX171" s="5"/>
      <c r="DY171" s="5"/>
      <c r="DZ171" s="5"/>
      <c r="EA171" s="5"/>
      <c r="EB171" s="5"/>
      <c r="EC171" s="5"/>
      <c r="ED171" s="5"/>
      <c r="EE171" s="5"/>
      <c r="EF171" s="5"/>
      <c r="EG171" s="5"/>
      <c r="EH171" s="5"/>
      <c r="EI171" s="5"/>
      <c r="EJ171" s="5"/>
      <c r="EK171" s="5"/>
      <c r="EL171" s="5"/>
      <c r="EM171" s="5"/>
      <c r="EN171" s="5"/>
      <c r="EO171" s="5"/>
      <c r="EP171" s="5"/>
      <c r="EQ171" s="5"/>
      <c r="ER171" s="5"/>
      <c r="ES171" s="5"/>
      <c r="ET171" s="5"/>
      <c r="EU171" s="5"/>
      <c r="EV171" s="5"/>
      <c r="EW171" s="5"/>
      <c r="EX171" s="5"/>
      <c r="EY171" s="5"/>
      <c r="EZ171" s="5"/>
      <c r="FA171" s="5"/>
      <c r="FB171" s="5"/>
      <c r="FC171" s="5"/>
      <c r="FD171" s="5"/>
      <c r="FE171" s="5"/>
      <c r="FF171" s="5"/>
      <c r="FG171" s="5"/>
      <c r="FH171" s="5"/>
      <c r="FI171" s="5"/>
      <c r="FJ171" s="5"/>
      <c r="FK171" s="5"/>
      <c r="FL171" s="5"/>
      <c r="FM171" s="5"/>
      <c r="FN171" s="5"/>
      <c r="FO171" s="5"/>
      <c r="FP171" s="5"/>
      <c r="FQ171" s="5"/>
      <c r="FR171" s="5"/>
      <c r="FS171" s="5"/>
      <c r="FT171" s="5"/>
      <c r="FU171" s="5"/>
      <c r="FV171" s="5"/>
      <c r="FW171" s="5"/>
      <c r="FX171" s="5"/>
      <c r="FY171" s="5"/>
    </row>
    <row r="172" spans="1:181" s="4" customFormat="1" x14ac:dyDescent="0.35">
      <c r="A172" s="161"/>
      <c r="B172" s="15"/>
      <c r="C172" s="2"/>
      <c r="D172" s="223"/>
      <c r="E172" s="14"/>
      <c r="F172" s="2"/>
      <c r="H172" s="5"/>
      <c r="I172" s="5"/>
      <c r="J172" s="200"/>
      <c r="K172" s="200"/>
      <c r="L172" s="200"/>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c r="DI172" s="5"/>
      <c r="DJ172" s="5"/>
      <c r="DK172" s="5"/>
      <c r="DL172" s="5"/>
      <c r="DM172" s="5"/>
      <c r="DN172" s="5"/>
      <c r="DO172" s="5"/>
      <c r="DP172" s="5"/>
      <c r="DQ172" s="5"/>
      <c r="DR172" s="5"/>
      <c r="DS172" s="5"/>
      <c r="DT172" s="5"/>
      <c r="DU172" s="5"/>
      <c r="DV172" s="5"/>
      <c r="DW172" s="5"/>
      <c r="DX172" s="5"/>
      <c r="DY172" s="5"/>
      <c r="DZ172" s="5"/>
      <c r="EA172" s="5"/>
      <c r="EB172" s="5"/>
      <c r="EC172" s="5"/>
      <c r="ED172" s="5"/>
      <c r="EE172" s="5"/>
      <c r="EF172" s="5"/>
      <c r="EG172" s="5"/>
      <c r="EH172" s="5"/>
      <c r="EI172" s="5"/>
      <c r="EJ172" s="5"/>
      <c r="EK172" s="5"/>
      <c r="EL172" s="5"/>
      <c r="EM172" s="5"/>
      <c r="EN172" s="5"/>
      <c r="EO172" s="5"/>
      <c r="EP172" s="5"/>
      <c r="EQ172" s="5"/>
      <c r="ER172" s="5"/>
      <c r="ES172" s="5"/>
      <c r="ET172" s="5"/>
      <c r="EU172" s="5"/>
      <c r="EV172" s="5"/>
      <c r="EW172" s="5"/>
      <c r="EX172" s="5"/>
      <c r="EY172" s="5"/>
      <c r="EZ172" s="5"/>
      <c r="FA172" s="5"/>
      <c r="FB172" s="5"/>
      <c r="FC172" s="5"/>
      <c r="FD172" s="5"/>
      <c r="FE172" s="5"/>
      <c r="FF172" s="5"/>
      <c r="FG172" s="5"/>
      <c r="FH172" s="5"/>
      <c r="FI172" s="5"/>
      <c r="FJ172" s="5"/>
      <c r="FK172" s="5"/>
      <c r="FL172" s="5"/>
      <c r="FM172" s="5"/>
      <c r="FN172" s="5"/>
      <c r="FO172" s="5"/>
      <c r="FP172" s="5"/>
      <c r="FQ172" s="5"/>
      <c r="FR172" s="5"/>
      <c r="FS172" s="5"/>
      <c r="FT172" s="5"/>
      <c r="FU172" s="5"/>
      <c r="FV172" s="5"/>
      <c r="FW172" s="5"/>
      <c r="FX172" s="5"/>
      <c r="FY172" s="5"/>
    </row>
    <row r="173" spans="1:181" s="4" customFormat="1" x14ac:dyDescent="0.35">
      <c r="A173" s="161"/>
      <c r="B173" s="15"/>
      <c r="C173" s="2"/>
      <c r="D173" s="223"/>
      <c r="E173" s="14"/>
      <c r="F173" s="2"/>
      <c r="H173" s="5"/>
      <c r="I173" s="5"/>
      <c r="J173" s="200"/>
      <c r="K173" s="200"/>
      <c r="L173" s="200"/>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c r="DI173" s="5"/>
      <c r="DJ173" s="5"/>
      <c r="DK173" s="5"/>
      <c r="DL173" s="5"/>
      <c r="DM173" s="5"/>
      <c r="DN173" s="5"/>
      <c r="DO173" s="5"/>
      <c r="DP173" s="5"/>
      <c r="DQ173" s="5"/>
      <c r="DR173" s="5"/>
      <c r="DS173" s="5"/>
      <c r="DT173" s="5"/>
      <c r="DU173" s="5"/>
      <c r="DV173" s="5"/>
      <c r="DW173" s="5"/>
      <c r="DX173" s="5"/>
      <c r="DY173" s="5"/>
      <c r="DZ173" s="5"/>
      <c r="EA173" s="5"/>
      <c r="EB173" s="5"/>
      <c r="EC173" s="5"/>
      <c r="ED173" s="5"/>
      <c r="EE173" s="5"/>
      <c r="EF173" s="5"/>
      <c r="EG173" s="5"/>
      <c r="EH173" s="5"/>
      <c r="EI173" s="5"/>
      <c r="EJ173" s="5"/>
      <c r="EK173" s="5"/>
      <c r="EL173" s="5"/>
      <c r="EM173" s="5"/>
      <c r="EN173" s="5"/>
      <c r="EO173" s="5"/>
      <c r="EP173" s="5"/>
      <c r="EQ173" s="5"/>
      <c r="ER173" s="5"/>
      <c r="ES173" s="5"/>
      <c r="ET173" s="5"/>
      <c r="EU173" s="5"/>
      <c r="EV173" s="5"/>
      <c r="EW173" s="5"/>
      <c r="EX173" s="5"/>
      <c r="EY173" s="5"/>
      <c r="EZ173" s="5"/>
      <c r="FA173" s="5"/>
      <c r="FB173" s="5"/>
      <c r="FC173" s="5"/>
      <c r="FD173" s="5"/>
      <c r="FE173" s="5"/>
      <c r="FF173" s="5"/>
      <c r="FG173" s="5"/>
      <c r="FH173" s="5"/>
      <c r="FI173" s="5"/>
      <c r="FJ173" s="5"/>
      <c r="FK173" s="5"/>
      <c r="FL173" s="5"/>
      <c r="FM173" s="5"/>
      <c r="FN173" s="5"/>
      <c r="FO173" s="5"/>
      <c r="FP173" s="5"/>
      <c r="FQ173" s="5"/>
      <c r="FR173" s="5"/>
      <c r="FS173" s="5"/>
      <c r="FT173" s="5"/>
      <c r="FU173" s="5"/>
      <c r="FV173" s="5"/>
      <c r="FW173" s="5"/>
      <c r="FX173" s="5"/>
      <c r="FY173" s="5"/>
    </row>
    <row r="174" spans="1:181" s="4" customFormat="1" x14ac:dyDescent="0.35">
      <c r="A174" s="161"/>
      <c r="B174" s="15"/>
      <c r="C174" s="2"/>
      <c r="D174" s="223"/>
      <c r="E174" s="14"/>
      <c r="F174" s="2"/>
      <c r="H174" s="5"/>
      <c r="I174" s="5"/>
      <c r="J174" s="200"/>
      <c r="K174" s="200"/>
      <c r="L174" s="200"/>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c r="DI174" s="5"/>
      <c r="DJ174" s="5"/>
      <c r="DK174" s="5"/>
      <c r="DL174" s="5"/>
      <c r="DM174" s="5"/>
      <c r="DN174" s="5"/>
      <c r="DO174" s="5"/>
      <c r="DP174" s="5"/>
      <c r="DQ174" s="5"/>
      <c r="DR174" s="5"/>
      <c r="DS174" s="5"/>
      <c r="DT174" s="5"/>
      <c r="DU174" s="5"/>
      <c r="DV174" s="5"/>
      <c r="DW174" s="5"/>
      <c r="DX174" s="5"/>
      <c r="DY174" s="5"/>
      <c r="DZ174" s="5"/>
      <c r="EA174" s="5"/>
      <c r="EB174" s="5"/>
      <c r="EC174" s="5"/>
      <c r="ED174" s="5"/>
      <c r="EE174" s="5"/>
      <c r="EF174" s="5"/>
      <c r="EG174" s="5"/>
      <c r="EH174" s="5"/>
      <c r="EI174" s="5"/>
      <c r="EJ174" s="5"/>
      <c r="EK174" s="5"/>
      <c r="EL174" s="5"/>
      <c r="EM174" s="5"/>
      <c r="EN174" s="5"/>
      <c r="EO174" s="5"/>
      <c r="EP174" s="5"/>
      <c r="EQ174" s="5"/>
      <c r="ER174" s="5"/>
      <c r="ES174" s="5"/>
      <c r="ET174" s="5"/>
      <c r="EU174" s="5"/>
      <c r="EV174" s="5"/>
      <c r="EW174" s="5"/>
      <c r="EX174" s="5"/>
      <c r="EY174" s="5"/>
      <c r="EZ174" s="5"/>
      <c r="FA174" s="5"/>
      <c r="FB174" s="5"/>
      <c r="FC174" s="5"/>
      <c r="FD174" s="5"/>
      <c r="FE174" s="5"/>
      <c r="FF174" s="5"/>
      <c r="FG174" s="5"/>
      <c r="FH174" s="5"/>
      <c r="FI174" s="5"/>
      <c r="FJ174" s="5"/>
      <c r="FK174" s="5"/>
      <c r="FL174" s="5"/>
      <c r="FM174" s="5"/>
      <c r="FN174" s="5"/>
      <c r="FO174" s="5"/>
      <c r="FP174" s="5"/>
      <c r="FQ174" s="5"/>
      <c r="FR174" s="5"/>
      <c r="FS174" s="5"/>
      <c r="FT174" s="5"/>
      <c r="FU174" s="5"/>
      <c r="FV174" s="5"/>
      <c r="FW174" s="5"/>
      <c r="FX174" s="5"/>
      <c r="FY174" s="5"/>
    </row>
    <row r="175" spans="1:181" s="4" customFormat="1" x14ac:dyDescent="0.35">
      <c r="A175" s="161"/>
      <c r="B175" s="15"/>
      <c r="C175" s="2"/>
      <c r="D175" s="223"/>
      <c r="E175" s="14"/>
      <c r="F175" s="2"/>
      <c r="H175" s="5"/>
      <c r="I175" s="5"/>
      <c r="J175" s="200"/>
      <c r="K175" s="200"/>
      <c r="L175" s="200"/>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c r="DI175" s="5"/>
      <c r="DJ175" s="5"/>
      <c r="DK175" s="5"/>
      <c r="DL175" s="5"/>
      <c r="DM175" s="5"/>
      <c r="DN175" s="5"/>
      <c r="DO175" s="5"/>
      <c r="DP175" s="5"/>
      <c r="DQ175" s="5"/>
      <c r="DR175" s="5"/>
      <c r="DS175" s="5"/>
      <c r="DT175" s="5"/>
      <c r="DU175" s="5"/>
      <c r="DV175" s="5"/>
      <c r="DW175" s="5"/>
      <c r="DX175" s="5"/>
      <c r="DY175" s="5"/>
      <c r="DZ175" s="5"/>
      <c r="EA175" s="5"/>
      <c r="EB175" s="5"/>
      <c r="EC175" s="5"/>
      <c r="ED175" s="5"/>
      <c r="EE175" s="5"/>
      <c r="EF175" s="5"/>
      <c r="EG175" s="5"/>
      <c r="EH175" s="5"/>
      <c r="EI175" s="5"/>
      <c r="EJ175" s="5"/>
      <c r="EK175" s="5"/>
      <c r="EL175" s="5"/>
      <c r="EM175" s="5"/>
      <c r="EN175" s="5"/>
      <c r="EO175" s="5"/>
      <c r="EP175" s="5"/>
      <c r="EQ175" s="5"/>
      <c r="ER175" s="5"/>
      <c r="ES175" s="5"/>
      <c r="ET175" s="5"/>
      <c r="EU175" s="5"/>
      <c r="EV175" s="5"/>
      <c r="EW175" s="5"/>
      <c r="EX175" s="5"/>
      <c r="EY175" s="5"/>
      <c r="EZ175" s="5"/>
      <c r="FA175" s="5"/>
      <c r="FB175" s="5"/>
      <c r="FC175" s="5"/>
      <c r="FD175" s="5"/>
      <c r="FE175" s="5"/>
      <c r="FF175" s="5"/>
      <c r="FG175" s="5"/>
      <c r="FH175" s="5"/>
      <c r="FI175" s="5"/>
      <c r="FJ175" s="5"/>
      <c r="FK175" s="5"/>
      <c r="FL175" s="5"/>
      <c r="FM175" s="5"/>
      <c r="FN175" s="5"/>
      <c r="FO175" s="5"/>
      <c r="FP175" s="5"/>
      <c r="FQ175" s="5"/>
      <c r="FR175" s="5"/>
      <c r="FS175" s="5"/>
      <c r="FT175" s="5"/>
      <c r="FU175" s="5"/>
      <c r="FV175" s="5"/>
      <c r="FW175" s="5"/>
      <c r="FX175" s="5"/>
      <c r="FY175" s="5"/>
    </row>
    <row r="176" spans="1:181" s="4" customFormat="1" x14ac:dyDescent="0.35">
      <c r="A176" s="161"/>
      <c r="B176" s="15"/>
      <c r="C176" s="2"/>
      <c r="D176" s="223"/>
      <c r="E176" s="14"/>
      <c r="F176" s="2"/>
      <c r="H176" s="5"/>
      <c r="I176" s="5"/>
      <c r="J176" s="200"/>
      <c r="K176" s="200"/>
      <c r="L176" s="200"/>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c r="DD176" s="5"/>
      <c r="DE176" s="5"/>
      <c r="DF176" s="5"/>
      <c r="DG176" s="5"/>
      <c r="DH176" s="5"/>
      <c r="DI176" s="5"/>
      <c r="DJ176" s="5"/>
      <c r="DK176" s="5"/>
      <c r="DL176" s="5"/>
      <c r="DM176" s="5"/>
      <c r="DN176" s="5"/>
      <c r="DO176" s="5"/>
      <c r="DP176" s="5"/>
      <c r="DQ176" s="5"/>
      <c r="DR176" s="5"/>
      <c r="DS176" s="5"/>
      <c r="DT176" s="5"/>
      <c r="DU176" s="5"/>
      <c r="DV176" s="5"/>
      <c r="DW176" s="5"/>
      <c r="DX176" s="5"/>
      <c r="DY176" s="5"/>
      <c r="DZ176" s="5"/>
      <c r="EA176" s="5"/>
      <c r="EB176" s="5"/>
      <c r="EC176" s="5"/>
      <c r="ED176" s="5"/>
      <c r="EE176" s="5"/>
      <c r="EF176" s="5"/>
      <c r="EG176" s="5"/>
      <c r="EH176" s="5"/>
      <c r="EI176" s="5"/>
      <c r="EJ176" s="5"/>
      <c r="EK176" s="5"/>
      <c r="EL176" s="5"/>
      <c r="EM176" s="5"/>
      <c r="EN176" s="5"/>
      <c r="EO176" s="5"/>
      <c r="EP176" s="5"/>
      <c r="EQ176" s="5"/>
      <c r="ER176" s="5"/>
      <c r="ES176" s="5"/>
      <c r="ET176" s="5"/>
      <c r="EU176" s="5"/>
      <c r="EV176" s="5"/>
      <c r="EW176" s="5"/>
      <c r="EX176" s="5"/>
      <c r="EY176" s="5"/>
      <c r="EZ176" s="5"/>
      <c r="FA176" s="5"/>
      <c r="FB176" s="5"/>
      <c r="FC176" s="5"/>
      <c r="FD176" s="5"/>
      <c r="FE176" s="5"/>
      <c r="FF176" s="5"/>
      <c r="FG176" s="5"/>
      <c r="FH176" s="5"/>
      <c r="FI176" s="5"/>
      <c r="FJ176" s="5"/>
      <c r="FK176" s="5"/>
      <c r="FL176" s="5"/>
      <c r="FM176" s="5"/>
      <c r="FN176" s="5"/>
      <c r="FO176" s="5"/>
      <c r="FP176" s="5"/>
      <c r="FQ176" s="5"/>
      <c r="FR176" s="5"/>
      <c r="FS176" s="5"/>
      <c r="FT176" s="5"/>
      <c r="FU176" s="5"/>
      <c r="FV176" s="5"/>
      <c r="FW176" s="5"/>
      <c r="FX176" s="5"/>
      <c r="FY176" s="5"/>
    </row>
    <row r="177" spans="1:181" s="4" customFormat="1" x14ac:dyDescent="0.35">
      <c r="A177" s="161"/>
      <c r="B177" s="15"/>
      <c r="C177" s="2"/>
      <c r="D177" s="223"/>
      <c r="E177" s="14"/>
      <c r="F177" s="2"/>
      <c r="H177" s="5"/>
      <c r="I177" s="5"/>
      <c r="J177" s="200"/>
      <c r="K177" s="200"/>
      <c r="L177" s="200"/>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c r="DD177" s="5"/>
      <c r="DE177" s="5"/>
      <c r="DF177" s="5"/>
      <c r="DG177" s="5"/>
      <c r="DH177" s="5"/>
      <c r="DI177" s="5"/>
      <c r="DJ177" s="5"/>
      <c r="DK177" s="5"/>
      <c r="DL177" s="5"/>
      <c r="DM177" s="5"/>
      <c r="DN177" s="5"/>
      <c r="DO177" s="5"/>
      <c r="DP177" s="5"/>
      <c r="DQ177" s="5"/>
      <c r="DR177" s="5"/>
      <c r="DS177" s="5"/>
      <c r="DT177" s="5"/>
      <c r="DU177" s="5"/>
      <c r="DV177" s="5"/>
      <c r="DW177" s="5"/>
      <c r="DX177" s="5"/>
      <c r="DY177" s="5"/>
      <c r="DZ177" s="5"/>
      <c r="EA177" s="5"/>
      <c r="EB177" s="5"/>
      <c r="EC177" s="5"/>
      <c r="ED177" s="5"/>
      <c r="EE177" s="5"/>
      <c r="EF177" s="5"/>
      <c r="EG177" s="5"/>
      <c r="EH177" s="5"/>
      <c r="EI177" s="5"/>
      <c r="EJ177" s="5"/>
      <c r="EK177" s="5"/>
      <c r="EL177" s="5"/>
      <c r="EM177" s="5"/>
      <c r="EN177" s="5"/>
      <c r="EO177" s="5"/>
      <c r="EP177" s="5"/>
      <c r="EQ177" s="5"/>
      <c r="ER177" s="5"/>
      <c r="ES177" s="5"/>
      <c r="ET177" s="5"/>
      <c r="EU177" s="5"/>
      <c r="EV177" s="5"/>
      <c r="EW177" s="5"/>
      <c r="EX177" s="5"/>
      <c r="EY177" s="5"/>
      <c r="EZ177" s="5"/>
      <c r="FA177" s="5"/>
      <c r="FB177" s="5"/>
      <c r="FC177" s="5"/>
      <c r="FD177" s="5"/>
      <c r="FE177" s="5"/>
      <c r="FF177" s="5"/>
      <c r="FG177" s="5"/>
      <c r="FH177" s="5"/>
      <c r="FI177" s="5"/>
      <c r="FJ177" s="5"/>
      <c r="FK177" s="5"/>
      <c r="FL177" s="5"/>
      <c r="FM177" s="5"/>
      <c r="FN177" s="5"/>
      <c r="FO177" s="5"/>
      <c r="FP177" s="5"/>
      <c r="FQ177" s="5"/>
      <c r="FR177" s="5"/>
      <c r="FS177" s="5"/>
      <c r="FT177" s="5"/>
      <c r="FU177" s="5"/>
      <c r="FV177" s="5"/>
      <c r="FW177" s="5"/>
      <c r="FX177" s="5"/>
      <c r="FY177" s="5"/>
    </row>
    <row r="178" spans="1:181" s="4" customFormat="1" x14ac:dyDescent="0.35">
      <c r="A178" s="161"/>
      <c r="B178" s="15"/>
      <c r="C178" s="2"/>
      <c r="D178" s="223"/>
      <c r="E178" s="14"/>
      <c r="F178" s="2"/>
      <c r="H178" s="5"/>
      <c r="I178" s="5"/>
      <c r="J178" s="200"/>
      <c r="K178" s="200"/>
      <c r="L178" s="200"/>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c r="DD178" s="5"/>
      <c r="DE178" s="5"/>
      <c r="DF178" s="5"/>
      <c r="DG178" s="5"/>
      <c r="DH178" s="5"/>
      <c r="DI178" s="5"/>
      <c r="DJ178" s="5"/>
      <c r="DK178" s="5"/>
      <c r="DL178" s="5"/>
      <c r="DM178" s="5"/>
      <c r="DN178" s="5"/>
      <c r="DO178" s="5"/>
      <c r="DP178" s="5"/>
      <c r="DQ178" s="5"/>
      <c r="DR178" s="5"/>
      <c r="DS178" s="5"/>
      <c r="DT178" s="5"/>
      <c r="DU178" s="5"/>
      <c r="DV178" s="5"/>
      <c r="DW178" s="5"/>
      <c r="DX178" s="5"/>
      <c r="DY178" s="5"/>
      <c r="DZ178" s="5"/>
      <c r="EA178" s="5"/>
      <c r="EB178" s="5"/>
      <c r="EC178" s="5"/>
      <c r="ED178" s="5"/>
      <c r="EE178" s="5"/>
      <c r="EF178" s="5"/>
      <c r="EG178" s="5"/>
      <c r="EH178" s="5"/>
      <c r="EI178" s="5"/>
      <c r="EJ178" s="5"/>
      <c r="EK178" s="5"/>
      <c r="EL178" s="5"/>
      <c r="EM178" s="5"/>
      <c r="EN178" s="5"/>
      <c r="EO178" s="5"/>
      <c r="EP178" s="5"/>
      <c r="EQ178" s="5"/>
      <c r="ER178" s="5"/>
      <c r="ES178" s="5"/>
      <c r="ET178" s="5"/>
      <c r="EU178" s="5"/>
      <c r="EV178" s="5"/>
      <c r="EW178" s="5"/>
      <c r="EX178" s="5"/>
      <c r="EY178" s="5"/>
      <c r="EZ178" s="5"/>
      <c r="FA178" s="5"/>
      <c r="FB178" s="5"/>
      <c r="FC178" s="5"/>
      <c r="FD178" s="5"/>
      <c r="FE178" s="5"/>
      <c r="FF178" s="5"/>
      <c r="FG178" s="5"/>
      <c r="FH178" s="5"/>
      <c r="FI178" s="5"/>
      <c r="FJ178" s="5"/>
      <c r="FK178" s="5"/>
      <c r="FL178" s="5"/>
      <c r="FM178" s="5"/>
      <c r="FN178" s="5"/>
      <c r="FO178" s="5"/>
      <c r="FP178" s="5"/>
      <c r="FQ178" s="5"/>
      <c r="FR178" s="5"/>
      <c r="FS178" s="5"/>
      <c r="FT178" s="5"/>
      <c r="FU178" s="5"/>
      <c r="FV178" s="5"/>
      <c r="FW178" s="5"/>
      <c r="FX178" s="5"/>
      <c r="FY178" s="5"/>
    </row>
    <row r="179" spans="1:181" s="4" customFormat="1" x14ac:dyDescent="0.35">
      <c r="A179" s="161"/>
      <c r="B179" s="15"/>
      <c r="C179" s="2"/>
      <c r="D179" s="223"/>
      <c r="E179" s="14"/>
      <c r="F179" s="2"/>
      <c r="H179" s="5"/>
      <c r="I179" s="5"/>
      <c r="J179" s="200"/>
      <c r="K179" s="200"/>
      <c r="L179" s="200"/>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c r="DD179" s="5"/>
      <c r="DE179" s="5"/>
      <c r="DF179" s="5"/>
      <c r="DG179" s="5"/>
      <c r="DH179" s="5"/>
      <c r="DI179" s="5"/>
      <c r="DJ179" s="5"/>
      <c r="DK179" s="5"/>
      <c r="DL179" s="5"/>
      <c r="DM179" s="5"/>
      <c r="DN179" s="5"/>
      <c r="DO179" s="5"/>
      <c r="DP179" s="5"/>
      <c r="DQ179" s="5"/>
      <c r="DR179" s="5"/>
      <c r="DS179" s="5"/>
      <c r="DT179" s="5"/>
      <c r="DU179" s="5"/>
      <c r="DV179" s="5"/>
      <c r="DW179" s="5"/>
      <c r="DX179" s="5"/>
      <c r="DY179" s="5"/>
      <c r="DZ179" s="5"/>
      <c r="EA179" s="5"/>
      <c r="EB179" s="5"/>
      <c r="EC179" s="5"/>
      <c r="ED179" s="5"/>
      <c r="EE179" s="5"/>
      <c r="EF179" s="5"/>
      <c r="EG179" s="5"/>
      <c r="EH179" s="5"/>
      <c r="EI179" s="5"/>
      <c r="EJ179" s="5"/>
      <c r="EK179" s="5"/>
      <c r="EL179" s="5"/>
      <c r="EM179" s="5"/>
      <c r="EN179" s="5"/>
      <c r="EO179" s="5"/>
      <c r="EP179" s="5"/>
      <c r="EQ179" s="5"/>
      <c r="ER179" s="5"/>
      <c r="ES179" s="5"/>
      <c r="ET179" s="5"/>
      <c r="EU179" s="5"/>
      <c r="EV179" s="5"/>
      <c r="EW179" s="5"/>
      <c r="EX179" s="5"/>
      <c r="EY179" s="5"/>
      <c r="EZ179" s="5"/>
      <c r="FA179" s="5"/>
      <c r="FB179" s="5"/>
      <c r="FC179" s="5"/>
      <c r="FD179" s="5"/>
      <c r="FE179" s="5"/>
      <c r="FF179" s="5"/>
      <c r="FG179" s="5"/>
      <c r="FH179" s="5"/>
      <c r="FI179" s="5"/>
      <c r="FJ179" s="5"/>
      <c r="FK179" s="5"/>
      <c r="FL179" s="5"/>
      <c r="FM179" s="5"/>
      <c r="FN179" s="5"/>
      <c r="FO179" s="5"/>
      <c r="FP179" s="5"/>
      <c r="FQ179" s="5"/>
      <c r="FR179" s="5"/>
      <c r="FS179" s="5"/>
      <c r="FT179" s="5"/>
      <c r="FU179" s="5"/>
      <c r="FV179" s="5"/>
      <c r="FW179" s="5"/>
      <c r="FX179" s="5"/>
      <c r="FY179" s="5"/>
    </row>
    <row r="180" spans="1:181" s="4" customFormat="1" x14ac:dyDescent="0.35">
      <c r="A180" s="161"/>
      <c r="B180" s="15"/>
      <c r="C180" s="2"/>
      <c r="D180" s="223"/>
      <c r="E180" s="14"/>
      <c r="F180" s="2"/>
      <c r="H180" s="5"/>
      <c r="I180" s="5"/>
      <c r="J180" s="200"/>
      <c r="K180" s="200"/>
      <c r="L180" s="200"/>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c r="DI180" s="5"/>
      <c r="DJ180" s="5"/>
      <c r="DK180" s="5"/>
      <c r="DL180" s="5"/>
      <c r="DM180" s="5"/>
      <c r="DN180" s="5"/>
      <c r="DO180" s="5"/>
      <c r="DP180" s="5"/>
      <c r="DQ180" s="5"/>
      <c r="DR180" s="5"/>
      <c r="DS180" s="5"/>
      <c r="DT180" s="5"/>
      <c r="DU180" s="5"/>
      <c r="DV180" s="5"/>
      <c r="DW180" s="5"/>
      <c r="DX180" s="5"/>
      <c r="DY180" s="5"/>
      <c r="DZ180" s="5"/>
      <c r="EA180" s="5"/>
      <c r="EB180" s="5"/>
      <c r="EC180" s="5"/>
      <c r="ED180" s="5"/>
      <c r="EE180" s="5"/>
      <c r="EF180" s="5"/>
      <c r="EG180" s="5"/>
      <c r="EH180" s="5"/>
      <c r="EI180" s="5"/>
      <c r="EJ180" s="5"/>
      <c r="EK180" s="5"/>
      <c r="EL180" s="5"/>
      <c r="EM180" s="5"/>
      <c r="EN180" s="5"/>
      <c r="EO180" s="5"/>
      <c r="EP180" s="5"/>
      <c r="EQ180" s="5"/>
      <c r="ER180" s="5"/>
      <c r="ES180" s="5"/>
      <c r="ET180" s="5"/>
      <c r="EU180" s="5"/>
      <c r="EV180" s="5"/>
      <c r="EW180" s="5"/>
      <c r="EX180" s="5"/>
      <c r="EY180" s="5"/>
      <c r="EZ180" s="5"/>
      <c r="FA180" s="5"/>
      <c r="FB180" s="5"/>
      <c r="FC180" s="5"/>
      <c r="FD180" s="5"/>
      <c r="FE180" s="5"/>
      <c r="FF180" s="5"/>
      <c r="FG180" s="5"/>
      <c r="FH180" s="5"/>
      <c r="FI180" s="5"/>
      <c r="FJ180" s="5"/>
      <c r="FK180" s="5"/>
      <c r="FL180" s="5"/>
      <c r="FM180" s="5"/>
      <c r="FN180" s="5"/>
      <c r="FO180" s="5"/>
      <c r="FP180" s="5"/>
      <c r="FQ180" s="5"/>
      <c r="FR180" s="5"/>
      <c r="FS180" s="5"/>
      <c r="FT180" s="5"/>
      <c r="FU180" s="5"/>
      <c r="FV180" s="5"/>
      <c r="FW180" s="5"/>
      <c r="FX180" s="5"/>
      <c r="FY180" s="5"/>
    </row>
    <row r="181" spans="1:181" s="4" customFormat="1" x14ac:dyDescent="0.35">
      <c r="A181" s="161"/>
      <c r="B181" s="15"/>
      <c r="C181" s="2"/>
      <c r="D181" s="223"/>
      <c r="E181" s="14"/>
      <c r="F181" s="2"/>
      <c r="H181" s="5"/>
      <c r="I181" s="5"/>
      <c r="J181" s="200"/>
      <c r="K181" s="200"/>
      <c r="L181" s="200"/>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c r="DI181" s="5"/>
      <c r="DJ181" s="5"/>
      <c r="DK181" s="5"/>
      <c r="DL181" s="5"/>
      <c r="DM181" s="5"/>
      <c r="DN181" s="5"/>
      <c r="DO181" s="5"/>
      <c r="DP181" s="5"/>
      <c r="DQ181" s="5"/>
      <c r="DR181" s="5"/>
      <c r="DS181" s="5"/>
      <c r="DT181" s="5"/>
      <c r="DU181" s="5"/>
      <c r="DV181" s="5"/>
      <c r="DW181" s="5"/>
      <c r="DX181" s="5"/>
      <c r="DY181" s="5"/>
      <c r="DZ181" s="5"/>
      <c r="EA181" s="5"/>
      <c r="EB181" s="5"/>
      <c r="EC181" s="5"/>
      <c r="ED181" s="5"/>
      <c r="EE181" s="5"/>
      <c r="EF181" s="5"/>
      <c r="EG181" s="5"/>
      <c r="EH181" s="5"/>
      <c r="EI181" s="5"/>
      <c r="EJ181" s="5"/>
      <c r="EK181" s="5"/>
      <c r="EL181" s="5"/>
      <c r="EM181" s="5"/>
      <c r="EN181" s="5"/>
      <c r="EO181" s="5"/>
      <c r="EP181" s="5"/>
      <c r="EQ181" s="5"/>
      <c r="ER181" s="5"/>
      <c r="ES181" s="5"/>
      <c r="ET181" s="5"/>
      <c r="EU181" s="5"/>
      <c r="EV181" s="5"/>
      <c r="EW181" s="5"/>
      <c r="EX181" s="5"/>
      <c r="EY181" s="5"/>
      <c r="EZ181" s="5"/>
      <c r="FA181" s="5"/>
      <c r="FB181" s="5"/>
      <c r="FC181" s="5"/>
      <c r="FD181" s="5"/>
      <c r="FE181" s="5"/>
      <c r="FF181" s="5"/>
      <c r="FG181" s="5"/>
      <c r="FH181" s="5"/>
      <c r="FI181" s="5"/>
      <c r="FJ181" s="5"/>
      <c r="FK181" s="5"/>
      <c r="FL181" s="5"/>
      <c r="FM181" s="5"/>
      <c r="FN181" s="5"/>
      <c r="FO181" s="5"/>
      <c r="FP181" s="5"/>
      <c r="FQ181" s="5"/>
      <c r="FR181" s="5"/>
      <c r="FS181" s="5"/>
      <c r="FT181" s="5"/>
      <c r="FU181" s="5"/>
      <c r="FV181" s="5"/>
      <c r="FW181" s="5"/>
      <c r="FX181" s="5"/>
      <c r="FY181" s="5"/>
    </row>
    <row r="182" spans="1:181" s="4" customFormat="1" x14ac:dyDescent="0.35">
      <c r="A182" s="161"/>
      <c r="B182" s="15"/>
      <c r="C182" s="2"/>
      <c r="D182" s="223"/>
      <c r="E182" s="14"/>
      <c r="F182" s="2"/>
      <c r="H182" s="5"/>
      <c r="I182" s="5"/>
      <c r="J182" s="200"/>
      <c r="K182" s="200"/>
      <c r="L182" s="200"/>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c r="DD182" s="5"/>
      <c r="DE182" s="5"/>
      <c r="DF182" s="5"/>
      <c r="DG182" s="5"/>
      <c r="DH182" s="5"/>
      <c r="DI182" s="5"/>
      <c r="DJ182" s="5"/>
      <c r="DK182" s="5"/>
      <c r="DL182" s="5"/>
      <c r="DM182" s="5"/>
      <c r="DN182" s="5"/>
      <c r="DO182" s="5"/>
      <c r="DP182" s="5"/>
      <c r="DQ182" s="5"/>
      <c r="DR182" s="5"/>
      <c r="DS182" s="5"/>
      <c r="DT182" s="5"/>
      <c r="DU182" s="5"/>
      <c r="DV182" s="5"/>
      <c r="DW182" s="5"/>
      <c r="DX182" s="5"/>
      <c r="DY182" s="5"/>
      <c r="DZ182" s="5"/>
      <c r="EA182" s="5"/>
      <c r="EB182" s="5"/>
      <c r="EC182" s="5"/>
      <c r="ED182" s="5"/>
      <c r="EE182" s="5"/>
      <c r="EF182" s="5"/>
      <c r="EG182" s="5"/>
      <c r="EH182" s="5"/>
      <c r="EI182" s="5"/>
      <c r="EJ182" s="5"/>
      <c r="EK182" s="5"/>
      <c r="EL182" s="5"/>
      <c r="EM182" s="5"/>
      <c r="EN182" s="5"/>
      <c r="EO182" s="5"/>
      <c r="EP182" s="5"/>
      <c r="EQ182" s="5"/>
      <c r="ER182" s="5"/>
      <c r="ES182" s="5"/>
      <c r="ET182" s="5"/>
      <c r="EU182" s="5"/>
      <c r="EV182" s="5"/>
      <c r="EW182" s="5"/>
      <c r="EX182" s="5"/>
      <c r="EY182" s="5"/>
      <c r="EZ182" s="5"/>
      <c r="FA182" s="5"/>
      <c r="FB182" s="5"/>
      <c r="FC182" s="5"/>
      <c r="FD182" s="5"/>
      <c r="FE182" s="5"/>
      <c r="FF182" s="5"/>
      <c r="FG182" s="5"/>
      <c r="FH182" s="5"/>
      <c r="FI182" s="5"/>
      <c r="FJ182" s="5"/>
      <c r="FK182" s="5"/>
      <c r="FL182" s="5"/>
      <c r="FM182" s="5"/>
      <c r="FN182" s="5"/>
      <c r="FO182" s="5"/>
      <c r="FP182" s="5"/>
      <c r="FQ182" s="5"/>
      <c r="FR182" s="5"/>
      <c r="FS182" s="5"/>
      <c r="FT182" s="5"/>
      <c r="FU182" s="5"/>
      <c r="FV182" s="5"/>
      <c r="FW182" s="5"/>
      <c r="FX182" s="5"/>
      <c r="FY182" s="5"/>
    </row>
    <row r="183" spans="1:181" s="4" customFormat="1" x14ac:dyDescent="0.35">
      <c r="A183" s="161"/>
      <c r="B183" s="15"/>
      <c r="C183" s="2"/>
      <c r="D183" s="223"/>
      <c r="E183" s="14"/>
      <c r="F183" s="2"/>
      <c r="H183" s="5"/>
      <c r="I183" s="5"/>
      <c r="J183" s="200"/>
      <c r="K183" s="200"/>
      <c r="L183" s="200"/>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c r="DD183" s="5"/>
      <c r="DE183" s="5"/>
      <c r="DF183" s="5"/>
      <c r="DG183" s="5"/>
      <c r="DH183" s="5"/>
      <c r="DI183" s="5"/>
      <c r="DJ183" s="5"/>
      <c r="DK183" s="5"/>
      <c r="DL183" s="5"/>
      <c r="DM183" s="5"/>
      <c r="DN183" s="5"/>
      <c r="DO183" s="5"/>
      <c r="DP183" s="5"/>
      <c r="DQ183" s="5"/>
      <c r="DR183" s="5"/>
      <c r="DS183" s="5"/>
      <c r="DT183" s="5"/>
      <c r="DU183" s="5"/>
      <c r="DV183" s="5"/>
      <c r="DW183" s="5"/>
      <c r="DX183" s="5"/>
      <c r="DY183" s="5"/>
      <c r="DZ183" s="5"/>
      <c r="EA183" s="5"/>
      <c r="EB183" s="5"/>
      <c r="EC183" s="5"/>
      <c r="ED183" s="5"/>
      <c r="EE183" s="5"/>
      <c r="EF183" s="5"/>
      <c r="EG183" s="5"/>
      <c r="EH183" s="5"/>
      <c r="EI183" s="5"/>
      <c r="EJ183" s="5"/>
      <c r="EK183" s="5"/>
      <c r="EL183" s="5"/>
      <c r="EM183" s="5"/>
      <c r="EN183" s="5"/>
      <c r="EO183" s="5"/>
      <c r="EP183" s="5"/>
      <c r="EQ183" s="5"/>
      <c r="ER183" s="5"/>
      <c r="ES183" s="5"/>
      <c r="ET183" s="5"/>
      <c r="EU183" s="5"/>
      <c r="EV183" s="5"/>
      <c r="EW183" s="5"/>
      <c r="EX183" s="5"/>
      <c r="EY183" s="5"/>
      <c r="EZ183" s="5"/>
      <c r="FA183" s="5"/>
      <c r="FB183" s="5"/>
      <c r="FC183" s="5"/>
      <c r="FD183" s="5"/>
      <c r="FE183" s="5"/>
      <c r="FF183" s="5"/>
      <c r="FG183" s="5"/>
      <c r="FH183" s="5"/>
      <c r="FI183" s="5"/>
      <c r="FJ183" s="5"/>
      <c r="FK183" s="5"/>
      <c r="FL183" s="5"/>
      <c r="FM183" s="5"/>
      <c r="FN183" s="5"/>
      <c r="FO183" s="5"/>
      <c r="FP183" s="5"/>
      <c r="FQ183" s="5"/>
      <c r="FR183" s="5"/>
      <c r="FS183" s="5"/>
      <c r="FT183" s="5"/>
      <c r="FU183" s="5"/>
      <c r="FV183" s="5"/>
      <c r="FW183" s="5"/>
      <c r="FX183" s="5"/>
      <c r="FY183" s="5"/>
    </row>
    <row r="184" spans="1:181" s="4" customFormat="1" x14ac:dyDescent="0.35">
      <c r="A184" s="161"/>
      <c r="B184" s="15"/>
      <c r="C184" s="2"/>
      <c r="D184" s="223"/>
      <c r="E184" s="14"/>
      <c r="F184" s="2"/>
      <c r="H184" s="5"/>
      <c r="I184" s="5"/>
      <c r="J184" s="200"/>
      <c r="K184" s="200"/>
      <c r="L184" s="200"/>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c r="DC184" s="5"/>
      <c r="DD184" s="5"/>
      <c r="DE184" s="5"/>
      <c r="DF184" s="5"/>
      <c r="DG184" s="5"/>
      <c r="DH184" s="5"/>
      <c r="DI184" s="5"/>
      <c r="DJ184" s="5"/>
      <c r="DK184" s="5"/>
      <c r="DL184" s="5"/>
      <c r="DM184" s="5"/>
      <c r="DN184" s="5"/>
      <c r="DO184" s="5"/>
      <c r="DP184" s="5"/>
      <c r="DQ184" s="5"/>
      <c r="DR184" s="5"/>
      <c r="DS184" s="5"/>
      <c r="DT184" s="5"/>
      <c r="DU184" s="5"/>
      <c r="DV184" s="5"/>
      <c r="DW184" s="5"/>
      <c r="DX184" s="5"/>
      <c r="DY184" s="5"/>
      <c r="DZ184" s="5"/>
      <c r="EA184" s="5"/>
      <c r="EB184" s="5"/>
      <c r="EC184" s="5"/>
      <c r="ED184" s="5"/>
      <c r="EE184" s="5"/>
      <c r="EF184" s="5"/>
      <c r="EG184" s="5"/>
      <c r="EH184" s="5"/>
      <c r="EI184" s="5"/>
      <c r="EJ184" s="5"/>
      <c r="EK184" s="5"/>
      <c r="EL184" s="5"/>
      <c r="EM184" s="5"/>
      <c r="EN184" s="5"/>
      <c r="EO184" s="5"/>
      <c r="EP184" s="5"/>
      <c r="EQ184" s="5"/>
      <c r="ER184" s="5"/>
      <c r="ES184" s="5"/>
      <c r="ET184" s="5"/>
      <c r="EU184" s="5"/>
      <c r="EV184" s="5"/>
      <c r="EW184" s="5"/>
      <c r="EX184" s="5"/>
      <c r="EY184" s="5"/>
      <c r="EZ184" s="5"/>
      <c r="FA184" s="5"/>
      <c r="FB184" s="5"/>
      <c r="FC184" s="5"/>
      <c r="FD184" s="5"/>
      <c r="FE184" s="5"/>
      <c r="FF184" s="5"/>
      <c r="FG184" s="5"/>
      <c r="FH184" s="5"/>
      <c r="FI184" s="5"/>
      <c r="FJ184" s="5"/>
      <c r="FK184" s="5"/>
      <c r="FL184" s="5"/>
      <c r="FM184" s="5"/>
      <c r="FN184" s="5"/>
      <c r="FO184" s="5"/>
      <c r="FP184" s="5"/>
      <c r="FQ184" s="5"/>
      <c r="FR184" s="5"/>
      <c r="FS184" s="5"/>
      <c r="FT184" s="5"/>
      <c r="FU184" s="5"/>
      <c r="FV184" s="5"/>
      <c r="FW184" s="5"/>
      <c r="FX184" s="5"/>
      <c r="FY184" s="5"/>
    </row>
    <row r="185" spans="1:181" s="4" customFormat="1" x14ac:dyDescent="0.35">
      <c r="A185" s="161"/>
      <c r="B185" s="15"/>
      <c r="C185" s="2"/>
      <c r="D185" s="223"/>
      <c r="E185" s="14"/>
      <c r="F185" s="2"/>
      <c r="H185" s="5"/>
      <c r="I185" s="5"/>
      <c r="J185" s="200"/>
      <c r="K185" s="200"/>
      <c r="L185" s="200"/>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c r="DD185" s="5"/>
      <c r="DE185" s="5"/>
      <c r="DF185" s="5"/>
      <c r="DG185" s="5"/>
      <c r="DH185" s="5"/>
      <c r="DI185" s="5"/>
      <c r="DJ185" s="5"/>
      <c r="DK185" s="5"/>
      <c r="DL185" s="5"/>
      <c r="DM185" s="5"/>
      <c r="DN185" s="5"/>
      <c r="DO185" s="5"/>
      <c r="DP185" s="5"/>
      <c r="DQ185" s="5"/>
      <c r="DR185" s="5"/>
      <c r="DS185" s="5"/>
      <c r="DT185" s="5"/>
      <c r="DU185" s="5"/>
      <c r="DV185" s="5"/>
      <c r="DW185" s="5"/>
      <c r="DX185" s="5"/>
      <c r="DY185" s="5"/>
      <c r="DZ185" s="5"/>
      <c r="EA185" s="5"/>
      <c r="EB185" s="5"/>
      <c r="EC185" s="5"/>
      <c r="ED185" s="5"/>
      <c r="EE185" s="5"/>
      <c r="EF185" s="5"/>
      <c r="EG185" s="5"/>
      <c r="EH185" s="5"/>
      <c r="EI185" s="5"/>
      <c r="EJ185" s="5"/>
      <c r="EK185" s="5"/>
      <c r="EL185" s="5"/>
      <c r="EM185" s="5"/>
      <c r="EN185" s="5"/>
      <c r="EO185" s="5"/>
      <c r="EP185" s="5"/>
      <c r="EQ185" s="5"/>
      <c r="ER185" s="5"/>
      <c r="ES185" s="5"/>
      <c r="ET185" s="5"/>
      <c r="EU185" s="5"/>
      <c r="EV185" s="5"/>
      <c r="EW185" s="5"/>
      <c r="EX185" s="5"/>
      <c r="EY185" s="5"/>
      <c r="EZ185" s="5"/>
      <c r="FA185" s="5"/>
      <c r="FB185" s="5"/>
      <c r="FC185" s="5"/>
      <c r="FD185" s="5"/>
      <c r="FE185" s="5"/>
      <c r="FF185" s="5"/>
      <c r="FG185" s="5"/>
      <c r="FH185" s="5"/>
      <c r="FI185" s="5"/>
      <c r="FJ185" s="5"/>
      <c r="FK185" s="5"/>
      <c r="FL185" s="5"/>
      <c r="FM185" s="5"/>
      <c r="FN185" s="5"/>
      <c r="FO185" s="5"/>
      <c r="FP185" s="5"/>
      <c r="FQ185" s="5"/>
      <c r="FR185" s="5"/>
      <c r="FS185" s="5"/>
      <c r="FT185" s="5"/>
      <c r="FU185" s="5"/>
      <c r="FV185" s="5"/>
      <c r="FW185" s="5"/>
      <c r="FX185" s="5"/>
      <c r="FY185" s="5"/>
    </row>
    <row r="186" spans="1:181" s="4" customFormat="1" x14ac:dyDescent="0.35">
      <c r="A186" s="161"/>
      <c r="B186" s="15"/>
      <c r="C186" s="2"/>
      <c r="D186" s="223"/>
      <c r="E186" s="14"/>
      <c r="F186" s="2"/>
      <c r="H186" s="5"/>
      <c r="I186" s="5"/>
      <c r="J186" s="200"/>
      <c r="K186" s="200"/>
      <c r="L186" s="200"/>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c r="DD186" s="5"/>
      <c r="DE186" s="5"/>
      <c r="DF186" s="5"/>
      <c r="DG186" s="5"/>
      <c r="DH186" s="5"/>
      <c r="DI186" s="5"/>
      <c r="DJ186" s="5"/>
      <c r="DK186" s="5"/>
      <c r="DL186" s="5"/>
      <c r="DM186" s="5"/>
      <c r="DN186" s="5"/>
      <c r="DO186" s="5"/>
      <c r="DP186" s="5"/>
      <c r="DQ186" s="5"/>
      <c r="DR186" s="5"/>
      <c r="DS186" s="5"/>
      <c r="DT186" s="5"/>
      <c r="DU186" s="5"/>
      <c r="DV186" s="5"/>
      <c r="DW186" s="5"/>
      <c r="DX186" s="5"/>
      <c r="DY186" s="5"/>
      <c r="DZ186" s="5"/>
      <c r="EA186" s="5"/>
      <c r="EB186" s="5"/>
      <c r="EC186" s="5"/>
      <c r="ED186" s="5"/>
      <c r="EE186" s="5"/>
      <c r="EF186" s="5"/>
      <c r="EG186" s="5"/>
      <c r="EH186" s="5"/>
      <c r="EI186" s="5"/>
      <c r="EJ186" s="5"/>
      <c r="EK186" s="5"/>
      <c r="EL186" s="5"/>
      <c r="EM186" s="5"/>
      <c r="EN186" s="5"/>
      <c r="EO186" s="5"/>
      <c r="EP186" s="5"/>
      <c r="EQ186" s="5"/>
      <c r="ER186" s="5"/>
      <c r="ES186" s="5"/>
      <c r="ET186" s="5"/>
      <c r="EU186" s="5"/>
      <c r="EV186" s="5"/>
      <c r="EW186" s="5"/>
      <c r="EX186" s="5"/>
      <c r="EY186" s="5"/>
      <c r="EZ186" s="5"/>
      <c r="FA186" s="5"/>
      <c r="FB186" s="5"/>
      <c r="FC186" s="5"/>
      <c r="FD186" s="5"/>
      <c r="FE186" s="5"/>
      <c r="FF186" s="5"/>
      <c r="FG186" s="5"/>
      <c r="FH186" s="5"/>
      <c r="FI186" s="5"/>
      <c r="FJ186" s="5"/>
      <c r="FK186" s="5"/>
      <c r="FL186" s="5"/>
      <c r="FM186" s="5"/>
      <c r="FN186" s="5"/>
      <c r="FO186" s="5"/>
      <c r="FP186" s="5"/>
      <c r="FQ186" s="5"/>
      <c r="FR186" s="5"/>
      <c r="FS186" s="5"/>
      <c r="FT186" s="5"/>
      <c r="FU186" s="5"/>
      <c r="FV186" s="5"/>
      <c r="FW186" s="5"/>
      <c r="FX186" s="5"/>
      <c r="FY186" s="5"/>
    </row>
    <row r="187" spans="1:181" s="4" customFormat="1" x14ac:dyDescent="0.35">
      <c r="A187" s="161"/>
      <c r="B187" s="15"/>
      <c r="C187" s="2"/>
      <c r="D187" s="223"/>
      <c r="E187" s="14"/>
      <c r="F187" s="2"/>
      <c r="H187" s="5"/>
      <c r="I187" s="5"/>
      <c r="J187" s="200"/>
      <c r="K187" s="200"/>
      <c r="L187" s="200"/>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c r="DC187" s="5"/>
      <c r="DD187" s="5"/>
      <c r="DE187" s="5"/>
      <c r="DF187" s="5"/>
      <c r="DG187" s="5"/>
      <c r="DH187" s="5"/>
      <c r="DI187" s="5"/>
      <c r="DJ187" s="5"/>
      <c r="DK187" s="5"/>
      <c r="DL187" s="5"/>
      <c r="DM187" s="5"/>
      <c r="DN187" s="5"/>
      <c r="DO187" s="5"/>
      <c r="DP187" s="5"/>
      <c r="DQ187" s="5"/>
      <c r="DR187" s="5"/>
      <c r="DS187" s="5"/>
      <c r="DT187" s="5"/>
      <c r="DU187" s="5"/>
      <c r="DV187" s="5"/>
      <c r="DW187" s="5"/>
      <c r="DX187" s="5"/>
      <c r="DY187" s="5"/>
      <c r="DZ187" s="5"/>
      <c r="EA187" s="5"/>
      <c r="EB187" s="5"/>
      <c r="EC187" s="5"/>
      <c r="ED187" s="5"/>
      <c r="EE187" s="5"/>
      <c r="EF187" s="5"/>
      <c r="EG187" s="5"/>
      <c r="EH187" s="5"/>
      <c r="EI187" s="5"/>
      <c r="EJ187" s="5"/>
      <c r="EK187" s="5"/>
      <c r="EL187" s="5"/>
      <c r="EM187" s="5"/>
      <c r="EN187" s="5"/>
      <c r="EO187" s="5"/>
      <c r="EP187" s="5"/>
      <c r="EQ187" s="5"/>
      <c r="ER187" s="5"/>
      <c r="ES187" s="5"/>
      <c r="ET187" s="5"/>
      <c r="EU187" s="5"/>
      <c r="EV187" s="5"/>
      <c r="EW187" s="5"/>
      <c r="EX187" s="5"/>
      <c r="EY187" s="5"/>
      <c r="EZ187" s="5"/>
      <c r="FA187" s="5"/>
      <c r="FB187" s="5"/>
      <c r="FC187" s="5"/>
      <c r="FD187" s="5"/>
      <c r="FE187" s="5"/>
      <c r="FF187" s="5"/>
      <c r="FG187" s="5"/>
      <c r="FH187" s="5"/>
      <c r="FI187" s="5"/>
      <c r="FJ187" s="5"/>
      <c r="FK187" s="5"/>
      <c r="FL187" s="5"/>
      <c r="FM187" s="5"/>
      <c r="FN187" s="5"/>
      <c r="FO187" s="5"/>
      <c r="FP187" s="5"/>
      <c r="FQ187" s="5"/>
      <c r="FR187" s="5"/>
      <c r="FS187" s="5"/>
      <c r="FT187" s="5"/>
      <c r="FU187" s="5"/>
      <c r="FV187" s="5"/>
      <c r="FW187" s="5"/>
      <c r="FX187" s="5"/>
      <c r="FY187" s="5"/>
    </row>
    <row r="188" spans="1:181" s="4" customFormat="1" x14ac:dyDescent="0.35">
      <c r="A188" s="161"/>
      <c r="B188" s="15"/>
      <c r="C188" s="2"/>
      <c r="D188" s="223"/>
      <c r="E188" s="14"/>
      <c r="F188" s="2"/>
      <c r="H188" s="5"/>
      <c r="I188" s="5"/>
      <c r="J188" s="200"/>
      <c r="K188" s="200"/>
      <c r="L188" s="200"/>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c r="DC188" s="5"/>
      <c r="DD188" s="5"/>
      <c r="DE188" s="5"/>
      <c r="DF188" s="5"/>
      <c r="DG188" s="5"/>
      <c r="DH188" s="5"/>
      <c r="DI188" s="5"/>
      <c r="DJ188" s="5"/>
      <c r="DK188" s="5"/>
      <c r="DL188" s="5"/>
      <c r="DM188" s="5"/>
      <c r="DN188" s="5"/>
      <c r="DO188" s="5"/>
      <c r="DP188" s="5"/>
      <c r="DQ188" s="5"/>
      <c r="DR188" s="5"/>
      <c r="DS188" s="5"/>
      <c r="DT188" s="5"/>
      <c r="DU188" s="5"/>
      <c r="DV188" s="5"/>
      <c r="DW188" s="5"/>
      <c r="DX188" s="5"/>
      <c r="DY188" s="5"/>
      <c r="DZ188" s="5"/>
      <c r="EA188" s="5"/>
      <c r="EB188" s="5"/>
      <c r="EC188" s="5"/>
      <c r="ED188" s="5"/>
      <c r="EE188" s="5"/>
      <c r="EF188" s="5"/>
      <c r="EG188" s="5"/>
      <c r="EH188" s="5"/>
      <c r="EI188" s="5"/>
      <c r="EJ188" s="5"/>
      <c r="EK188" s="5"/>
      <c r="EL188" s="5"/>
      <c r="EM188" s="5"/>
      <c r="EN188" s="5"/>
      <c r="EO188" s="5"/>
      <c r="EP188" s="5"/>
      <c r="EQ188" s="5"/>
      <c r="ER188" s="5"/>
      <c r="ES188" s="5"/>
      <c r="ET188" s="5"/>
      <c r="EU188" s="5"/>
      <c r="EV188" s="5"/>
      <c r="EW188" s="5"/>
      <c r="EX188" s="5"/>
      <c r="EY188" s="5"/>
      <c r="EZ188" s="5"/>
      <c r="FA188" s="5"/>
      <c r="FB188" s="5"/>
      <c r="FC188" s="5"/>
      <c r="FD188" s="5"/>
      <c r="FE188" s="5"/>
      <c r="FF188" s="5"/>
      <c r="FG188" s="5"/>
      <c r="FH188" s="5"/>
      <c r="FI188" s="5"/>
      <c r="FJ188" s="5"/>
      <c r="FK188" s="5"/>
      <c r="FL188" s="5"/>
      <c r="FM188" s="5"/>
      <c r="FN188" s="5"/>
      <c r="FO188" s="5"/>
      <c r="FP188" s="5"/>
      <c r="FQ188" s="5"/>
      <c r="FR188" s="5"/>
      <c r="FS188" s="5"/>
      <c r="FT188" s="5"/>
      <c r="FU188" s="5"/>
      <c r="FV188" s="5"/>
      <c r="FW188" s="5"/>
      <c r="FX188" s="5"/>
      <c r="FY188" s="5"/>
    </row>
    <row r="189" spans="1:181" s="4" customFormat="1" x14ac:dyDescent="0.35">
      <c r="A189" s="161"/>
      <c r="B189" s="15"/>
      <c r="C189" s="2"/>
      <c r="D189" s="223"/>
      <c r="E189" s="14"/>
      <c r="F189" s="2"/>
      <c r="H189" s="5"/>
      <c r="I189" s="5"/>
      <c r="J189" s="200"/>
      <c r="K189" s="200"/>
      <c r="L189" s="200"/>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c r="CW189" s="5"/>
      <c r="CX189" s="5"/>
      <c r="CY189" s="5"/>
      <c r="CZ189" s="5"/>
      <c r="DA189" s="5"/>
      <c r="DB189" s="5"/>
      <c r="DC189" s="5"/>
      <c r="DD189" s="5"/>
      <c r="DE189" s="5"/>
      <c r="DF189" s="5"/>
      <c r="DG189" s="5"/>
      <c r="DH189" s="5"/>
      <c r="DI189" s="5"/>
      <c r="DJ189" s="5"/>
      <c r="DK189" s="5"/>
      <c r="DL189" s="5"/>
      <c r="DM189" s="5"/>
      <c r="DN189" s="5"/>
      <c r="DO189" s="5"/>
      <c r="DP189" s="5"/>
      <c r="DQ189" s="5"/>
      <c r="DR189" s="5"/>
      <c r="DS189" s="5"/>
      <c r="DT189" s="5"/>
      <c r="DU189" s="5"/>
      <c r="DV189" s="5"/>
      <c r="DW189" s="5"/>
      <c r="DX189" s="5"/>
      <c r="DY189" s="5"/>
      <c r="DZ189" s="5"/>
      <c r="EA189" s="5"/>
      <c r="EB189" s="5"/>
      <c r="EC189" s="5"/>
      <c r="ED189" s="5"/>
      <c r="EE189" s="5"/>
      <c r="EF189" s="5"/>
      <c r="EG189" s="5"/>
      <c r="EH189" s="5"/>
      <c r="EI189" s="5"/>
      <c r="EJ189" s="5"/>
      <c r="EK189" s="5"/>
      <c r="EL189" s="5"/>
      <c r="EM189" s="5"/>
      <c r="EN189" s="5"/>
      <c r="EO189" s="5"/>
      <c r="EP189" s="5"/>
      <c r="EQ189" s="5"/>
      <c r="ER189" s="5"/>
      <c r="ES189" s="5"/>
      <c r="ET189" s="5"/>
      <c r="EU189" s="5"/>
      <c r="EV189" s="5"/>
      <c r="EW189" s="5"/>
      <c r="EX189" s="5"/>
      <c r="EY189" s="5"/>
      <c r="EZ189" s="5"/>
      <c r="FA189" s="5"/>
      <c r="FB189" s="5"/>
      <c r="FC189" s="5"/>
      <c r="FD189" s="5"/>
      <c r="FE189" s="5"/>
      <c r="FF189" s="5"/>
      <c r="FG189" s="5"/>
      <c r="FH189" s="5"/>
      <c r="FI189" s="5"/>
      <c r="FJ189" s="5"/>
      <c r="FK189" s="5"/>
      <c r="FL189" s="5"/>
      <c r="FM189" s="5"/>
      <c r="FN189" s="5"/>
      <c r="FO189" s="5"/>
      <c r="FP189" s="5"/>
      <c r="FQ189" s="5"/>
      <c r="FR189" s="5"/>
      <c r="FS189" s="5"/>
      <c r="FT189" s="5"/>
      <c r="FU189" s="5"/>
      <c r="FV189" s="5"/>
      <c r="FW189" s="5"/>
      <c r="FX189" s="5"/>
      <c r="FY189" s="5"/>
    </row>
    <row r="190" spans="1:181" s="4" customFormat="1" x14ac:dyDescent="0.35">
      <c r="A190" s="161"/>
      <c r="B190" s="15"/>
      <c r="C190" s="2"/>
      <c r="D190" s="223"/>
      <c r="E190" s="14"/>
      <c r="F190" s="2"/>
      <c r="H190" s="5"/>
      <c r="I190" s="5"/>
      <c r="J190" s="200"/>
      <c r="K190" s="200"/>
      <c r="L190" s="200"/>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c r="DI190" s="5"/>
      <c r="DJ190" s="5"/>
      <c r="DK190" s="5"/>
      <c r="DL190" s="5"/>
      <c r="DM190" s="5"/>
      <c r="DN190" s="5"/>
      <c r="DO190" s="5"/>
      <c r="DP190" s="5"/>
      <c r="DQ190" s="5"/>
      <c r="DR190" s="5"/>
      <c r="DS190" s="5"/>
      <c r="DT190" s="5"/>
      <c r="DU190" s="5"/>
      <c r="DV190" s="5"/>
      <c r="DW190" s="5"/>
      <c r="DX190" s="5"/>
      <c r="DY190" s="5"/>
      <c r="DZ190" s="5"/>
      <c r="EA190" s="5"/>
      <c r="EB190" s="5"/>
      <c r="EC190" s="5"/>
      <c r="ED190" s="5"/>
      <c r="EE190" s="5"/>
      <c r="EF190" s="5"/>
      <c r="EG190" s="5"/>
      <c r="EH190" s="5"/>
      <c r="EI190" s="5"/>
      <c r="EJ190" s="5"/>
      <c r="EK190" s="5"/>
      <c r="EL190" s="5"/>
      <c r="EM190" s="5"/>
      <c r="EN190" s="5"/>
      <c r="EO190" s="5"/>
      <c r="EP190" s="5"/>
      <c r="EQ190" s="5"/>
      <c r="ER190" s="5"/>
      <c r="ES190" s="5"/>
      <c r="ET190" s="5"/>
      <c r="EU190" s="5"/>
      <c r="EV190" s="5"/>
      <c r="EW190" s="5"/>
      <c r="EX190" s="5"/>
      <c r="EY190" s="5"/>
      <c r="EZ190" s="5"/>
      <c r="FA190" s="5"/>
      <c r="FB190" s="5"/>
      <c r="FC190" s="5"/>
      <c r="FD190" s="5"/>
      <c r="FE190" s="5"/>
      <c r="FF190" s="5"/>
      <c r="FG190" s="5"/>
      <c r="FH190" s="5"/>
      <c r="FI190" s="5"/>
      <c r="FJ190" s="5"/>
      <c r="FK190" s="5"/>
      <c r="FL190" s="5"/>
      <c r="FM190" s="5"/>
      <c r="FN190" s="5"/>
      <c r="FO190" s="5"/>
      <c r="FP190" s="5"/>
      <c r="FQ190" s="5"/>
      <c r="FR190" s="5"/>
      <c r="FS190" s="5"/>
      <c r="FT190" s="5"/>
      <c r="FU190" s="5"/>
      <c r="FV190" s="5"/>
      <c r="FW190" s="5"/>
      <c r="FX190" s="5"/>
      <c r="FY190" s="5"/>
    </row>
    <row r="191" spans="1:181" s="4" customFormat="1" x14ac:dyDescent="0.35">
      <c r="A191" s="161"/>
      <c r="B191" s="15"/>
      <c r="C191" s="2"/>
      <c r="D191" s="223"/>
      <c r="E191" s="14"/>
      <c r="F191" s="2"/>
      <c r="H191" s="5"/>
      <c r="I191" s="5"/>
      <c r="J191" s="200"/>
      <c r="K191" s="200"/>
      <c r="L191" s="200"/>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c r="DD191" s="5"/>
      <c r="DE191" s="5"/>
      <c r="DF191" s="5"/>
      <c r="DG191" s="5"/>
      <c r="DH191" s="5"/>
      <c r="DI191" s="5"/>
      <c r="DJ191" s="5"/>
      <c r="DK191" s="5"/>
      <c r="DL191" s="5"/>
      <c r="DM191" s="5"/>
      <c r="DN191" s="5"/>
      <c r="DO191" s="5"/>
      <c r="DP191" s="5"/>
      <c r="DQ191" s="5"/>
      <c r="DR191" s="5"/>
      <c r="DS191" s="5"/>
      <c r="DT191" s="5"/>
      <c r="DU191" s="5"/>
      <c r="DV191" s="5"/>
      <c r="DW191" s="5"/>
      <c r="DX191" s="5"/>
      <c r="DY191" s="5"/>
      <c r="DZ191" s="5"/>
      <c r="EA191" s="5"/>
      <c r="EB191" s="5"/>
      <c r="EC191" s="5"/>
      <c r="ED191" s="5"/>
      <c r="EE191" s="5"/>
      <c r="EF191" s="5"/>
      <c r="EG191" s="5"/>
      <c r="EH191" s="5"/>
      <c r="EI191" s="5"/>
      <c r="EJ191" s="5"/>
      <c r="EK191" s="5"/>
      <c r="EL191" s="5"/>
      <c r="EM191" s="5"/>
      <c r="EN191" s="5"/>
      <c r="EO191" s="5"/>
      <c r="EP191" s="5"/>
      <c r="EQ191" s="5"/>
      <c r="ER191" s="5"/>
      <c r="ES191" s="5"/>
      <c r="ET191" s="5"/>
      <c r="EU191" s="5"/>
      <c r="EV191" s="5"/>
      <c r="EW191" s="5"/>
      <c r="EX191" s="5"/>
      <c r="EY191" s="5"/>
      <c r="EZ191" s="5"/>
      <c r="FA191" s="5"/>
      <c r="FB191" s="5"/>
      <c r="FC191" s="5"/>
      <c r="FD191" s="5"/>
      <c r="FE191" s="5"/>
      <c r="FF191" s="5"/>
      <c r="FG191" s="5"/>
      <c r="FH191" s="5"/>
      <c r="FI191" s="5"/>
      <c r="FJ191" s="5"/>
      <c r="FK191" s="5"/>
      <c r="FL191" s="5"/>
      <c r="FM191" s="5"/>
      <c r="FN191" s="5"/>
      <c r="FO191" s="5"/>
      <c r="FP191" s="5"/>
      <c r="FQ191" s="5"/>
      <c r="FR191" s="5"/>
      <c r="FS191" s="5"/>
      <c r="FT191" s="5"/>
      <c r="FU191" s="5"/>
      <c r="FV191" s="5"/>
      <c r="FW191" s="5"/>
      <c r="FX191" s="5"/>
      <c r="FY191" s="5"/>
    </row>
    <row r="192" spans="1:181" s="4" customFormat="1" x14ac:dyDescent="0.35">
      <c r="A192" s="161"/>
      <c r="B192" s="15"/>
      <c r="C192" s="2"/>
      <c r="D192" s="223"/>
      <c r="E192" s="14"/>
      <c r="F192" s="2"/>
      <c r="H192" s="5"/>
      <c r="I192" s="5"/>
      <c r="J192" s="200"/>
      <c r="K192" s="200"/>
      <c r="L192" s="200"/>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c r="DC192" s="5"/>
      <c r="DD192" s="5"/>
      <c r="DE192" s="5"/>
      <c r="DF192" s="5"/>
      <c r="DG192" s="5"/>
      <c r="DH192" s="5"/>
      <c r="DI192" s="5"/>
      <c r="DJ192" s="5"/>
      <c r="DK192" s="5"/>
      <c r="DL192" s="5"/>
      <c r="DM192" s="5"/>
      <c r="DN192" s="5"/>
      <c r="DO192" s="5"/>
      <c r="DP192" s="5"/>
      <c r="DQ192" s="5"/>
      <c r="DR192" s="5"/>
      <c r="DS192" s="5"/>
      <c r="DT192" s="5"/>
      <c r="DU192" s="5"/>
      <c r="DV192" s="5"/>
      <c r="DW192" s="5"/>
      <c r="DX192" s="5"/>
      <c r="DY192" s="5"/>
      <c r="DZ192" s="5"/>
      <c r="EA192" s="5"/>
      <c r="EB192" s="5"/>
      <c r="EC192" s="5"/>
      <c r="ED192" s="5"/>
      <c r="EE192" s="5"/>
      <c r="EF192" s="5"/>
      <c r="EG192" s="5"/>
      <c r="EH192" s="5"/>
      <c r="EI192" s="5"/>
      <c r="EJ192" s="5"/>
      <c r="EK192" s="5"/>
      <c r="EL192" s="5"/>
      <c r="EM192" s="5"/>
      <c r="EN192" s="5"/>
      <c r="EO192" s="5"/>
      <c r="EP192" s="5"/>
      <c r="EQ192" s="5"/>
      <c r="ER192" s="5"/>
      <c r="ES192" s="5"/>
      <c r="ET192" s="5"/>
      <c r="EU192" s="5"/>
      <c r="EV192" s="5"/>
      <c r="EW192" s="5"/>
      <c r="EX192" s="5"/>
      <c r="EY192" s="5"/>
      <c r="EZ192" s="5"/>
      <c r="FA192" s="5"/>
      <c r="FB192" s="5"/>
      <c r="FC192" s="5"/>
      <c r="FD192" s="5"/>
      <c r="FE192" s="5"/>
      <c r="FF192" s="5"/>
      <c r="FG192" s="5"/>
      <c r="FH192" s="5"/>
      <c r="FI192" s="5"/>
      <c r="FJ192" s="5"/>
      <c r="FK192" s="5"/>
      <c r="FL192" s="5"/>
      <c r="FM192" s="5"/>
      <c r="FN192" s="5"/>
      <c r="FO192" s="5"/>
      <c r="FP192" s="5"/>
      <c r="FQ192" s="5"/>
      <c r="FR192" s="5"/>
      <c r="FS192" s="5"/>
      <c r="FT192" s="5"/>
      <c r="FU192" s="5"/>
      <c r="FV192" s="5"/>
      <c r="FW192" s="5"/>
      <c r="FX192" s="5"/>
      <c r="FY192" s="5"/>
    </row>
    <row r="193" spans="1:181" s="4" customFormat="1" x14ac:dyDescent="0.35">
      <c r="A193" s="161"/>
      <c r="B193" s="15"/>
      <c r="C193" s="2"/>
      <c r="D193" s="223"/>
      <c r="E193" s="14"/>
      <c r="F193" s="2"/>
      <c r="H193" s="5"/>
      <c r="I193" s="5"/>
      <c r="J193" s="200"/>
      <c r="K193" s="200"/>
      <c r="L193" s="200"/>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c r="DC193" s="5"/>
      <c r="DD193" s="5"/>
      <c r="DE193" s="5"/>
      <c r="DF193" s="5"/>
      <c r="DG193" s="5"/>
      <c r="DH193" s="5"/>
      <c r="DI193" s="5"/>
      <c r="DJ193" s="5"/>
      <c r="DK193" s="5"/>
      <c r="DL193" s="5"/>
      <c r="DM193" s="5"/>
      <c r="DN193" s="5"/>
      <c r="DO193" s="5"/>
      <c r="DP193" s="5"/>
      <c r="DQ193" s="5"/>
      <c r="DR193" s="5"/>
      <c r="DS193" s="5"/>
      <c r="DT193" s="5"/>
      <c r="DU193" s="5"/>
      <c r="DV193" s="5"/>
      <c r="DW193" s="5"/>
      <c r="DX193" s="5"/>
      <c r="DY193" s="5"/>
      <c r="DZ193" s="5"/>
      <c r="EA193" s="5"/>
      <c r="EB193" s="5"/>
      <c r="EC193" s="5"/>
      <c r="ED193" s="5"/>
      <c r="EE193" s="5"/>
      <c r="EF193" s="5"/>
      <c r="EG193" s="5"/>
      <c r="EH193" s="5"/>
      <c r="EI193" s="5"/>
      <c r="EJ193" s="5"/>
      <c r="EK193" s="5"/>
      <c r="EL193" s="5"/>
      <c r="EM193" s="5"/>
      <c r="EN193" s="5"/>
      <c r="EO193" s="5"/>
      <c r="EP193" s="5"/>
      <c r="EQ193" s="5"/>
      <c r="ER193" s="5"/>
      <c r="ES193" s="5"/>
      <c r="ET193" s="5"/>
      <c r="EU193" s="5"/>
      <c r="EV193" s="5"/>
      <c r="EW193" s="5"/>
      <c r="EX193" s="5"/>
      <c r="EY193" s="5"/>
      <c r="EZ193" s="5"/>
      <c r="FA193" s="5"/>
      <c r="FB193" s="5"/>
      <c r="FC193" s="5"/>
      <c r="FD193" s="5"/>
      <c r="FE193" s="5"/>
      <c r="FF193" s="5"/>
      <c r="FG193" s="5"/>
      <c r="FH193" s="5"/>
      <c r="FI193" s="5"/>
      <c r="FJ193" s="5"/>
      <c r="FK193" s="5"/>
      <c r="FL193" s="5"/>
      <c r="FM193" s="5"/>
      <c r="FN193" s="5"/>
      <c r="FO193" s="5"/>
      <c r="FP193" s="5"/>
      <c r="FQ193" s="5"/>
      <c r="FR193" s="5"/>
      <c r="FS193" s="5"/>
      <c r="FT193" s="5"/>
      <c r="FU193" s="5"/>
      <c r="FV193" s="5"/>
      <c r="FW193" s="5"/>
      <c r="FX193" s="5"/>
      <c r="FY193" s="5"/>
    </row>
    <row r="194" spans="1:181" s="4" customFormat="1" x14ac:dyDescent="0.35">
      <c r="A194" s="161"/>
      <c r="B194" s="15"/>
      <c r="C194" s="2"/>
      <c r="D194" s="223"/>
      <c r="E194" s="14"/>
      <c r="F194" s="2"/>
      <c r="H194" s="5"/>
      <c r="I194" s="5"/>
      <c r="J194" s="200"/>
      <c r="K194" s="200"/>
      <c r="L194" s="200"/>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c r="DI194" s="5"/>
      <c r="DJ194" s="5"/>
      <c r="DK194" s="5"/>
      <c r="DL194" s="5"/>
      <c r="DM194" s="5"/>
      <c r="DN194" s="5"/>
      <c r="DO194" s="5"/>
      <c r="DP194" s="5"/>
      <c r="DQ194" s="5"/>
      <c r="DR194" s="5"/>
      <c r="DS194" s="5"/>
      <c r="DT194" s="5"/>
      <c r="DU194" s="5"/>
      <c r="DV194" s="5"/>
      <c r="DW194" s="5"/>
      <c r="DX194" s="5"/>
      <c r="DY194" s="5"/>
      <c r="DZ194" s="5"/>
      <c r="EA194" s="5"/>
      <c r="EB194" s="5"/>
      <c r="EC194" s="5"/>
      <c r="ED194" s="5"/>
      <c r="EE194" s="5"/>
      <c r="EF194" s="5"/>
      <c r="EG194" s="5"/>
      <c r="EH194" s="5"/>
      <c r="EI194" s="5"/>
      <c r="EJ194" s="5"/>
      <c r="EK194" s="5"/>
      <c r="EL194" s="5"/>
      <c r="EM194" s="5"/>
      <c r="EN194" s="5"/>
      <c r="EO194" s="5"/>
      <c r="EP194" s="5"/>
      <c r="EQ194" s="5"/>
      <c r="ER194" s="5"/>
      <c r="ES194" s="5"/>
      <c r="ET194" s="5"/>
      <c r="EU194" s="5"/>
      <c r="EV194" s="5"/>
      <c r="EW194" s="5"/>
      <c r="EX194" s="5"/>
      <c r="EY194" s="5"/>
      <c r="EZ194" s="5"/>
      <c r="FA194" s="5"/>
      <c r="FB194" s="5"/>
      <c r="FC194" s="5"/>
      <c r="FD194" s="5"/>
      <c r="FE194" s="5"/>
      <c r="FF194" s="5"/>
      <c r="FG194" s="5"/>
      <c r="FH194" s="5"/>
      <c r="FI194" s="5"/>
      <c r="FJ194" s="5"/>
      <c r="FK194" s="5"/>
      <c r="FL194" s="5"/>
      <c r="FM194" s="5"/>
      <c r="FN194" s="5"/>
      <c r="FO194" s="5"/>
      <c r="FP194" s="5"/>
      <c r="FQ194" s="5"/>
      <c r="FR194" s="5"/>
      <c r="FS194" s="5"/>
      <c r="FT194" s="5"/>
      <c r="FU194" s="5"/>
      <c r="FV194" s="5"/>
      <c r="FW194" s="5"/>
      <c r="FX194" s="5"/>
      <c r="FY194" s="5"/>
    </row>
    <row r="195" spans="1:181" s="4" customFormat="1" x14ac:dyDescent="0.35">
      <c r="A195" s="161"/>
      <c r="B195" s="15"/>
      <c r="C195" s="2"/>
      <c r="D195" s="223"/>
      <c r="E195" s="17"/>
      <c r="F195" s="2"/>
      <c r="H195" s="5"/>
      <c r="I195" s="5"/>
      <c r="J195" s="200"/>
      <c r="K195" s="200"/>
      <c r="L195" s="200"/>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c r="DC195" s="5"/>
      <c r="DD195" s="5"/>
      <c r="DE195" s="5"/>
      <c r="DF195" s="5"/>
      <c r="DG195" s="5"/>
      <c r="DH195" s="5"/>
      <c r="DI195" s="5"/>
      <c r="DJ195" s="5"/>
      <c r="DK195" s="5"/>
      <c r="DL195" s="5"/>
      <c r="DM195" s="5"/>
      <c r="DN195" s="5"/>
      <c r="DO195" s="5"/>
      <c r="DP195" s="5"/>
      <c r="DQ195" s="5"/>
      <c r="DR195" s="5"/>
      <c r="DS195" s="5"/>
      <c r="DT195" s="5"/>
      <c r="DU195" s="5"/>
      <c r="DV195" s="5"/>
      <c r="DW195" s="5"/>
      <c r="DX195" s="5"/>
      <c r="DY195" s="5"/>
      <c r="DZ195" s="5"/>
      <c r="EA195" s="5"/>
      <c r="EB195" s="5"/>
      <c r="EC195" s="5"/>
      <c r="ED195" s="5"/>
      <c r="EE195" s="5"/>
      <c r="EF195" s="5"/>
      <c r="EG195" s="5"/>
      <c r="EH195" s="5"/>
      <c r="EI195" s="5"/>
      <c r="EJ195" s="5"/>
      <c r="EK195" s="5"/>
      <c r="EL195" s="5"/>
      <c r="EM195" s="5"/>
      <c r="EN195" s="5"/>
      <c r="EO195" s="5"/>
      <c r="EP195" s="5"/>
      <c r="EQ195" s="5"/>
      <c r="ER195" s="5"/>
      <c r="ES195" s="5"/>
      <c r="ET195" s="5"/>
      <c r="EU195" s="5"/>
      <c r="EV195" s="5"/>
      <c r="EW195" s="5"/>
      <c r="EX195" s="5"/>
      <c r="EY195" s="5"/>
      <c r="EZ195" s="5"/>
      <c r="FA195" s="5"/>
      <c r="FB195" s="5"/>
      <c r="FC195" s="5"/>
      <c r="FD195" s="5"/>
      <c r="FE195" s="5"/>
      <c r="FF195" s="5"/>
      <c r="FG195" s="5"/>
      <c r="FH195" s="5"/>
      <c r="FI195" s="5"/>
      <c r="FJ195" s="5"/>
      <c r="FK195" s="5"/>
      <c r="FL195" s="5"/>
      <c r="FM195" s="5"/>
      <c r="FN195" s="5"/>
      <c r="FO195" s="5"/>
      <c r="FP195" s="5"/>
      <c r="FQ195" s="5"/>
      <c r="FR195" s="5"/>
      <c r="FS195" s="5"/>
      <c r="FT195" s="5"/>
      <c r="FU195" s="5"/>
      <c r="FV195" s="5"/>
      <c r="FW195" s="5"/>
      <c r="FX195" s="5"/>
      <c r="FY195" s="5"/>
    </row>
    <row r="196" spans="1:181" s="4" customFormat="1" x14ac:dyDescent="0.35">
      <c r="A196" s="161"/>
      <c r="B196" s="15"/>
      <c r="C196" s="2"/>
      <c r="D196" s="223"/>
      <c r="E196" s="17"/>
      <c r="F196" s="2"/>
      <c r="H196" s="5"/>
      <c r="I196" s="5"/>
      <c r="J196" s="200"/>
      <c r="K196" s="200"/>
      <c r="L196" s="200"/>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c r="DD196" s="5"/>
      <c r="DE196" s="5"/>
      <c r="DF196" s="5"/>
      <c r="DG196" s="5"/>
      <c r="DH196" s="5"/>
      <c r="DI196" s="5"/>
      <c r="DJ196" s="5"/>
      <c r="DK196" s="5"/>
      <c r="DL196" s="5"/>
      <c r="DM196" s="5"/>
      <c r="DN196" s="5"/>
      <c r="DO196" s="5"/>
      <c r="DP196" s="5"/>
      <c r="DQ196" s="5"/>
      <c r="DR196" s="5"/>
      <c r="DS196" s="5"/>
      <c r="DT196" s="5"/>
      <c r="DU196" s="5"/>
      <c r="DV196" s="5"/>
      <c r="DW196" s="5"/>
      <c r="DX196" s="5"/>
      <c r="DY196" s="5"/>
      <c r="DZ196" s="5"/>
      <c r="EA196" s="5"/>
      <c r="EB196" s="5"/>
      <c r="EC196" s="5"/>
      <c r="ED196" s="5"/>
      <c r="EE196" s="5"/>
      <c r="EF196" s="5"/>
      <c r="EG196" s="5"/>
      <c r="EH196" s="5"/>
      <c r="EI196" s="5"/>
      <c r="EJ196" s="5"/>
      <c r="EK196" s="5"/>
      <c r="EL196" s="5"/>
      <c r="EM196" s="5"/>
      <c r="EN196" s="5"/>
      <c r="EO196" s="5"/>
      <c r="EP196" s="5"/>
      <c r="EQ196" s="5"/>
      <c r="ER196" s="5"/>
      <c r="ES196" s="5"/>
      <c r="ET196" s="5"/>
      <c r="EU196" s="5"/>
      <c r="EV196" s="5"/>
      <c r="EW196" s="5"/>
      <c r="EX196" s="5"/>
      <c r="EY196" s="5"/>
      <c r="EZ196" s="5"/>
      <c r="FA196" s="5"/>
      <c r="FB196" s="5"/>
      <c r="FC196" s="5"/>
      <c r="FD196" s="5"/>
      <c r="FE196" s="5"/>
      <c r="FF196" s="5"/>
      <c r="FG196" s="5"/>
      <c r="FH196" s="5"/>
      <c r="FI196" s="5"/>
      <c r="FJ196" s="5"/>
      <c r="FK196" s="5"/>
      <c r="FL196" s="5"/>
      <c r="FM196" s="5"/>
      <c r="FN196" s="5"/>
      <c r="FO196" s="5"/>
      <c r="FP196" s="5"/>
      <c r="FQ196" s="5"/>
      <c r="FR196" s="5"/>
      <c r="FS196" s="5"/>
      <c r="FT196" s="5"/>
      <c r="FU196" s="5"/>
      <c r="FV196" s="5"/>
      <c r="FW196" s="5"/>
      <c r="FX196" s="5"/>
      <c r="FY196" s="5"/>
    </row>
    <row r="197" spans="1:181" s="4" customFormat="1" x14ac:dyDescent="0.35">
      <c r="A197" s="161"/>
      <c r="B197" s="15"/>
      <c r="C197" s="2"/>
      <c r="D197" s="223"/>
      <c r="E197" s="17"/>
      <c r="F197" s="2"/>
      <c r="H197" s="5"/>
      <c r="I197" s="5"/>
      <c r="J197" s="200"/>
      <c r="K197" s="200"/>
      <c r="L197" s="200"/>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c r="DI197" s="5"/>
      <c r="DJ197" s="5"/>
      <c r="DK197" s="5"/>
      <c r="DL197" s="5"/>
      <c r="DM197" s="5"/>
      <c r="DN197" s="5"/>
      <c r="DO197" s="5"/>
      <c r="DP197" s="5"/>
      <c r="DQ197" s="5"/>
      <c r="DR197" s="5"/>
      <c r="DS197" s="5"/>
      <c r="DT197" s="5"/>
      <c r="DU197" s="5"/>
      <c r="DV197" s="5"/>
      <c r="DW197" s="5"/>
      <c r="DX197" s="5"/>
      <c r="DY197" s="5"/>
      <c r="DZ197" s="5"/>
      <c r="EA197" s="5"/>
      <c r="EB197" s="5"/>
      <c r="EC197" s="5"/>
      <c r="ED197" s="5"/>
      <c r="EE197" s="5"/>
      <c r="EF197" s="5"/>
      <c r="EG197" s="5"/>
      <c r="EH197" s="5"/>
      <c r="EI197" s="5"/>
      <c r="EJ197" s="5"/>
      <c r="EK197" s="5"/>
      <c r="EL197" s="5"/>
      <c r="EM197" s="5"/>
      <c r="EN197" s="5"/>
      <c r="EO197" s="5"/>
      <c r="EP197" s="5"/>
      <c r="EQ197" s="5"/>
      <c r="ER197" s="5"/>
      <c r="ES197" s="5"/>
      <c r="ET197" s="5"/>
      <c r="EU197" s="5"/>
      <c r="EV197" s="5"/>
      <c r="EW197" s="5"/>
      <c r="EX197" s="5"/>
      <c r="EY197" s="5"/>
      <c r="EZ197" s="5"/>
      <c r="FA197" s="5"/>
      <c r="FB197" s="5"/>
      <c r="FC197" s="5"/>
      <c r="FD197" s="5"/>
      <c r="FE197" s="5"/>
      <c r="FF197" s="5"/>
      <c r="FG197" s="5"/>
      <c r="FH197" s="5"/>
      <c r="FI197" s="5"/>
      <c r="FJ197" s="5"/>
      <c r="FK197" s="5"/>
      <c r="FL197" s="5"/>
      <c r="FM197" s="5"/>
      <c r="FN197" s="5"/>
      <c r="FO197" s="5"/>
      <c r="FP197" s="5"/>
      <c r="FQ197" s="5"/>
      <c r="FR197" s="5"/>
      <c r="FS197" s="5"/>
      <c r="FT197" s="5"/>
      <c r="FU197" s="5"/>
      <c r="FV197" s="5"/>
      <c r="FW197" s="5"/>
      <c r="FX197" s="5"/>
      <c r="FY197" s="5"/>
    </row>
    <row r="198" spans="1:181" s="4" customFormat="1" x14ac:dyDescent="0.35">
      <c r="A198" s="161"/>
      <c r="B198" s="15"/>
      <c r="C198" s="2"/>
      <c r="D198" s="223"/>
      <c r="E198" s="17"/>
      <c r="F198" s="2"/>
      <c r="H198" s="5"/>
      <c r="I198" s="5"/>
      <c r="J198" s="200"/>
      <c r="K198" s="200"/>
      <c r="L198" s="200"/>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c r="DI198" s="5"/>
      <c r="DJ198" s="5"/>
      <c r="DK198" s="5"/>
      <c r="DL198" s="5"/>
      <c r="DM198" s="5"/>
      <c r="DN198" s="5"/>
      <c r="DO198" s="5"/>
      <c r="DP198" s="5"/>
      <c r="DQ198" s="5"/>
      <c r="DR198" s="5"/>
      <c r="DS198" s="5"/>
      <c r="DT198" s="5"/>
      <c r="DU198" s="5"/>
      <c r="DV198" s="5"/>
      <c r="DW198" s="5"/>
      <c r="DX198" s="5"/>
      <c r="DY198" s="5"/>
      <c r="DZ198" s="5"/>
      <c r="EA198" s="5"/>
      <c r="EB198" s="5"/>
      <c r="EC198" s="5"/>
      <c r="ED198" s="5"/>
      <c r="EE198" s="5"/>
      <c r="EF198" s="5"/>
      <c r="EG198" s="5"/>
      <c r="EH198" s="5"/>
      <c r="EI198" s="5"/>
      <c r="EJ198" s="5"/>
      <c r="EK198" s="5"/>
      <c r="EL198" s="5"/>
      <c r="EM198" s="5"/>
      <c r="EN198" s="5"/>
      <c r="EO198" s="5"/>
      <c r="EP198" s="5"/>
      <c r="EQ198" s="5"/>
      <c r="ER198" s="5"/>
      <c r="ES198" s="5"/>
      <c r="ET198" s="5"/>
      <c r="EU198" s="5"/>
      <c r="EV198" s="5"/>
      <c r="EW198" s="5"/>
      <c r="EX198" s="5"/>
      <c r="EY198" s="5"/>
      <c r="EZ198" s="5"/>
      <c r="FA198" s="5"/>
      <c r="FB198" s="5"/>
      <c r="FC198" s="5"/>
      <c r="FD198" s="5"/>
      <c r="FE198" s="5"/>
      <c r="FF198" s="5"/>
      <c r="FG198" s="5"/>
      <c r="FH198" s="5"/>
      <c r="FI198" s="5"/>
      <c r="FJ198" s="5"/>
      <c r="FK198" s="5"/>
      <c r="FL198" s="5"/>
      <c r="FM198" s="5"/>
      <c r="FN198" s="5"/>
      <c r="FO198" s="5"/>
      <c r="FP198" s="5"/>
      <c r="FQ198" s="5"/>
      <c r="FR198" s="5"/>
      <c r="FS198" s="5"/>
      <c r="FT198" s="5"/>
      <c r="FU198" s="5"/>
      <c r="FV198" s="5"/>
      <c r="FW198" s="5"/>
      <c r="FX198" s="5"/>
      <c r="FY198" s="5"/>
    </row>
    <row r="199" spans="1:181" s="4" customFormat="1" x14ac:dyDescent="0.35">
      <c r="A199" s="161"/>
      <c r="B199" s="15"/>
      <c r="C199" s="2"/>
      <c r="D199" s="223"/>
      <c r="E199" s="17"/>
      <c r="F199" s="2"/>
      <c r="H199" s="5"/>
      <c r="I199" s="5"/>
      <c r="J199" s="200"/>
      <c r="K199" s="200"/>
      <c r="L199" s="200"/>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c r="DI199" s="5"/>
      <c r="DJ199" s="5"/>
      <c r="DK199" s="5"/>
      <c r="DL199" s="5"/>
      <c r="DM199" s="5"/>
      <c r="DN199" s="5"/>
      <c r="DO199" s="5"/>
      <c r="DP199" s="5"/>
      <c r="DQ199" s="5"/>
      <c r="DR199" s="5"/>
      <c r="DS199" s="5"/>
      <c r="DT199" s="5"/>
      <c r="DU199" s="5"/>
      <c r="DV199" s="5"/>
      <c r="DW199" s="5"/>
      <c r="DX199" s="5"/>
      <c r="DY199" s="5"/>
      <c r="DZ199" s="5"/>
      <c r="EA199" s="5"/>
      <c r="EB199" s="5"/>
      <c r="EC199" s="5"/>
      <c r="ED199" s="5"/>
      <c r="EE199" s="5"/>
      <c r="EF199" s="5"/>
      <c r="EG199" s="5"/>
      <c r="EH199" s="5"/>
      <c r="EI199" s="5"/>
      <c r="EJ199" s="5"/>
      <c r="EK199" s="5"/>
      <c r="EL199" s="5"/>
      <c r="EM199" s="5"/>
      <c r="EN199" s="5"/>
      <c r="EO199" s="5"/>
      <c r="EP199" s="5"/>
      <c r="EQ199" s="5"/>
      <c r="ER199" s="5"/>
      <c r="ES199" s="5"/>
      <c r="ET199" s="5"/>
      <c r="EU199" s="5"/>
      <c r="EV199" s="5"/>
      <c r="EW199" s="5"/>
      <c r="EX199" s="5"/>
      <c r="EY199" s="5"/>
      <c r="EZ199" s="5"/>
      <c r="FA199" s="5"/>
      <c r="FB199" s="5"/>
      <c r="FC199" s="5"/>
      <c r="FD199" s="5"/>
      <c r="FE199" s="5"/>
      <c r="FF199" s="5"/>
      <c r="FG199" s="5"/>
      <c r="FH199" s="5"/>
      <c r="FI199" s="5"/>
      <c r="FJ199" s="5"/>
      <c r="FK199" s="5"/>
      <c r="FL199" s="5"/>
      <c r="FM199" s="5"/>
      <c r="FN199" s="5"/>
      <c r="FO199" s="5"/>
      <c r="FP199" s="5"/>
      <c r="FQ199" s="5"/>
      <c r="FR199" s="5"/>
      <c r="FS199" s="5"/>
      <c r="FT199" s="5"/>
      <c r="FU199" s="5"/>
      <c r="FV199" s="5"/>
      <c r="FW199" s="5"/>
      <c r="FX199" s="5"/>
      <c r="FY199" s="5"/>
    </row>
    <row r="200" spans="1:181" s="4" customFormat="1" x14ac:dyDescent="0.35">
      <c r="A200" s="161"/>
      <c r="B200" s="15"/>
      <c r="C200" s="2"/>
      <c r="D200" s="223"/>
      <c r="E200" s="17"/>
      <c r="F200" s="2"/>
      <c r="H200" s="5"/>
      <c r="I200" s="5"/>
      <c r="J200" s="200"/>
      <c r="K200" s="200"/>
      <c r="L200" s="200"/>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c r="DD200" s="5"/>
      <c r="DE200" s="5"/>
      <c r="DF200" s="5"/>
      <c r="DG200" s="5"/>
      <c r="DH200" s="5"/>
      <c r="DI200" s="5"/>
      <c r="DJ200" s="5"/>
      <c r="DK200" s="5"/>
      <c r="DL200" s="5"/>
      <c r="DM200" s="5"/>
      <c r="DN200" s="5"/>
      <c r="DO200" s="5"/>
      <c r="DP200" s="5"/>
      <c r="DQ200" s="5"/>
      <c r="DR200" s="5"/>
      <c r="DS200" s="5"/>
      <c r="DT200" s="5"/>
      <c r="DU200" s="5"/>
      <c r="DV200" s="5"/>
      <c r="DW200" s="5"/>
      <c r="DX200" s="5"/>
      <c r="DY200" s="5"/>
      <c r="DZ200" s="5"/>
      <c r="EA200" s="5"/>
      <c r="EB200" s="5"/>
      <c r="EC200" s="5"/>
      <c r="ED200" s="5"/>
      <c r="EE200" s="5"/>
      <c r="EF200" s="5"/>
      <c r="EG200" s="5"/>
      <c r="EH200" s="5"/>
      <c r="EI200" s="5"/>
      <c r="EJ200" s="5"/>
      <c r="EK200" s="5"/>
      <c r="EL200" s="5"/>
      <c r="EM200" s="5"/>
      <c r="EN200" s="5"/>
      <c r="EO200" s="5"/>
      <c r="EP200" s="5"/>
      <c r="EQ200" s="5"/>
      <c r="ER200" s="5"/>
      <c r="ES200" s="5"/>
      <c r="ET200" s="5"/>
      <c r="EU200" s="5"/>
      <c r="EV200" s="5"/>
      <c r="EW200" s="5"/>
      <c r="EX200" s="5"/>
      <c r="EY200" s="5"/>
      <c r="EZ200" s="5"/>
      <c r="FA200" s="5"/>
      <c r="FB200" s="5"/>
      <c r="FC200" s="5"/>
      <c r="FD200" s="5"/>
      <c r="FE200" s="5"/>
      <c r="FF200" s="5"/>
      <c r="FG200" s="5"/>
      <c r="FH200" s="5"/>
      <c r="FI200" s="5"/>
      <c r="FJ200" s="5"/>
      <c r="FK200" s="5"/>
      <c r="FL200" s="5"/>
      <c r="FM200" s="5"/>
      <c r="FN200" s="5"/>
      <c r="FO200" s="5"/>
      <c r="FP200" s="5"/>
      <c r="FQ200" s="5"/>
      <c r="FR200" s="5"/>
      <c r="FS200" s="5"/>
      <c r="FT200" s="5"/>
      <c r="FU200" s="5"/>
      <c r="FV200" s="5"/>
      <c r="FW200" s="5"/>
      <c r="FX200" s="5"/>
      <c r="FY200" s="5"/>
    </row>
    <row r="201" spans="1:181" s="4" customFormat="1" x14ac:dyDescent="0.35">
      <c r="A201" s="161"/>
      <c r="B201" s="15"/>
      <c r="C201" s="2"/>
      <c r="D201" s="223"/>
      <c r="E201" s="17"/>
      <c r="F201" s="2"/>
      <c r="H201" s="5"/>
      <c r="I201" s="5"/>
      <c r="J201" s="200"/>
      <c r="K201" s="200"/>
      <c r="L201" s="200"/>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c r="DD201" s="5"/>
      <c r="DE201" s="5"/>
      <c r="DF201" s="5"/>
      <c r="DG201" s="5"/>
      <c r="DH201" s="5"/>
      <c r="DI201" s="5"/>
      <c r="DJ201" s="5"/>
      <c r="DK201" s="5"/>
      <c r="DL201" s="5"/>
      <c r="DM201" s="5"/>
      <c r="DN201" s="5"/>
      <c r="DO201" s="5"/>
      <c r="DP201" s="5"/>
      <c r="DQ201" s="5"/>
      <c r="DR201" s="5"/>
      <c r="DS201" s="5"/>
      <c r="DT201" s="5"/>
      <c r="DU201" s="5"/>
      <c r="DV201" s="5"/>
      <c r="DW201" s="5"/>
      <c r="DX201" s="5"/>
      <c r="DY201" s="5"/>
      <c r="DZ201" s="5"/>
      <c r="EA201" s="5"/>
      <c r="EB201" s="5"/>
      <c r="EC201" s="5"/>
      <c r="ED201" s="5"/>
      <c r="EE201" s="5"/>
      <c r="EF201" s="5"/>
      <c r="EG201" s="5"/>
      <c r="EH201" s="5"/>
      <c r="EI201" s="5"/>
      <c r="EJ201" s="5"/>
      <c r="EK201" s="5"/>
      <c r="EL201" s="5"/>
      <c r="EM201" s="5"/>
      <c r="EN201" s="5"/>
      <c r="EO201" s="5"/>
      <c r="EP201" s="5"/>
      <c r="EQ201" s="5"/>
      <c r="ER201" s="5"/>
      <c r="ES201" s="5"/>
      <c r="ET201" s="5"/>
      <c r="EU201" s="5"/>
      <c r="EV201" s="5"/>
      <c r="EW201" s="5"/>
      <c r="EX201" s="5"/>
      <c r="EY201" s="5"/>
      <c r="EZ201" s="5"/>
      <c r="FA201" s="5"/>
      <c r="FB201" s="5"/>
      <c r="FC201" s="5"/>
      <c r="FD201" s="5"/>
      <c r="FE201" s="5"/>
      <c r="FF201" s="5"/>
      <c r="FG201" s="5"/>
      <c r="FH201" s="5"/>
      <c r="FI201" s="5"/>
      <c r="FJ201" s="5"/>
      <c r="FK201" s="5"/>
      <c r="FL201" s="5"/>
      <c r="FM201" s="5"/>
      <c r="FN201" s="5"/>
      <c r="FO201" s="5"/>
      <c r="FP201" s="5"/>
      <c r="FQ201" s="5"/>
      <c r="FR201" s="5"/>
      <c r="FS201" s="5"/>
      <c r="FT201" s="5"/>
      <c r="FU201" s="5"/>
      <c r="FV201" s="5"/>
      <c r="FW201" s="5"/>
      <c r="FX201" s="5"/>
      <c r="FY201" s="5"/>
    </row>
    <row r="202" spans="1:181" s="4" customFormat="1" x14ac:dyDescent="0.35">
      <c r="A202" s="161"/>
      <c r="B202" s="15"/>
      <c r="C202" s="2"/>
      <c r="D202" s="223"/>
      <c r="E202" s="17"/>
      <c r="F202" s="2"/>
      <c r="H202" s="5"/>
      <c r="I202" s="5"/>
      <c r="J202" s="200"/>
      <c r="K202" s="200"/>
      <c r="L202" s="200"/>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c r="DC202" s="5"/>
      <c r="DD202" s="5"/>
      <c r="DE202" s="5"/>
      <c r="DF202" s="5"/>
      <c r="DG202" s="5"/>
      <c r="DH202" s="5"/>
      <c r="DI202" s="5"/>
      <c r="DJ202" s="5"/>
      <c r="DK202" s="5"/>
      <c r="DL202" s="5"/>
      <c r="DM202" s="5"/>
      <c r="DN202" s="5"/>
      <c r="DO202" s="5"/>
      <c r="DP202" s="5"/>
      <c r="DQ202" s="5"/>
      <c r="DR202" s="5"/>
      <c r="DS202" s="5"/>
      <c r="DT202" s="5"/>
      <c r="DU202" s="5"/>
      <c r="DV202" s="5"/>
      <c r="DW202" s="5"/>
      <c r="DX202" s="5"/>
      <c r="DY202" s="5"/>
      <c r="DZ202" s="5"/>
      <c r="EA202" s="5"/>
      <c r="EB202" s="5"/>
      <c r="EC202" s="5"/>
      <c r="ED202" s="5"/>
      <c r="EE202" s="5"/>
      <c r="EF202" s="5"/>
      <c r="EG202" s="5"/>
      <c r="EH202" s="5"/>
      <c r="EI202" s="5"/>
      <c r="EJ202" s="5"/>
      <c r="EK202" s="5"/>
      <c r="EL202" s="5"/>
      <c r="EM202" s="5"/>
      <c r="EN202" s="5"/>
      <c r="EO202" s="5"/>
      <c r="EP202" s="5"/>
      <c r="EQ202" s="5"/>
      <c r="ER202" s="5"/>
      <c r="ES202" s="5"/>
      <c r="ET202" s="5"/>
      <c r="EU202" s="5"/>
      <c r="EV202" s="5"/>
      <c r="EW202" s="5"/>
      <c r="EX202" s="5"/>
      <c r="EY202" s="5"/>
      <c r="EZ202" s="5"/>
      <c r="FA202" s="5"/>
      <c r="FB202" s="5"/>
      <c r="FC202" s="5"/>
      <c r="FD202" s="5"/>
      <c r="FE202" s="5"/>
      <c r="FF202" s="5"/>
      <c r="FG202" s="5"/>
      <c r="FH202" s="5"/>
      <c r="FI202" s="5"/>
      <c r="FJ202" s="5"/>
      <c r="FK202" s="5"/>
      <c r="FL202" s="5"/>
      <c r="FM202" s="5"/>
      <c r="FN202" s="5"/>
      <c r="FO202" s="5"/>
      <c r="FP202" s="5"/>
      <c r="FQ202" s="5"/>
      <c r="FR202" s="5"/>
      <c r="FS202" s="5"/>
      <c r="FT202" s="5"/>
      <c r="FU202" s="5"/>
      <c r="FV202" s="5"/>
      <c r="FW202" s="5"/>
      <c r="FX202" s="5"/>
      <c r="FY202" s="5"/>
    </row>
    <row r="203" spans="1:181" s="4" customFormat="1" x14ac:dyDescent="0.35">
      <c r="A203" s="161"/>
      <c r="B203" s="15"/>
      <c r="C203" s="2"/>
      <c r="D203" s="223"/>
      <c r="E203" s="17"/>
      <c r="F203" s="2"/>
      <c r="H203" s="5"/>
      <c r="I203" s="5"/>
      <c r="J203" s="200"/>
      <c r="K203" s="200"/>
      <c r="L203" s="200"/>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c r="DD203" s="5"/>
      <c r="DE203" s="5"/>
      <c r="DF203" s="5"/>
      <c r="DG203" s="5"/>
      <c r="DH203" s="5"/>
      <c r="DI203" s="5"/>
      <c r="DJ203" s="5"/>
      <c r="DK203" s="5"/>
      <c r="DL203" s="5"/>
      <c r="DM203" s="5"/>
      <c r="DN203" s="5"/>
      <c r="DO203" s="5"/>
      <c r="DP203" s="5"/>
      <c r="DQ203" s="5"/>
      <c r="DR203" s="5"/>
      <c r="DS203" s="5"/>
      <c r="DT203" s="5"/>
      <c r="DU203" s="5"/>
      <c r="DV203" s="5"/>
      <c r="DW203" s="5"/>
      <c r="DX203" s="5"/>
      <c r="DY203" s="5"/>
      <c r="DZ203" s="5"/>
      <c r="EA203" s="5"/>
      <c r="EB203" s="5"/>
      <c r="EC203" s="5"/>
      <c r="ED203" s="5"/>
      <c r="EE203" s="5"/>
      <c r="EF203" s="5"/>
      <c r="EG203" s="5"/>
      <c r="EH203" s="5"/>
      <c r="EI203" s="5"/>
      <c r="EJ203" s="5"/>
      <c r="EK203" s="5"/>
      <c r="EL203" s="5"/>
      <c r="EM203" s="5"/>
      <c r="EN203" s="5"/>
      <c r="EO203" s="5"/>
      <c r="EP203" s="5"/>
      <c r="EQ203" s="5"/>
      <c r="ER203" s="5"/>
      <c r="ES203" s="5"/>
      <c r="ET203" s="5"/>
      <c r="EU203" s="5"/>
      <c r="EV203" s="5"/>
      <c r="EW203" s="5"/>
      <c r="EX203" s="5"/>
      <c r="EY203" s="5"/>
      <c r="EZ203" s="5"/>
      <c r="FA203" s="5"/>
      <c r="FB203" s="5"/>
      <c r="FC203" s="5"/>
      <c r="FD203" s="5"/>
      <c r="FE203" s="5"/>
      <c r="FF203" s="5"/>
      <c r="FG203" s="5"/>
      <c r="FH203" s="5"/>
      <c r="FI203" s="5"/>
      <c r="FJ203" s="5"/>
      <c r="FK203" s="5"/>
      <c r="FL203" s="5"/>
      <c r="FM203" s="5"/>
      <c r="FN203" s="5"/>
      <c r="FO203" s="5"/>
      <c r="FP203" s="5"/>
      <c r="FQ203" s="5"/>
      <c r="FR203" s="5"/>
      <c r="FS203" s="5"/>
      <c r="FT203" s="5"/>
      <c r="FU203" s="5"/>
      <c r="FV203" s="5"/>
      <c r="FW203" s="5"/>
      <c r="FX203" s="5"/>
      <c r="FY203" s="5"/>
    </row>
    <row r="204" spans="1:181" s="4" customFormat="1" x14ac:dyDescent="0.35">
      <c r="A204" s="161"/>
      <c r="B204" s="15"/>
      <c r="C204" s="2"/>
      <c r="D204" s="223"/>
      <c r="E204" s="17"/>
      <c r="F204" s="2"/>
      <c r="H204" s="5"/>
      <c r="I204" s="5"/>
      <c r="J204" s="200"/>
      <c r="K204" s="200"/>
      <c r="L204" s="200"/>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c r="DC204" s="5"/>
      <c r="DD204" s="5"/>
      <c r="DE204" s="5"/>
      <c r="DF204" s="5"/>
      <c r="DG204" s="5"/>
      <c r="DH204" s="5"/>
      <c r="DI204" s="5"/>
      <c r="DJ204" s="5"/>
      <c r="DK204" s="5"/>
      <c r="DL204" s="5"/>
      <c r="DM204" s="5"/>
      <c r="DN204" s="5"/>
      <c r="DO204" s="5"/>
      <c r="DP204" s="5"/>
      <c r="DQ204" s="5"/>
      <c r="DR204" s="5"/>
      <c r="DS204" s="5"/>
      <c r="DT204" s="5"/>
      <c r="DU204" s="5"/>
      <c r="DV204" s="5"/>
      <c r="DW204" s="5"/>
      <c r="DX204" s="5"/>
      <c r="DY204" s="5"/>
      <c r="DZ204" s="5"/>
      <c r="EA204" s="5"/>
      <c r="EB204" s="5"/>
      <c r="EC204" s="5"/>
      <c r="ED204" s="5"/>
      <c r="EE204" s="5"/>
      <c r="EF204" s="5"/>
      <c r="EG204" s="5"/>
      <c r="EH204" s="5"/>
      <c r="EI204" s="5"/>
      <c r="EJ204" s="5"/>
      <c r="EK204" s="5"/>
      <c r="EL204" s="5"/>
      <c r="EM204" s="5"/>
      <c r="EN204" s="5"/>
      <c r="EO204" s="5"/>
      <c r="EP204" s="5"/>
      <c r="EQ204" s="5"/>
      <c r="ER204" s="5"/>
      <c r="ES204" s="5"/>
      <c r="ET204" s="5"/>
      <c r="EU204" s="5"/>
      <c r="EV204" s="5"/>
      <c r="EW204" s="5"/>
      <c r="EX204" s="5"/>
      <c r="EY204" s="5"/>
      <c r="EZ204" s="5"/>
      <c r="FA204" s="5"/>
      <c r="FB204" s="5"/>
      <c r="FC204" s="5"/>
      <c r="FD204" s="5"/>
      <c r="FE204" s="5"/>
      <c r="FF204" s="5"/>
      <c r="FG204" s="5"/>
      <c r="FH204" s="5"/>
      <c r="FI204" s="5"/>
      <c r="FJ204" s="5"/>
      <c r="FK204" s="5"/>
      <c r="FL204" s="5"/>
      <c r="FM204" s="5"/>
      <c r="FN204" s="5"/>
      <c r="FO204" s="5"/>
      <c r="FP204" s="5"/>
      <c r="FQ204" s="5"/>
      <c r="FR204" s="5"/>
      <c r="FS204" s="5"/>
      <c r="FT204" s="5"/>
      <c r="FU204" s="5"/>
      <c r="FV204" s="5"/>
      <c r="FW204" s="5"/>
      <c r="FX204" s="5"/>
      <c r="FY204" s="5"/>
    </row>
    <row r="205" spans="1:181" s="4" customFormat="1" x14ac:dyDescent="0.35">
      <c r="A205" s="161"/>
      <c r="B205" s="15"/>
      <c r="C205" s="2"/>
      <c r="D205" s="223"/>
      <c r="E205" s="17"/>
      <c r="F205" s="2"/>
      <c r="H205" s="5"/>
      <c r="I205" s="5"/>
      <c r="J205" s="200"/>
      <c r="K205" s="200"/>
      <c r="L205" s="200"/>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c r="DC205" s="5"/>
      <c r="DD205" s="5"/>
      <c r="DE205" s="5"/>
      <c r="DF205" s="5"/>
      <c r="DG205" s="5"/>
      <c r="DH205" s="5"/>
      <c r="DI205" s="5"/>
      <c r="DJ205" s="5"/>
      <c r="DK205" s="5"/>
      <c r="DL205" s="5"/>
      <c r="DM205" s="5"/>
      <c r="DN205" s="5"/>
      <c r="DO205" s="5"/>
      <c r="DP205" s="5"/>
      <c r="DQ205" s="5"/>
      <c r="DR205" s="5"/>
      <c r="DS205" s="5"/>
      <c r="DT205" s="5"/>
      <c r="DU205" s="5"/>
      <c r="DV205" s="5"/>
      <c r="DW205" s="5"/>
      <c r="DX205" s="5"/>
      <c r="DY205" s="5"/>
      <c r="DZ205" s="5"/>
      <c r="EA205" s="5"/>
      <c r="EB205" s="5"/>
      <c r="EC205" s="5"/>
      <c r="ED205" s="5"/>
      <c r="EE205" s="5"/>
      <c r="EF205" s="5"/>
      <c r="EG205" s="5"/>
      <c r="EH205" s="5"/>
      <c r="EI205" s="5"/>
      <c r="EJ205" s="5"/>
      <c r="EK205" s="5"/>
      <c r="EL205" s="5"/>
      <c r="EM205" s="5"/>
      <c r="EN205" s="5"/>
      <c r="EO205" s="5"/>
      <c r="EP205" s="5"/>
      <c r="EQ205" s="5"/>
      <c r="ER205" s="5"/>
      <c r="ES205" s="5"/>
      <c r="ET205" s="5"/>
      <c r="EU205" s="5"/>
      <c r="EV205" s="5"/>
      <c r="EW205" s="5"/>
      <c r="EX205" s="5"/>
      <c r="EY205" s="5"/>
      <c r="EZ205" s="5"/>
      <c r="FA205" s="5"/>
      <c r="FB205" s="5"/>
      <c r="FC205" s="5"/>
      <c r="FD205" s="5"/>
      <c r="FE205" s="5"/>
      <c r="FF205" s="5"/>
      <c r="FG205" s="5"/>
      <c r="FH205" s="5"/>
      <c r="FI205" s="5"/>
      <c r="FJ205" s="5"/>
      <c r="FK205" s="5"/>
      <c r="FL205" s="5"/>
      <c r="FM205" s="5"/>
      <c r="FN205" s="5"/>
      <c r="FO205" s="5"/>
      <c r="FP205" s="5"/>
      <c r="FQ205" s="5"/>
      <c r="FR205" s="5"/>
      <c r="FS205" s="5"/>
      <c r="FT205" s="5"/>
      <c r="FU205" s="5"/>
      <c r="FV205" s="5"/>
      <c r="FW205" s="5"/>
      <c r="FX205" s="5"/>
      <c r="FY205" s="5"/>
    </row>
    <row r="206" spans="1:181" s="4" customFormat="1" x14ac:dyDescent="0.35">
      <c r="A206" s="161"/>
      <c r="B206" s="15"/>
      <c r="C206" s="2"/>
      <c r="D206" s="223"/>
      <c r="E206" s="17"/>
      <c r="F206" s="2"/>
      <c r="H206" s="5"/>
      <c r="I206" s="5"/>
      <c r="J206" s="200"/>
      <c r="K206" s="200"/>
      <c r="L206" s="200"/>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c r="DD206" s="5"/>
      <c r="DE206" s="5"/>
      <c r="DF206" s="5"/>
      <c r="DG206" s="5"/>
      <c r="DH206" s="5"/>
      <c r="DI206" s="5"/>
      <c r="DJ206" s="5"/>
      <c r="DK206" s="5"/>
      <c r="DL206" s="5"/>
      <c r="DM206" s="5"/>
      <c r="DN206" s="5"/>
      <c r="DO206" s="5"/>
      <c r="DP206" s="5"/>
      <c r="DQ206" s="5"/>
      <c r="DR206" s="5"/>
      <c r="DS206" s="5"/>
      <c r="DT206" s="5"/>
      <c r="DU206" s="5"/>
      <c r="DV206" s="5"/>
      <c r="DW206" s="5"/>
      <c r="DX206" s="5"/>
      <c r="DY206" s="5"/>
      <c r="DZ206" s="5"/>
      <c r="EA206" s="5"/>
      <c r="EB206" s="5"/>
      <c r="EC206" s="5"/>
      <c r="ED206" s="5"/>
      <c r="EE206" s="5"/>
      <c r="EF206" s="5"/>
      <c r="EG206" s="5"/>
      <c r="EH206" s="5"/>
      <c r="EI206" s="5"/>
      <c r="EJ206" s="5"/>
      <c r="EK206" s="5"/>
      <c r="EL206" s="5"/>
      <c r="EM206" s="5"/>
      <c r="EN206" s="5"/>
      <c r="EO206" s="5"/>
      <c r="EP206" s="5"/>
      <c r="EQ206" s="5"/>
      <c r="ER206" s="5"/>
      <c r="ES206" s="5"/>
      <c r="ET206" s="5"/>
      <c r="EU206" s="5"/>
      <c r="EV206" s="5"/>
      <c r="EW206" s="5"/>
      <c r="EX206" s="5"/>
      <c r="EY206" s="5"/>
      <c r="EZ206" s="5"/>
      <c r="FA206" s="5"/>
      <c r="FB206" s="5"/>
      <c r="FC206" s="5"/>
      <c r="FD206" s="5"/>
      <c r="FE206" s="5"/>
      <c r="FF206" s="5"/>
      <c r="FG206" s="5"/>
      <c r="FH206" s="5"/>
      <c r="FI206" s="5"/>
      <c r="FJ206" s="5"/>
      <c r="FK206" s="5"/>
      <c r="FL206" s="5"/>
      <c r="FM206" s="5"/>
      <c r="FN206" s="5"/>
      <c r="FO206" s="5"/>
      <c r="FP206" s="5"/>
      <c r="FQ206" s="5"/>
      <c r="FR206" s="5"/>
      <c r="FS206" s="5"/>
      <c r="FT206" s="5"/>
      <c r="FU206" s="5"/>
      <c r="FV206" s="5"/>
      <c r="FW206" s="5"/>
      <c r="FX206" s="5"/>
      <c r="FY206" s="5"/>
    </row>
    <row r="207" spans="1:181" s="4" customFormat="1" x14ac:dyDescent="0.35">
      <c r="A207" s="161"/>
      <c r="B207" s="15"/>
      <c r="C207" s="2"/>
      <c r="D207" s="223"/>
      <c r="E207" s="17"/>
      <c r="F207" s="2"/>
      <c r="H207" s="5"/>
      <c r="I207" s="5"/>
      <c r="J207" s="200"/>
      <c r="K207" s="200"/>
      <c r="L207" s="200"/>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c r="DC207" s="5"/>
      <c r="DD207" s="5"/>
      <c r="DE207" s="5"/>
      <c r="DF207" s="5"/>
      <c r="DG207" s="5"/>
      <c r="DH207" s="5"/>
      <c r="DI207" s="5"/>
      <c r="DJ207" s="5"/>
      <c r="DK207" s="5"/>
      <c r="DL207" s="5"/>
      <c r="DM207" s="5"/>
      <c r="DN207" s="5"/>
      <c r="DO207" s="5"/>
      <c r="DP207" s="5"/>
      <c r="DQ207" s="5"/>
      <c r="DR207" s="5"/>
      <c r="DS207" s="5"/>
      <c r="DT207" s="5"/>
      <c r="DU207" s="5"/>
      <c r="DV207" s="5"/>
      <c r="DW207" s="5"/>
      <c r="DX207" s="5"/>
      <c r="DY207" s="5"/>
      <c r="DZ207" s="5"/>
      <c r="EA207" s="5"/>
      <c r="EB207" s="5"/>
      <c r="EC207" s="5"/>
      <c r="ED207" s="5"/>
      <c r="EE207" s="5"/>
      <c r="EF207" s="5"/>
      <c r="EG207" s="5"/>
      <c r="EH207" s="5"/>
      <c r="EI207" s="5"/>
      <c r="EJ207" s="5"/>
      <c r="EK207" s="5"/>
      <c r="EL207" s="5"/>
      <c r="EM207" s="5"/>
      <c r="EN207" s="5"/>
      <c r="EO207" s="5"/>
      <c r="EP207" s="5"/>
      <c r="EQ207" s="5"/>
      <c r="ER207" s="5"/>
      <c r="ES207" s="5"/>
      <c r="ET207" s="5"/>
      <c r="EU207" s="5"/>
      <c r="EV207" s="5"/>
      <c r="EW207" s="5"/>
      <c r="EX207" s="5"/>
      <c r="EY207" s="5"/>
      <c r="EZ207" s="5"/>
      <c r="FA207" s="5"/>
      <c r="FB207" s="5"/>
      <c r="FC207" s="5"/>
      <c r="FD207" s="5"/>
      <c r="FE207" s="5"/>
      <c r="FF207" s="5"/>
      <c r="FG207" s="5"/>
      <c r="FH207" s="5"/>
      <c r="FI207" s="5"/>
      <c r="FJ207" s="5"/>
      <c r="FK207" s="5"/>
      <c r="FL207" s="5"/>
      <c r="FM207" s="5"/>
      <c r="FN207" s="5"/>
      <c r="FO207" s="5"/>
      <c r="FP207" s="5"/>
      <c r="FQ207" s="5"/>
      <c r="FR207" s="5"/>
      <c r="FS207" s="5"/>
      <c r="FT207" s="5"/>
      <c r="FU207" s="5"/>
      <c r="FV207" s="5"/>
      <c r="FW207" s="5"/>
      <c r="FX207" s="5"/>
      <c r="FY207" s="5"/>
    </row>
    <row r="208" spans="1:181" s="4" customFormat="1" x14ac:dyDescent="0.35">
      <c r="A208" s="161"/>
      <c r="B208" s="15"/>
      <c r="C208" s="2"/>
      <c r="D208" s="223"/>
      <c r="E208" s="17"/>
      <c r="F208" s="2"/>
      <c r="H208" s="5"/>
      <c r="I208" s="5"/>
      <c r="J208" s="200"/>
      <c r="K208" s="200"/>
      <c r="L208" s="200"/>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c r="DD208" s="5"/>
      <c r="DE208" s="5"/>
      <c r="DF208" s="5"/>
      <c r="DG208" s="5"/>
      <c r="DH208" s="5"/>
      <c r="DI208" s="5"/>
      <c r="DJ208" s="5"/>
      <c r="DK208" s="5"/>
      <c r="DL208" s="5"/>
      <c r="DM208" s="5"/>
      <c r="DN208" s="5"/>
      <c r="DO208" s="5"/>
      <c r="DP208" s="5"/>
      <c r="DQ208" s="5"/>
      <c r="DR208" s="5"/>
      <c r="DS208" s="5"/>
      <c r="DT208" s="5"/>
      <c r="DU208" s="5"/>
      <c r="DV208" s="5"/>
      <c r="DW208" s="5"/>
      <c r="DX208" s="5"/>
      <c r="DY208" s="5"/>
      <c r="DZ208" s="5"/>
      <c r="EA208" s="5"/>
      <c r="EB208" s="5"/>
      <c r="EC208" s="5"/>
      <c r="ED208" s="5"/>
      <c r="EE208" s="5"/>
      <c r="EF208" s="5"/>
      <c r="EG208" s="5"/>
      <c r="EH208" s="5"/>
      <c r="EI208" s="5"/>
      <c r="EJ208" s="5"/>
      <c r="EK208" s="5"/>
      <c r="EL208" s="5"/>
      <c r="EM208" s="5"/>
      <c r="EN208" s="5"/>
      <c r="EO208" s="5"/>
      <c r="EP208" s="5"/>
      <c r="EQ208" s="5"/>
      <c r="ER208" s="5"/>
      <c r="ES208" s="5"/>
      <c r="ET208" s="5"/>
      <c r="EU208" s="5"/>
      <c r="EV208" s="5"/>
      <c r="EW208" s="5"/>
      <c r="EX208" s="5"/>
      <c r="EY208" s="5"/>
      <c r="EZ208" s="5"/>
      <c r="FA208" s="5"/>
      <c r="FB208" s="5"/>
      <c r="FC208" s="5"/>
      <c r="FD208" s="5"/>
      <c r="FE208" s="5"/>
      <c r="FF208" s="5"/>
      <c r="FG208" s="5"/>
      <c r="FH208" s="5"/>
      <c r="FI208" s="5"/>
      <c r="FJ208" s="5"/>
      <c r="FK208" s="5"/>
      <c r="FL208" s="5"/>
      <c r="FM208" s="5"/>
      <c r="FN208" s="5"/>
      <c r="FO208" s="5"/>
      <c r="FP208" s="5"/>
      <c r="FQ208" s="5"/>
      <c r="FR208" s="5"/>
      <c r="FS208" s="5"/>
      <c r="FT208" s="5"/>
      <c r="FU208" s="5"/>
      <c r="FV208" s="5"/>
      <c r="FW208" s="5"/>
      <c r="FX208" s="5"/>
      <c r="FY208" s="5"/>
    </row>
    <row r="209" spans="1:181" s="4" customFormat="1" x14ac:dyDescent="0.35">
      <c r="A209" s="161"/>
      <c r="B209" s="15"/>
      <c r="C209" s="2"/>
      <c r="D209" s="223"/>
      <c r="E209" s="17"/>
      <c r="F209" s="2"/>
      <c r="H209" s="5"/>
      <c r="I209" s="5"/>
      <c r="J209" s="200"/>
      <c r="K209" s="200"/>
      <c r="L209" s="200"/>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c r="DD209" s="5"/>
      <c r="DE209" s="5"/>
      <c r="DF209" s="5"/>
      <c r="DG209" s="5"/>
      <c r="DH209" s="5"/>
      <c r="DI209" s="5"/>
      <c r="DJ209" s="5"/>
      <c r="DK209" s="5"/>
      <c r="DL209" s="5"/>
      <c r="DM209" s="5"/>
      <c r="DN209" s="5"/>
      <c r="DO209" s="5"/>
      <c r="DP209" s="5"/>
      <c r="DQ209" s="5"/>
      <c r="DR209" s="5"/>
      <c r="DS209" s="5"/>
      <c r="DT209" s="5"/>
      <c r="DU209" s="5"/>
      <c r="DV209" s="5"/>
      <c r="DW209" s="5"/>
      <c r="DX209" s="5"/>
      <c r="DY209" s="5"/>
      <c r="DZ209" s="5"/>
      <c r="EA209" s="5"/>
      <c r="EB209" s="5"/>
      <c r="EC209" s="5"/>
      <c r="ED209" s="5"/>
      <c r="EE209" s="5"/>
      <c r="EF209" s="5"/>
      <c r="EG209" s="5"/>
      <c r="EH209" s="5"/>
      <c r="EI209" s="5"/>
      <c r="EJ209" s="5"/>
      <c r="EK209" s="5"/>
      <c r="EL209" s="5"/>
      <c r="EM209" s="5"/>
      <c r="EN209" s="5"/>
      <c r="EO209" s="5"/>
      <c r="EP209" s="5"/>
      <c r="EQ209" s="5"/>
      <c r="ER209" s="5"/>
      <c r="ES209" s="5"/>
      <c r="ET209" s="5"/>
      <c r="EU209" s="5"/>
      <c r="EV209" s="5"/>
      <c r="EW209" s="5"/>
      <c r="EX209" s="5"/>
      <c r="EY209" s="5"/>
      <c r="EZ209" s="5"/>
      <c r="FA209" s="5"/>
      <c r="FB209" s="5"/>
      <c r="FC209" s="5"/>
      <c r="FD209" s="5"/>
      <c r="FE209" s="5"/>
      <c r="FF209" s="5"/>
      <c r="FG209" s="5"/>
      <c r="FH209" s="5"/>
      <c r="FI209" s="5"/>
      <c r="FJ209" s="5"/>
      <c r="FK209" s="5"/>
      <c r="FL209" s="5"/>
      <c r="FM209" s="5"/>
      <c r="FN209" s="5"/>
      <c r="FO209" s="5"/>
      <c r="FP209" s="5"/>
      <c r="FQ209" s="5"/>
      <c r="FR209" s="5"/>
      <c r="FS209" s="5"/>
      <c r="FT209" s="5"/>
      <c r="FU209" s="5"/>
      <c r="FV209" s="5"/>
      <c r="FW209" s="5"/>
      <c r="FX209" s="5"/>
      <c r="FY209" s="5"/>
    </row>
    <row r="210" spans="1:181" s="4" customFormat="1" x14ac:dyDescent="0.35">
      <c r="A210" s="161"/>
      <c r="B210" s="15"/>
      <c r="C210" s="2"/>
      <c r="D210" s="223"/>
      <c r="E210" s="17"/>
      <c r="F210" s="2"/>
      <c r="H210" s="5"/>
      <c r="I210" s="5"/>
      <c r="J210" s="200"/>
      <c r="K210" s="200"/>
      <c r="L210" s="200"/>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c r="DD210" s="5"/>
      <c r="DE210" s="5"/>
      <c r="DF210" s="5"/>
      <c r="DG210" s="5"/>
      <c r="DH210" s="5"/>
      <c r="DI210" s="5"/>
      <c r="DJ210" s="5"/>
      <c r="DK210" s="5"/>
      <c r="DL210" s="5"/>
      <c r="DM210" s="5"/>
      <c r="DN210" s="5"/>
      <c r="DO210" s="5"/>
      <c r="DP210" s="5"/>
      <c r="DQ210" s="5"/>
      <c r="DR210" s="5"/>
      <c r="DS210" s="5"/>
      <c r="DT210" s="5"/>
      <c r="DU210" s="5"/>
      <c r="DV210" s="5"/>
      <c r="DW210" s="5"/>
      <c r="DX210" s="5"/>
      <c r="DY210" s="5"/>
      <c r="DZ210" s="5"/>
      <c r="EA210" s="5"/>
      <c r="EB210" s="5"/>
      <c r="EC210" s="5"/>
      <c r="ED210" s="5"/>
      <c r="EE210" s="5"/>
      <c r="EF210" s="5"/>
      <c r="EG210" s="5"/>
      <c r="EH210" s="5"/>
      <c r="EI210" s="5"/>
      <c r="EJ210" s="5"/>
      <c r="EK210" s="5"/>
      <c r="EL210" s="5"/>
      <c r="EM210" s="5"/>
      <c r="EN210" s="5"/>
      <c r="EO210" s="5"/>
      <c r="EP210" s="5"/>
      <c r="EQ210" s="5"/>
      <c r="ER210" s="5"/>
      <c r="ES210" s="5"/>
      <c r="ET210" s="5"/>
      <c r="EU210" s="5"/>
      <c r="EV210" s="5"/>
      <c r="EW210" s="5"/>
      <c r="EX210" s="5"/>
      <c r="EY210" s="5"/>
      <c r="EZ210" s="5"/>
      <c r="FA210" s="5"/>
      <c r="FB210" s="5"/>
      <c r="FC210" s="5"/>
      <c r="FD210" s="5"/>
      <c r="FE210" s="5"/>
      <c r="FF210" s="5"/>
      <c r="FG210" s="5"/>
      <c r="FH210" s="5"/>
      <c r="FI210" s="5"/>
      <c r="FJ210" s="5"/>
      <c r="FK210" s="5"/>
      <c r="FL210" s="5"/>
      <c r="FM210" s="5"/>
      <c r="FN210" s="5"/>
      <c r="FO210" s="5"/>
      <c r="FP210" s="5"/>
      <c r="FQ210" s="5"/>
      <c r="FR210" s="5"/>
      <c r="FS210" s="5"/>
      <c r="FT210" s="5"/>
      <c r="FU210" s="5"/>
      <c r="FV210" s="5"/>
      <c r="FW210" s="5"/>
      <c r="FX210" s="5"/>
      <c r="FY210" s="5"/>
    </row>
    <row r="211" spans="1:181" s="4" customFormat="1" x14ac:dyDescent="0.35">
      <c r="A211" s="161"/>
      <c r="B211" s="15"/>
      <c r="C211" s="2"/>
      <c r="D211" s="223"/>
      <c r="E211" s="17"/>
      <c r="F211" s="2"/>
      <c r="H211" s="5"/>
      <c r="I211" s="5"/>
      <c r="J211" s="200"/>
      <c r="K211" s="200"/>
      <c r="L211" s="200"/>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c r="DD211" s="5"/>
      <c r="DE211" s="5"/>
      <c r="DF211" s="5"/>
      <c r="DG211" s="5"/>
      <c r="DH211" s="5"/>
      <c r="DI211" s="5"/>
      <c r="DJ211" s="5"/>
      <c r="DK211" s="5"/>
      <c r="DL211" s="5"/>
      <c r="DM211" s="5"/>
      <c r="DN211" s="5"/>
      <c r="DO211" s="5"/>
      <c r="DP211" s="5"/>
      <c r="DQ211" s="5"/>
      <c r="DR211" s="5"/>
      <c r="DS211" s="5"/>
      <c r="DT211" s="5"/>
      <c r="DU211" s="5"/>
      <c r="DV211" s="5"/>
      <c r="DW211" s="5"/>
      <c r="DX211" s="5"/>
      <c r="DY211" s="5"/>
      <c r="DZ211" s="5"/>
      <c r="EA211" s="5"/>
      <c r="EB211" s="5"/>
      <c r="EC211" s="5"/>
      <c r="ED211" s="5"/>
      <c r="EE211" s="5"/>
      <c r="EF211" s="5"/>
      <c r="EG211" s="5"/>
      <c r="EH211" s="5"/>
      <c r="EI211" s="5"/>
      <c r="EJ211" s="5"/>
      <c r="EK211" s="5"/>
      <c r="EL211" s="5"/>
      <c r="EM211" s="5"/>
      <c r="EN211" s="5"/>
      <c r="EO211" s="5"/>
      <c r="EP211" s="5"/>
      <c r="EQ211" s="5"/>
      <c r="ER211" s="5"/>
      <c r="ES211" s="5"/>
      <c r="ET211" s="5"/>
      <c r="EU211" s="5"/>
      <c r="EV211" s="5"/>
      <c r="EW211" s="5"/>
      <c r="EX211" s="5"/>
      <c r="EY211" s="5"/>
      <c r="EZ211" s="5"/>
      <c r="FA211" s="5"/>
      <c r="FB211" s="5"/>
      <c r="FC211" s="5"/>
      <c r="FD211" s="5"/>
      <c r="FE211" s="5"/>
      <c r="FF211" s="5"/>
      <c r="FG211" s="5"/>
      <c r="FH211" s="5"/>
      <c r="FI211" s="5"/>
      <c r="FJ211" s="5"/>
      <c r="FK211" s="5"/>
      <c r="FL211" s="5"/>
      <c r="FM211" s="5"/>
      <c r="FN211" s="5"/>
      <c r="FO211" s="5"/>
      <c r="FP211" s="5"/>
      <c r="FQ211" s="5"/>
      <c r="FR211" s="5"/>
      <c r="FS211" s="5"/>
      <c r="FT211" s="5"/>
      <c r="FU211" s="5"/>
      <c r="FV211" s="5"/>
      <c r="FW211" s="5"/>
      <c r="FX211" s="5"/>
      <c r="FY211" s="5"/>
    </row>
    <row r="212" spans="1:181" s="4" customFormat="1" x14ac:dyDescent="0.35">
      <c r="A212" s="161"/>
      <c r="B212" s="15"/>
      <c r="C212" s="2"/>
      <c r="D212" s="223"/>
      <c r="E212" s="17"/>
      <c r="F212" s="2"/>
      <c r="H212" s="5"/>
      <c r="I212" s="5"/>
      <c r="J212" s="200"/>
      <c r="K212" s="200"/>
      <c r="L212" s="200"/>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c r="DD212" s="5"/>
      <c r="DE212" s="5"/>
      <c r="DF212" s="5"/>
      <c r="DG212" s="5"/>
      <c r="DH212" s="5"/>
      <c r="DI212" s="5"/>
      <c r="DJ212" s="5"/>
      <c r="DK212" s="5"/>
      <c r="DL212" s="5"/>
      <c r="DM212" s="5"/>
      <c r="DN212" s="5"/>
      <c r="DO212" s="5"/>
      <c r="DP212" s="5"/>
      <c r="DQ212" s="5"/>
      <c r="DR212" s="5"/>
      <c r="DS212" s="5"/>
      <c r="DT212" s="5"/>
      <c r="DU212" s="5"/>
      <c r="DV212" s="5"/>
      <c r="DW212" s="5"/>
      <c r="DX212" s="5"/>
      <c r="DY212" s="5"/>
      <c r="DZ212" s="5"/>
      <c r="EA212" s="5"/>
      <c r="EB212" s="5"/>
      <c r="EC212" s="5"/>
      <c r="ED212" s="5"/>
      <c r="EE212" s="5"/>
      <c r="EF212" s="5"/>
      <c r="EG212" s="5"/>
      <c r="EH212" s="5"/>
      <c r="EI212" s="5"/>
      <c r="EJ212" s="5"/>
      <c r="EK212" s="5"/>
      <c r="EL212" s="5"/>
      <c r="EM212" s="5"/>
      <c r="EN212" s="5"/>
      <c r="EO212" s="5"/>
      <c r="EP212" s="5"/>
      <c r="EQ212" s="5"/>
      <c r="ER212" s="5"/>
      <c r="ES212" s="5"/>
      <c r="ET212" s="5"/>
      <c r="EU212" s="5"/>
      <c r="EV212" s="5"/>
      <c r="EW212" s="5"/>
      <c r="EX212" s="5"/>
      <c r="EY212" s="5"/>
      <c r="EZ212" s="5"/>
      <c r="FA212" s="5"/>
      <c r="FB212" s="5"/>
      <c r="FC212" s="5"/>
      <c r="FD212" s="5"/>
      <c r="FE212" s="5"/>
      <c r="FF212" s="5"/>
      <c r="FG212" s="5"/>
      <c r="FH212" s="5"/>
      <c r="FI212" s="5"/>
      <c r="FJ212" s="5"/>
      <c r="FK212" s="5"/>
      <c r="FL212" s="5"/>
      <c r="FM212" s="5"/>
      <c r="FN212" s="5"/>
      <c r="FO212" s="5"/>
      <c r="FP212" s="5"/>
      <c r="FQ212" s="5"/>
      <c r="FR212" s="5"/>
      <c r="FS212" s="5"/>
      <c r="FT212" s="5"/>
      <c r="FU212" s="5"/>
      <c r="FV212" s="5"/>
      <c r="FW212" s="5"/>
      <c r="FX212" s="5"/>
      <c r="FY212" s="5"/>
    </row>
    <row r="213" spans="1:181" s="4" customFormat="1" x14ac:dyDescent="0.35">
      <c r="A213" s="161"/>
      <c r="B213" s="15"/>
      <c r="C213" s="2"/>
      <c r="D213" s="223"/>
      <c r="E213" s="17"/>
      <c r="F213" s="2"/>
      <c r="H213" s="5"/>
      <c r="I213" s="5"/>
      <c r="J213" s="200"/>
      <c r="K213" s="200"/>
      <c r="L213" s="200"/>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c r="DD213" s="5"/>
      <c r="DE213" s="5"/>
      <c r="DF213" s="5"/>
      <c r="DG213" s="5"/>
      <c r="DH213" s="5"/>
      <c r="DI213" s="5"/>
      <c r="DJ213" s="5"/>
      <c r="DK213" s="5"/>
      <c r="DL213" s="5"/>
      <c r="DM213" s="5"/>
      <c r="DN213" s="5"/>
      <c r="DO213" s="5"/>
      <c r="DP213" s="5"/>
      <c r="DQ213" s="5"/>
      <c r="DR213" s="5"/>
      <c r="DS213" s="5"/>
      <c r="DT213" s="5"/>
      <c r="DU213" s="5"/>
      <c r="DV213" s="5"/>
      <c r="DW213" s="5"/>
      <c r="DX213" s="5"/>
      <c r="DY213" s="5"/>
      <c r="DZ213" s="5"/>
      <c r="EA213" s="5"/>
      <c r="EB213" s="5"/>
      <c r="EC213" s="5"/>
      <c r="ED213" s="5"/>
      <c r="EE213" s="5"/>
      <c r="EF213" s="5"/>
      <c r="EG213" s="5"/>
      <c r="EH213" s="5"/>
      <c r="EI213" s="5"/>
      <c r="EJ213" s="5"/>
      <c r="EK213" s="5"/>
      <c r="EL213" s="5"/>
      <c r="EM213" s="5"/>
      <c r="EN213" s="5"/>
      <c r="EO213" s="5"/>
      <c r="EP213" s="5"/>
      <c r="EQ213" s="5"/>
      <c r="ER213" s="5"/>
      <c r="ES213" s="5"/>
      <c r="ET213" s="5"/>
      <c r="EU213" s="5"/>
      <c r="EV213" s="5"/>
      <c r="EW213" s="5"/>
      <c r="EX213" s="5"/>
      <c r="EY213" s="5"/>
      <c r="EZ213" s="5"/>
      <c r="FA213" s="5"/>
      <c r="FB213" s="5"/>
      <c r="FC213" s="5"/>
      <c r="FD213" s="5"/>
      <c r="FE213" s="5"/>
      <c r="FF213" s="5"/>
      <c r="FG213" s="5"/>
      <c r="FH213" s="5"/>
      <c r="FI213" s="5"/>
      <c r="FJ213" s="5"/>
      <c r="FK213" s="5"/>
      <c r="FL213" s="5"/>
      <c r="FM213" s="5"/>
      <c r="FN213" s="5"/>
      <c r="FO213" s="5"/>
      <c r="FP213" s="5"/>
      <c r="FQ213" s="5"/>
      <c r="FR213" s="5"/>
      <c r="FS213" s="5"/>
      <c r="FT213" s="5"/>
      <c r="FU213" s="5"/>
      <c r="FV213" s="5"/>
      <c r="FW213" s="5"/>
      <c r="FX213" s="5"/>
      <c r="FY213" s="5"/>
    </row>
    <row r="214" spans="1:181" s="4" customFormat="1" x14ac:dyDescent="0.35">
      <c r="A214" s="161"/>
      <c r="B214" s="15"/>
      <c r="C214" s="2"/>
      <c r="D214" s="223"/>
      <c r="E214" s="17"/>
      <c r="F214" s="2"/>
      <c r="H214" s="5"/>
      <c r="I214" s="5"/>
      <c r="J214" s="200"/>
      <c r="K214" s="200"/>
      <c r="L214" s="200"/>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c r="DI214" s="5"/>
      <c r="DJ214" s="5"/>
      <c r="DK214" s="5"/>
      <c r="DL214" s="5"/>
      <c r="DM214" s="5"/>
      <c r="DN214" s="5"/>
      <c r="DO214" s="5"/>
      <c r="DP214" s="5"/>
      <c r="DQ214" s="5"/>
      <c r="DR214" s="5"/>
      <c r="DS214" s="5"/>
      <c r="DT214" s="5"/>
      <c r="DU214" s="5"/>
      <c r="DV214" s="5"/>
      <c r="DW214" s="5"/>
      <c r="DX214" s="5"/>
      <c r="DY214" s="5"/>
      <c r="DZ214" s="5"/>
      <c r="EA214" s="5"/>
      <c r="EB214" s="5"/>
      <c r="EC214" s="5"/>
      <c r="ED214" s="5"/>
      <c r="EE214" s="5"/>
      <c r="EF214" s="5"/>
      <c r="EG214" s="5"/>
      <c r="EH214" s="5"/>
      <c r="EI214" s="5"/>
      <c r="EJ214" s="5"/>
      <c r="EK214" s="5"/>
      <c r="EL214" s="5"/>
      <c r="EM214" s="5"/>
      <c r="EN214" s="5"/>
      <c r="EO214" s="5"/>
      <c r="EP214" s="5"/>
      <c r="EQ214" s="5"/>
      <c r="ER214" s="5"/>
      <c r="ES214" s="5"/>
      <c r="ET214" s="5"/>
      <c r="EU214" s="5"/>
      <c r="EV214" s="5"/>
      <c r="EW214" s="5"/>
      <c r="EX214" s="5"/>
      <c r="EY214" s="5"/>
      <c r="EZ214" s="5"/>
      <c r="FA214" s="5"/>
      <c r="FB214" s="5"/>
      <c r="FC214" s="5"/>
      <c r="FD214" s="5"/>
      <c r="FE214" s="5"/>
      <c r="FF214" s="5"/>
      <c r="FG214" s="5"/>
      <c r="FH214" s="5"/>
      <c r="FI214" s="5"/>
      <c r="FJ214" s="5"/>
      <c r="FK214" s="5"/>
      <c r="FL214" s="5"/>
      <c r="FM214" s="5"/>
      <c r="FN214" s="5"/>
      <c r="FO214" s="5"/>
      <c r="FP214" s="5"/>
      <c r="FQ214" s="5"/>
      <c r="FR214" s="5"/>
      <c r="FS214" s="5"/>
      <c r="FT214" s="5"/>
      <c r="FU214" s="5"/>
      <c r="FV214" s="5"/>
      <c r="FW214" s="5"/>
      <c r="FX214" s="5"/>
      <c r="FY214" s="5"/>
    </row>
    <row r="215" spans="1:181" s="4" customFormat="1" x14ac:dyDescent="0.35">
      <c r="A215" s="161"/>
      <c r="B215" s="15"/>
      <c r="C215" s="2"/>
      <c r="D215" s="223"/>
      <c r="E215" s="17"/>
      <c r="F215" s="2"/>
      <c r="H215" s="5"/>
      <c r="I215" s="5"/>
      <c r="J215" s="200"/>
      <c r="K215" s="200"/>
      <c r="L215" s="200"/>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c r="DI215" s="5"/>
      <c r="DJ215" s="5"/>
      <c r="DK215" s="5"/>
      <c r="DL215" s="5"/>
      <c r="DM215" s="5"/>
      <c r="DN215" s="5"/>
      <c r="DO215" s="5"/>
      <c r="DP215" s="5"/>
      <c r="DQ215" s="5"/>
      <c r="DR215" s="5"/>
      <c r="DS215" s="5"/>
      <c r="DT215" s="5"/>
      <c r="DU215" s="5"/>
      <c r="DV215" s="5"/>
      <c r="DW215" s="5"/>
      <c r="DX215" s="5"/>
      <c r="DY215" s="5"/>
      <c r="DZ215" s="5"/>
      <c r="EA215" s="5"/>
      <c r="EB215" s="5"/>
      <c r="EC215" s="5"/>
      <c r="ED215" s="5"/>
      <c r="EE215" s="5"/>
      <c r="EF215" s="5"/>
      <c r="EG215" s="5"/>
      <c r="EH215" s="5"/>
      <c r="EI215" s="5"/>
      <c r="EJ215" s="5"/>
      <c r="EK215" s="5"/>
      <c r="EL215" s="5"/>
      <c r="EM215" s="5"/>
      <c r="EN215" s="5"/>
      <c r="EO215" s="5"/>
      <c r="EP215" s="5"/>
      <c r="EQ215" s="5"/>
      <c r="ER215" s="5"/>
      <c r="ES215" s="5"/>
      <c r="ET215" s="5"/>
      <c r="EU215" s="5"/>
      <c r="EV215" s="5"/>
      <c r="EW215" s="5"/>
      <c r="EX215" s="5"/>
      <c r="EY215" s="5"/>
      <c r="EZ215" s="5"/>
      <c r="FA215" s="5"/>
      <c r="FB215" s="5"/>
      <c r="FC215" s="5"/>
      <c r="FD215" s="5"/>
      <c r="FE215" s="5"/>
      <c r="FF215" s="5"/>
      <c r="FG215" s="5"/>
      <c r="FH215" s="5"/>
      <c r="FI215" s="5"/>
      <c r="FJ215" s="5"/>
      <c r="FK215" s="5"/>
      <c r="FL215" s="5"/>
      <c r="FM215" s="5"/>
      <c r="FN215" s="5"/>
      <c r="FO215" s="5"/>
      <c r="FP215" s="5"/>
      <c r="FQ215" s="5"/>
      <c r="FR215" s="5"/>
      <c r="FS215" s="5"/>
      <c r="FT215" s="5"/>
      <c r="FU215" s="5"/>
      <c r="FV215" s="5"/>
      <c r="FW215" s="5"/>
      <c r="FX215" s="5"/>
      <c r="FY215" s="5"/>
    </row>
    <row r="216" spans="1:181" s="4" customFormat="1" x14ac:dyDescent="0.35">
      <c r="A216" s="161"/>
      <c r="B216" s="15"/>
      <c r="C216" s="2"/>
      <c r="D216" s="223"/>
      <c r="E216" s="17"/>
      <c r="F216" s="2"/>
      <c r="H216" s="5"/>
      <c r="I216" s="5"/>
      <c r="J216" s="200"/>
      <c r="K216" s="200"/>
      <c r="L216" s="200"/>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c r="DN216" s="5"/>
      <c r="DO216" s="5"/>
      <c r="DP216" s="5"/>
      <c r="DQ216" s="5"/>
      <c r="DR216" s="5"/>
      <c r="DS216" s="5"/>
      <c r="DT216" s="5"/>
      <c r="DU216" s="5"/>
      <c r="DV216" s="5"/>
      <c r="DW216" s="5"/>
      <c r="DX216" s="5"/>
      <c r="DY216" s="5"/>
      <c r="DZ216" s="5"/>
      <c r="EA216" s="5"/>
      <c r="EB216" s="5"/>
      <c r="EC216" s="5"/>
      <c r="ED216" s="5"/>
      <c r="EE216" s="5"/>
      <c r="EF216" s="5"/>
      <c r="EG216" s="5"/>
      <c r="EH216" s="5"/>
      <c r="EI216" s="5"/>
      <c r="EJ216" s="5"/>
      <c r="EK216" s="5"/>
      <c r="EL216" s="5"/>
      <c r="EM216" s="5"/>
      <c r="EN216" s="5"/>
      <c r="EO216" s="5"/>
      <c r="EP216" s="5"/>
      <c r="EQ216" s="5"/>
      <c r="ER216" s="5"/>
      <c r="ES216" s="5"/>
      <c r="ET216" s="5"/>
      <c r="EU216" s="5"/>
      <c r="EV216" s="5"/>
      <c r="EW216" s="5"/>
      <c r="EX216" s="5"/>
      <c r="EY216" s="5"/>
      <c r="EZ216" s="5"/>
      <c r="FA216" s="5"/>
      <c r="FB216" s="5"/>
      <c r="FC216" s="5"/>
      <c r="FD216" s="5"/>
      <c r="FE216" s="5"/>
      <c r="FF216" s="5"/>
      <c r="FG216" s="5"/>
      <c r="FH216" s="5"/>
      <c r="FI216" s="5"/>
      <c r="FJ216" s="5"/>
      <c r="FK216" s="5"/>
      <c r="FL216" s="5"/>
      <c r="FM216" s="5"/>
      <c r="FN216" s="5"/>
      <c r="FO216" s="5"/>
      <c r="FP216" s="5"/>
      <c r="FQ216" s="5"/>
      <c r="FR216" s="5"/>
      <c r="FS216" s="5"/>
      <c r="FT216" s="5"/>
      <c r="FU216" s="5"/>
      <c r="FV216" s="5"/>
      <c r="FW216" s="5"/>
      <c r="FX216" s="5"/>
      <c r="FY216" s="5"/>
    </row>
    <row r="217" spans="1:181" s="4" customFormat="1" x14ac:dyDescent="0.35">
      <c r="A217" s="161"/>
      <c r="B217" s="15"/>
      <c r="C217" s="2"/>
      <c r="D217" s="223"/>
      <c r="E217" s="17"/>
      <c r="F217" s="2"/>
      <c r="H217" s="5"/>
      <c r="I217" s="5"/>
      <c r="J217" s="200"/>
      <c r="K217" s="200"/>
      <c r="L217" s="200"/>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c r="DI217" s="5"/>
      <c r="DJ217" s="5"/>
      <c r="DK217" s="5"/>
      <c r="DL217" s="5"/>
      <c r="DM217" s="5"/>
      <c r="DN217" s="5"/>
      <c r="DO217" s="5"/>
      <c r="DP217" s="5"/>
      <c r="DQ217" s="5"/>
      <c r="DR217" s="5"/>
      <c r="DS217" s="5"/>
      <c r="DT217" s="5"/>
      <c r="DU217" s="5"/>
      <c r="DV217" s="5"/>
      <c r="DW217" s="5"/>
      <c r="DX217" s="5"/>
      <c r="DY217" s="5"/>
      <c r="DZ217" s="5"/>
      <c r="EA217" s="5"/>
      <c r="EB217" s="5"/>
      <c r="EC217" s="5"/>
      <c r="ED217" s="5"/>
      <c r="EE217" s="5"/>
      <c r="EF217" s="5"/>
      <c r="EG217" s="5"/>
      <c r="EH217" s="5"/>
      <c r="EI217" s="5"/>
      <c r="EJ217" s="5"/>
      <c r="EK217" s="5"/>
      <c r="EL217" s="5"/>
      <c r="EM217" s="5"/>
      <c r="EN217" s="5"/>
      <c r="EO217" s="5"/>
      <c r="EP217" s="5"/>
      <c r="EQ217" s="5"/>
      <c r="ER217" s="5"/>
      <c r="ES217" s="5"/>
      <c r="ET217" s="5"/>
      <c r="EU217" s="5"/>
      <c r="EV217" s="5"/>
      <c r="EW217" s="5"/>
      <c r="EX217" s="5"/>
      <c r="EY217" s="5"/>
      <c r="EZ217" s="5"/>
      <c r="FA217" s="5"/>
      <c r="FB217" s="5"/>
      <c r="FC217" s="5"/>
      <c r="FD217" s="5"/>
      <c r="FE217" s="5"/>
      <c r="FF217" s="5"/>
      <c r="FG217" s="5"/>
      <c r="FH217" s="5"/>
      <c r="FI217" s="5"/>
      <c r="FJ217" s="5"/>
      <c r="FK217" s="5"/>
      <c r="FL217" s="5"/>
      <c r="FM217" s="5"/>
      <c r="FN217" s="5"/>
      <c r="FO217" s="5"/>
      <c r="FP217" s="5"/>
      <c r="FQ217" s="5"/>
      <c r="FR217" s="5"/>
      <c r="FS217" s="5"/>
      <c r="FT217" s="5"/>
      <c r="FU217" s="5"/>
      <c r="FV217" s="5"/>
      <c r="FW217" s="5"/>
      <c r="FX217" s="5"/>
      <c r="FY217" s="5"/>
    </row>
  </sheetData>
  <sheetProtection algorithmName="SHA-512" hashValue="GCTgQVIO5FtvRZCdNpJCCKxNG1VU01UU5kyC6HXl4oCs8mIqZSW+asBw3EeiI6wWJ7CbF1Xl+XBk23vaQZ5iew==" saltValue="yIKO+miM3LbtqkRtWQjs5Q==" spinCount="100000" sheet="1" objects="1" scenarios="1"/>
  <mergeCells count="2">
    <mergeCell ref="A2:B2"/>
    <mergeCell ref="A64:E64"/>
  </mergeCells>
  <pageMargins left="0.7" right="0.7" top="0.75" bottom="0.75" header="0.3" footer="0.3"/>
  <pageSetup paperSize="9" scale="44" fitToHeight="0" orientation="portrait" horizontalDpi="300" r:id="rId1"/>
  <rowBreaks count="1" manualBreakCount="1">
    <brk id="39" max="7" man="1"/>
  </rowBreaks>
  <colBreaks count="2" manualBreakCount="2">
    <brk id="1" max="110" man="1"/>
    <brk id="6" max="1048575" man="1"/>
  </colBreaks>
  <drawing r:id="rId2"/>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TENDER COVER PAGE</vt:lpstr>
      <vt:lpstr>Preamble</vt:lpstr>
      <vt:lpstr>Summary</vt:lpstr>
      <vt:lpstr>NIDS BILL</vt:lpstr>
      <vt:lpstr>'NIDS BILL'!Print_Area</vt:lpstr>
      <vt:lpstr>Preamble!Print_Area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Muofhe Tshitereke</cp:lastModifiedBy>
  <cp:lastPrinted>2026-01-15T10:55:59Z</cp:lastPrinted>
  <dcterms:created xsi:type="dcterms:W3CDTF">2024-05-16T10:49:51Z</dcterms:created>
  <dcterms:modified xsi:type="dcterms:W3CDTF">2026-01-23T12:51:30Z</dcterms:modified>
</cp:coreProperties>
</file>